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Hoja1" sheetId="1" r:id="rId1"/>
    <sheet name="Hoja2" sheetId="4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L60" i="3" l="1"/>
  <c r="AL59" i="3"/>
  <c r="AL58" i="3"/>
  <c r="AL57" i="3"/>
  <c r="AL56" i="3"/>
  <c r="AL55" i="3"/>
  <c r="AL54" i="3"/>
  <c r="AL53" i="3"/>
  <c r="AL52" i="3"/>
  <c r="AL51" i="3"/>
  <c r="AL50" i="3"/>
  <c r="AL49" i="3"/>
  <c r="AL48" i="3"/>
  <c r="AL47" i="3"/>
  <c r="AL46" i="3"/>
  <c r="AL45" i="3"/>
  <c r="AL44" i="3"/>
  <c r="AL43" i="3"/>
  <c r="AL42" i="3"/>
  <c r="AL41" i="3"/>
  <c r="AL40" i="3"/>
  <c r="AL39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L7" i="3"/>
  <c r="AL6" i="3"/>
  <c r="AL5" i="3"/>
  <c r="AL4" i="3"/>
  <c r="AL3" i="3"/>
  <c r="AL2" i="3"/>
  <c r="AW60" i="3"/>
  <c r="AW59" i="3"/>
  <c r="AW58" i="3"/>
  <c r="AW57" i="3"/>
  <c r="AW56" i="3"/>
  <c r="AW55" i="3"/>
  <c r="AW54" i="3"/>
  <c r="AW53" i="3"/>
  <c r="AW52" i="3"/>
  <c r="AW51" i="3"/>
  <c r="AW50" i="3"/>
  <c r="AW49" i="3"/>
  <c r="AW48" i="3"/>
  <c r="AW47" i="3"/>
  <c r="AW46" i="3"/>
  <c r="AW45" i="3"/>
  <c r="AW44" i="3"/>
  <c r="AW43" i="3"/>
  <c r="AW42" i="3"/>
  <c r="AW41" i="3"/>
  <c r="AW40" i="3"/>
  <c r="AW39" i="3"/>
  <c r="AW38" i="3"/>
  <c r="AW37" i="3"/>
  <c r="AW36" i="3"/>
  <c r="AW35" i="3"/>
  <c r="AW34" i="3"/>
  <c r="AW33" i="3"/>
  <c r="AW32" i="3"/>
  <c r="AW31" i="3"/>
  <c r="AW30" i="3"/>
  <c r="AW29" i="3"/>
  <c r="AW28" i="3"/>
  <c r="AW27" i="3"/>
  <c r="AW26" i="3"/>
  <c r="AW25" i="3"/>
  <c r="AW24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W5" i="3"/>
  <c r="AW4" i="3"/>
  <c r="AW3" i="3"/>
  <c r="AZ60" i="3"/>
  <c r="AZ59" i="3"/>
  <c r="AZ58" i="3"/>
  <c r="AZ57" i="3"/>
  <c r="AZ56" i="3"/>
  <c r="AZ55" i="3"/>
  <c r="AZ54" i="3"/>
  <c r="AZ53" i="3"/>
  <c r="AZ52" i="3"/>
  <c r="AZ51" i="3"/>
  <c r="AZ50" i="3"/>
  <c r="AZ49" i="3"/>
  <c r="AZ48" i="3"/>
  <c r="AZ47" i="3"/>
  <c r="AZ46" i="3"/>
  <c r="AZ45" i="3"/>
  <c r="AZ44" i="3"/>
  <c r="AZ43" i="3"/>
  <c r="AZ42" i="3"/>
  <c r="AZ41" i="3"/>
  <c r="AZ40" i="3"/>
  <c r="AZ39" i="3"/>
  <c r="AZ38" i="3"/>
  <c r="AZ37" i="3"/>
  <c r="AZ36" i="3"/>
  <c r="AZ35" i="3"/>
  <c r="AZ34" i="3"/>
  <c r="AZ33" i="3"/>
  <c r="AZ32" i="3"/>
  <c r="AZ31" i="3"/>
  <c r="AZ30" i="3"/>
  <c r="AZ29" i="3"/>
  <c r="AZ28" i="3"/>
  <c r="AZ27" i="3"/>
  <c r="AZ26" i="3"/>
  <c r="AZ25" i="3"/>
  <c r="AZ24" i="3"/>
  <c r="AZ23" i="3"/>
  <c r="AZ22" i="3"/>
  <c r="AZ21" i="3"/>
  <c r="AZ20" i="3"/>
  <c r="AZ19" i="3"/>
  <c r="AZ18" i="3"/>
  <c r="AZ17" i="3"/>
  <c r="AZ16" i="3"/>
  <c r="AZ15" i="3"/>
  <c r="AZ14" i="3"/>
  <c r="AZ13" i="3"/>
  <c r="AZ12" i="3"/>
  <c r="AZ11" i="3"/>
  <c r="AZ10" i="3"/>
  <c r="AZ9" i="3"/>
  <c r="AZ8" i="3"/>
  <c r="AZ7" i="3"/>
  <c r="AZ6" i="3"/>
  <c r="AZ5" i="3"/>
  <c r="AZ4" i="3"/>
  <c r="AZ3" i="3"/>
  <c r="AY60" i="3"/>
  <c r="AY59" i="3"/>
  <c r="AY58" i="3"/>
  <c r="AY57" i="3"/>
  <c r="AY56" i="3"/>
  <c r="AY55" i="3"/>
  <c r="AY54" i="3"/>
  <c r="AY53" i="3"/>
  <c r="AY52" i="3"/>
  <c r="AY51" i="3"/>
  <c r="AY50" i="3"/>
  <c r="AY49" i="3"/>
  <c r="AY48" i="3"/>
  <c r="AY47" i="3"/>
  <c r="AY46" i="3"/>
  <c r="AY45" i="3"/>
  <c r="AY44" i="3"/>
  <c r="AY43" i="3"/>
  <c r="AY42" i="3"/>
  <c r="AY41" i="3"/>
  <c r="AY40" i="3"/>
  <c r="AY39" i="3"/>
  <c r="AY38" i="3"/>
  <c r="AY37" i="3"/>
  <c r="AY36" i="3"/>
  <c r="AY35" i="3"/>
  <c r="AY34" i="3"/>
  <c r="AY33" i="3"/>
  <c r="AY32" i="3"/>
  <c r="AY31" i="3"/>
  <c r="AY30" i="3"/>
  <c r="AY29" i="3"/>
  <c r="AY28" i="3"/>
  <c r="AY27" i="3"/>
  <c r="AY26" i="3"/>
  <c r="AY25" i="3"/>
  <c r="AY24" i="3"/>
  <c r="AY23" i="3"/>
  <c r="AY22" i="3"/>
  <c r="AY21" i="3"/>
  <c r="AY20" i="3"/>
  <c r="AY19" i="3"/>
  <c r="AY18" i="3"/>
  <c r="AY17" i="3"/>
  <c r="AY16" i="3"/>
  <c r="AY15" i="3"/>
  <c r="AY14" i="3"/>
  <c r="AY13" i="3"/>
  <c r="AY12" i="3"/>
  <c r="AY11" i="3"/>
  <c r="AY10" i="3"/>
  <c r="AY9" i="3"/>
  <c r="AY8" i="3"/>
  <c r="AY7" i="3"/>
  <c r="AY6" i="3"/>
  <c r="AY5" i="3"/>
  <c r="AY4" i="3"/>
  <c r="AY3" i="3"/>
  <c r="AZ2" i="3"/>
  <c r="AY2" i="3"/>
  <c r="AX60" i="3"/>
  <c r="AX59" i="3"/>
  <c r="AX58" i="3"/>
  <c r="AX57" i="3"/>
  <c r="AX56" i="3"/>
  <c r="AX55" i="3"/>
  <c r="AX54" i="3"/>
  <c r="AX53" i="3"/>
  <c r="AX52" i="3"/>
  <c r="AX51" i="3"/>
  <c r="AX50" i="3"/>
  <c r="AX49" i="3"/>
  <c r="AX48" i="3"/>
  <c r="AX47" i="3"/>
  <c r="AX46" i="3"/>
  <c r="AX45" i="3"/>
  <c r="AX44" i="3"/>
  <c r="AX43" i="3"/>
  <c r="AX42" i="3"/>
  <c r="AX41" i="3"/>
  <c r="AX40" i="3"/>
  <c r="AX39" i="3"/>
  <c r="AX38" i="3"/>
  <c r="AX37" i="3"/>
  <c r="AX36" i="3"/>
  <c r="AX35" i="3"/>
  <c r="AX34" i="3"/>
  <c r="AX33" i="3"/>
  <c r="AX32" i="3"/>
  <c r="AX31" i="3"/>
  <c r="AX30" i="3"/>
  <c r="AX29" i="3"/>
  <c r="AX28" i="3"/>
  <c r="AX27" i="3"/>
  <c r="AX26" i="3"/>
  <c r="AX25" i="3"/>
  <c r="AX24" i="3"/>
  <c r="AX23" i="3"/>
  <c r="AX22" i="3"/>
  <c r="AX21" i="3"/>
  <c r="AX20" i="3"/>
  <c r="AX19" i="3"/>
  <c r="AX18" i="3"/>
  <c r="AX17" i="3"/>
  <c r="AX16" i="3"/>
  <c r="AX15" i="3"/>
  <c r="AX14" i="3"/>
  <c r="AX13" i="3"/>
  <c r="AX12" i="3"/>
  <c r="AX11" i="3"/>
  <c r="AX10" i="3"/>
  <c r="AX9" i="3"/>
  <c r="AX8" i="3"/>
  <c r="AX7" i="3"/>
  <c r="AX6" i="3"/>
  <c r="AX5" i="3"/>
  <c r="AX4" i="3"/>
  <c r="AX3" i="3"/>
  <c r="AX2" i="3"/>
  <c r="AS60" i="3"/>
  <c r="AS59" i="3"/>
  <c r="AS58" i="3"/>
  <c r="AS57" i="3"/>
  <c r="AS56" i="3"/>
  <c r="AS55" i="3"/>
  <c r="AS54" i="3"/>
  <c r="AS53" i="3"/>
  <c r="AS52" i="3"/>
  <c r="AS51" i="3"/>
  <c r="AS50" i="3"/>
  <c r="AS49" i="3"/>
  <c r="AS48" i="3"/>
  <c r="AS47" i="3"/>
  <c r="AS46" i="3"/>
  <c r="AS45" i="3"/>
  <c r="AS44" i="3"/>
  <c r="AS43" i="3"/>
  <c r="AS42" i="3"/>
  <c r="AS41" i="3"/>
  <c r="AS40" i="3"/>
  <c r="AS39" i="3"/>
  <c r="AS38" i="3"/>
  <c r="AS37" i="3"/>
  <c r="AS36" i="3"/>
  <c r="AS35" i="3"/>
  <c r="AS34" i="3"/>
  <c r="AS33" i="3"/>
  <c r="AS32" i="3"/>
  <c r="AS31" i="3"/>
  <c r="AS30" i="3"/>
  <c r="AS29" i="3"/>
  <c r="AS28" i="3"/>
  <c r="AS27" i="3"/>
  <c r="AS26" i="3"/>
  <c r="AS25" i="3"/>
  <c r="AS24" i="3"/>
  <c r="AS23" i="3"/>
  <c r="AS22" i="3"/>
  <c r="AS21" i="3"/>
  <c r="AS20" i="3"/>
  <c r="AS19" i="3"/>
  <c r="AS18" i="3"/>
  <c r="AS17" i="3"/>
  <c r="AS16" i="3"/>
  <c r="AS15" i="3"/>
  <c r="AS14" i="3"/>
  <c r="AS13" i="3"/>
  <c r="AS12" i="3"/>
  <c r="AS11" i="3"/>
  <c r="AS10" i="3"/>
  <c r="AS9" i="3"/>
  <c r="AS8" i="3"/>
  <c r="AS7" i="3"/>
  <c r="AS6" i="3"/>
  <c r="AS5" i="3"/>
  <c r="AS4" i="3"/>
  <c r="AS3" i="3"/>
  <c r="AS2" i="3"/>
  <c r="AV60" i="3"/>
  <c r="AV59" i="3"/>
  <c r="AV58" i="3"/>
  <c r="AV57" i="3"/>
  <c r="AV56" i="3"/>
  <c r="AV55" i="3"/>
  <c r="AV54" i="3"/>
  <c r="AV53" i="3"/>
  <c r="AV52" i="3"/>
  <c r="AV51" i="3"/>
  <c r="AV50" i="3"/>
  <c r="AV49" i="3"/>
  <c r="AV48" i="3"/>
  <c r="AV47" i="3"/>
  <c r="AV46" i="3"/>
  <c r="AV45" i="3"/>
  <c r="AV44" i="3"/>
  <c r="AV43" i="3"/>
  <c r="AV42" i="3"/>
  <c r="AV41" i="3"/>
  <c r="AV40" i="3"/>
  <c r="AV39" i="3"/>
  <c r="AV38" i="3"/>
  <c r="AV37" i="3"/>
  <c r="AV36" i="3"/>
  <c r="AV35" i="3"/>
  <c r="AV34" i="3"/>
  <c r="AV33" i="3"/>
  <c r="AV32" i="3"/>
  <c r="AV31" i="3"/>
  <c r="AV30" i="3"/>
  <c r="AV29" i="3"/>
  <c r="AV28" i="3"/>
  <c r="AV27" i="3"/>
  <c r="AV26" i="3"/>
  <c r="AV25" i="3"/>
  <c r="AV24" i="3"/>
  <c r="AV23" i="3"/>
  <c r="AV22" i="3"/>
  <c r="AV21" i="3"/>
  <c r="AV20" i="3"/>
  <c r="AV19" i="3"/>
  <c r="AV18" i="3"/>
  <c r="AV17" i="3"/>
  <c r="AV16" i="3"/>
  <c r="AV15" i="3"/>
  <c r="AV14" i="3"/>
  <c r="AV13" i="3"/>
  <c r="AV12" i="3"/>
  <c r="AV11" i="3"/>
  <c r="AV10" i="3"/>
  <c r="AV9" i="3"/>
  <c r="AV8" i="3"/>
  <c r="AV7" i="3"/>
  <c r="AV6" i="3"/>
  <c r="AV5" i="3"/>
  <c r="AV4" i="3"/>
  <c r="AV3" i="3"/>
  <c r="AU60" i="3"/>
  <c r="AU59" i="3"/>
  <c r="AU58" i="3"/>
  <c r="AU57" i="3"/>
  <c r="AU56" i="3"/>
  <c r="AU55" i="3"/>
  <c r="AU54" i="3"/>
  <c r="AU53" i="3"/>
  <c r="AU52" i="3"/>
  <c r="AU51" i="3"/>
  <c r="AU50" i="3"/>
  <c r="AU49" i="3"/>
  <c r="AU48" i="3"/>
  <c r="AU47" i="3"/>
  <c r="AU46" i="3"/>
  <c r="AU45" i="3"/>
  <c r="AU44" i="3"/>
  <c r="AU43" i="3"/>
  <c r="AU42" i="3"/>
  <c r="AU41" i="3"/>
  <c r="AU40" i="3"/>
  <c r="AU39" i="3"/>
  <c r="AU38" i="3"/>
  <c r="AU37" i="3"/>
  <c r="AU36" i="3"/>
  <c r="AU35" i="3"/>
  <c r="AU34" i="3"/>
  <c r="AU33" i="3"/>
  <c r="AU32" i="3"/>
  <c r="AU31" i="3"/>
  <c r="AU30" i="3"/>
  <c r="AU29" i="3"/>
  <c r="AU28" i="3"/>
  <c r="AU27" i="3"/>
  <c r="AU26" i="3"/>
  <c r="AU25" i="3"/>
  <c r="AU24" i="3"/>
  <c r="AU23" i="3"/>
  <c r="AU22" i="3"/>
  <c r="AU21" i="3"/>
  <c r="AU20" i="3"/>
  <c r="AU19" i="3"/>
  <c r="AU18" i="3"/>
  <c r="AU17" i="3"/>
  <c r="AU16" i="3"/>
  <c r="AU15" i="3"/>
  <c r="AU14" i="3"/>
  <c r="AU13" i="3"/>
  <c r="AU12" i="3"/>
  <c r="AU11" i="3"/>
  <c r="AU10" i="3"/>
  <c r="AU9" i="3"/>
  <c r="AU8" i="3"/>
  <c r="AU7" i="3"/>
  <c r="AU6" i="3"/>
  <c r="AU5" i="3"/>
  <c r="AU4" i="3"/>
  <c r="AU3" i="3"/>
  <c r="AT60" i="3"/>
  <c r="AT59" i="3"/>
  <c r="AT58" i="3"/>
  <c r="AT57" i="3"/>
  <c r="AT56" i="3"/>
  <c r="AT55" i="3"/>
  <c r="AT54" i="3"/>
  <c r="AT53" i="3"/>
  <c r="AT52" i="3"/>
  <c r="AT51" i="3"/>
  <c r="AT50" i="3"/>
  <c r="AT49" i="3"/>
  <c r="AT48" i="3"/>
  <c r="AT47" i="3"/>
  <c r="AT46" i="3"/>
  <c r="AT45" i="3"/>
  <c r="AT44" i="3"/>
  <c r="AT43" i="3"/>
  <c r="AT42" i="3"/>
  <c r="AT41" i="3"/>
  <c r="AT40" i="3"/>
  <c r="AT39" i="3"/>
  <c r="AT38" i="3"/>
  <c r="AT37" i="3"/>
  <c r="AT36" i="3"/>
  <c r="AT35" i="3"/>
  <c r="AT34" i="3"/>
  <c r="AT33" i="3"/>
  <c r="AT32" i="3"/>
  <c r="AT31" i="3"/>
  <c r="AT30" i="3"/>
  <c r="AT29" i="3"/>
  <c r="AT28" i="3"/>
  <c r="AT27" i="3"/>
  <c r="AT26" i="3"/>
  <c r="AT25" i="3"/>
  <c r="AT24" i="3"/>
  <c r="AT23" i="3"/>
  <c r="AT22" i="3"/>
  <c r="AT21" i="3"/>
  <c r="AT20" i="3"/>
  <c r="AT19" i="3"/>
  <c r="AT18" i="3"/>
  <c r="AT17" i="3"/>
  <c r="AT16" i="3"/>
  <c r="AT15" i="3"/>
  <c r="AT14" i="3"/>
  <c r="AT13" i="3"/>
  <c r="AT12" i="3"/>
  <c r="AT11" i="3"/>
  <c r="AT10" i="3"/>
  <c r="AT9" i="3"/>
  <c r="AT8" i="3"/>
  <c r="AT7" i="3"/>
  <c r="AT6" i="3"/>
  <c r="AT5" i="3"/>
  <c r="AT4" i="3"/>
  <c r="AT3" i="3"/>
  <c r="AV2" i="3"/>
  <c r="AU2" i="3"/>
  <c r="P61" i="1"/>
  <c r="O61" i="1"/>
  <c r="N61" i="1"/>
  <c r="M61" i="1"/>
  <c r="L61" i="1"/>
  <c r="K61" i="1"/>
  <c r="J61" i="1"/>
  <c r="I61" i="1"/>
  <c r="H61" i="1"/>
  <c r="G61" i="1"/>
  <c r="AT2" i="3"/>
  <c r="AP60" i="3"/>
  <c r="AP59" i="3"/>
  <c r="AP58" i="3"/>
  <c r="AP57" i="3"/>
  <c r="AP56" i="3"/>
  <c r="AP55" i="3"/>
  <c r="AP54" i="3"/>
  <c r="AP53" i="3"/>
  <c r="AP52" i="3"/>
  <c r="AP51" i="3"/>
  <c r="AP50" i="3"/>
  <c r="AP49" i="3"/>
  <c r="AP48" i="3"/>
  <c r="AP47" i="3"/>
  <c r="AP46" i="3"/>
  <c r="AP45" i="3"/>
  <c r="AP44" i="3"/>
  <c r="AP43" i="3"/>
  <c r="AP42" i="3"/>
  <c r="AP41" i="3"/>
  <c r="AP40" i="3"/>
  <c r="AP39" i="3"/>
  <c r="AP38" i="3"/>
  <c r="AP37" i="3"/>
  <c r="AP36" i="3"/>
  <c r="AP35" i="3"/>
  <c r="AP34" i="3"/>
  <c r="AP33" i="3"/>
  <c r="AP32" i="3"/>
  <c r="AP31" i="3"/>
  <c r="AP30" i="3"/>
  <c r="AP29" i="3"/>
  <c r="AP28" i="3"/>
  <c r="AP27" i="3"/>
  <c r="AP26" i="3"/>
  <c r="AP25" i="3"/>
  <c r="AP24" i="3"/>
  <c r="AP23" i="3"/>
  <c r="AP22" i="3"/>
  <c r="AP21" i="3"/>
  <c r="AP20" i="3"/>
  <c r="AP19" i="3"/>
  <c r="AP18" i="3"/>
  <c r="AP17" i="3"/>
  <c r="AP16" i="3"/>
  <c r="AP15" i="3"/>
  <c r="AP14" i="3"/>
  <c r="AP13" i="3"/>
  <c r="AP12" i="3"/>
  <c r="AP11" i="3"/>
  <c r="AP10" i="3"/>
  <c r="AP9" i="3"/>
  <c r="AP8" i="3"/>
  <c r="AP7" i="3"/>
  <c r="AP6" i="3"/>
  <c r="AP5" i="3"/>
  <c r="AP4" i="3"/>
  <c r="AP3" i="3"/>
  <c r="AR60" i="3"/>
  <c r="AR59" i="3"/>
  <c r="AR58" i="3"/>
  <c r="AR57" i="3"/>
  <c r="AR56" i="3"/>
  <c r="AR55" i="3"/>
  <c r="AR54" i="3"/>
  <c r="AR53" i="3"/>
  <c r="AR52" i="3"/>
  <c r="AR51" i="3"/>
  <c r="AR50" i="3"/>
  <c r="AR49" i="3"/>
  <c r="AR48" i="3"/>
  <c r="AR47" i="3"/>
  <c r="AR46" i="3"/>
  <c r="AR45" i="3"/>
  <c r="AR44" i="3"/>
  <c r="AR43" i="3"/>
  <c r="AR42" i="3"/>
  <c r="AR41" i="3"/>
  <c r="AR40" i="3"/>
  <c r="AR39" i="3"/>
  <c r="AR38" i="3"/>
  <c r="AR37" i="3"/>
  <c r="AR36" i="3"/>
  <c r="AR35" i="3"/>
  <c r="AR34" i="3"/>
  <c r="AR33" i="3"/>
  <c r="AR32" i="3"/>
  <c r="AR31" i="3"/>
  <c r="AR30" i="3"/>
  <c r="AR29" i="3"/>
  <c r="AR28" i="3"/>
  <c r="AR27" i="3"/>
  <c r="AR26" i="3"/>
  <c r="AR25" i="3"/>
  <c r="AR24" i="3"/>
  <c r="AR23" i="3"/>
  <c r="AR22" i="3"/>
  <c r="AR21" i="3"/>
  <c r="AR20" i="3"/>
  <c r="AR19" i="3"/>
  <c r="AR18" i="3"/>
  <c r="AR17" i="3"/>
  <c r="AR16" i="3"/>
  <c r="AR15" i="3"/>
  <c r="AR14" i="3"/>
  <c r="AR13" i="3"/>
  <c r="AR12" i="3"/>
  <c r="AR11" i="3"/>
  <c r="AR10" i="3"/>
  <c r="AR9" i="3"/>
  <c r="AR8" i="3"/>
  <c r="AR7" i="3"/>
  <c r="AR6" i="3"/>
  <c r="AR5" i="3"/>
  <c r="AR4" i="3"/>
  <c r="AR3" i="3"/>
  <c r="AQ60" i="3"/>
  <c r="AQ59" i="3"/>
  <c r="AQ58" i="3"/>
  <c r="AQ57" i="3"/>
  <c r="AQ56" i="3"/>
  <c r="AQ55" i="3"/>
  <c r="AQ54" i="3"/>
  <c r="AQ53" i="3"/>
  <c r="AQ52" i="3"/>
  <c r="AQ51" i="3"/>
  <c r="AQ50" i="3"/>
  <c r="AQ49" i="3"/>
  <c r="AQ48" i="3"/>
  <c r="AQ47" i="3"/>
  <c r="AQ46" i="3"/>
  <c r="AQ45" i="3"/>
  <c r="AQ44" i="3"/>
  <c r="AQ43" i="3"/>
  <c r="AQ42" i="3"/>
  <c r="AQ41" i="3"/>
  <c r="AQ40" i="3"/>
  <c r="AQ39" i="3"/>
  <c r="AQ38" i="3"/>
  <c r="AQ37" i="3"/>
  <c r="AQ36" i="3"/>
  <c r="AQ35" i="3"/>
  <c r="AQ34" i="3"/>
  <c r="AQ33" i="3"/>
  <c r="AQ32" i="3"/>
  <c r="AQ31" i="3"/>
  <c r="AQ30" i="3"/>
  <c r="AQ29" i="3"/>
  <c r="AQ28" i="3"/>
  <c r="AQ27" i="3"/>
  <c r="AQ26" i="3"/>
  <c r="AQ25" i="3"/>
  <c r="AQ24" i="3"/>
  <c r="AQ23" i="3"/>
  <c r="AQ22" i="3"/>
  <c r="AQ21" i="3"/>
  <c r="AQ20" i="3"/>
  <c r="AQ19" i="3"/>
  <c r="AQ18" i="3"/>
  <c r="AQ17" i="3"/>
  <c r="AQ16" i="3"/>
  <c r="AQ15" i="3"/>
  <c r="AQ14" i="3"/>
  <c r="AQ13" i="3"/>
  <c r="AQ12" i="3"/>
  <c r="AQ11" i="3"/>
  <c r="AQ10" i="3"/>
  <c r="AQ9" i="3"/>
  <c r="AQ8" i="3"/>
  <c r="AQ7" i="3"/>
  <c r="AQ6" i="3"/>
  <c r="AQ5" i="3"/>
  <c r="AQ4" i="3"/>
  <c r="AQ3" i="3"/>
  <c r="AR2" i="3"/>
  <c r="AQ2" i="3"/>
  <c r="AM60" i="3"/>
  <c r="AM59" i="3"/>
  <c r="AM58" i="3"/>
  <c r="AM57" i="3"/>
  <c r="AM56" i="3"/>
  <c r="AM55" i="3"/>
  <c r="AM54" i="3"/>
  <c r="AM53" i="3"/>
  <c r="AM52" i="3"/>
  <c r="AM51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12" i="3"/>
  <c r="AM11" i="3"/>
  <c r="AM10" i="3"/>
  <c r="AM9" i="3"/>
  <c r="AM8" i="3"/>
  <c r="AM7" i="3"/>
  <c r="AM6" i="3"/>
  <c r="AM5" i="3"/>
  <c r="AM4" i="3"/>
  <c r="AM3" i="3"/>
  <c r="AO60" i="3"/>
  <c r="AO59" i="3"/>
  <c r="AO58" i="3"/>
  <c r="AO57" i="3"/>
  <c r="AO56" i="3"/>
  <c r="AO55" i="3"/>
  <c r="AO54" i="3"/>
  <c r="AO53" i="3"/>
  <c r="AO52" i="3"/>
  <c r="AO51" i="3"/>
  <c r="AO50" i="3"/>
  <c r="AO49" i="3"/>
  <c r="AO48" i="3"/>
  <c r="AO47" i="3"/>
  <c r="AO46" i="3"/>
  <c r="AO45" i="3"/>
  <c r="AO44" i="3"/>
  <c r="AO43" i="3"/>
  <c r="AO42" i="3"/>
  <c r="AO41" i="3"/>
  <c r="AO40" i="3"/>
  <c r="AO39" i="3"/>
  <c r="AO38" i="3"/>
  <c r="AO37" i="3"/>
  <c r="AO36" i="3"/>
  <c r="AO35" i="3"/>
  <c r="AO34" i="3"/>
  <c r="AO33" i="3"/>
  <c r="AO32" i="3"/>
  <c r="AO31" i="3"/>
  <c r="AO30" i="3"/>
  <c r="AO29" i="3"/>
  <c r="AO28" i="3"/>
  <c r="AO27" i="3"/>
  <c r="AO26" i="3"/>
  <c r="AO25" i="3"/>
  <c r="AO24" i="3"/>
  <c r="AO23" i="3"/>
  <c r="AO22" i="3"/>
  <c r="AO21" i="3"/>
  <c r="AO20" i="3"/>
  <c r="AO19" i="3"/>
  <c r="AO18" i="3"/>
  <c r="AO17" i="3"/>
  <c r="AO16" i="3"/>
  <c r="AO15" i="3"/>
  <c r="AO14" i="3"/>
  <c r="AO13" i="3"/>
  <c r="AO12" i="3"/>
  <c r="AO11" i="3"/>
  <c r="AO10" i="3"/>
  <c r="AO9" i="3"/>
  <c r="AO8" i="3"/>
  <c r="AO7" i="3"/>
  <c r="AO6" i="3"/>
  <c r="AO5" i="3"/>
  <c r="AO4" i="3"/>
  <c r="AO3" i="3"/>
  <c r="AO2" i="3"/>
  <c r="AM2" i="3" s="1"/>
  <c r="AJ2" i="3"/>
  <c r="AN60" i="3"/>
  <c r="AN59" i="3"/>
  <c r="AN58" i="3"/>
  <c r="AN57" i="3"/>
  <c r="AN56" i="3"/>
  <c r="AN55" i="3"/>
  <c r="AN54" i="3"/>
  <c r="AN53" i="3"/>
  <c r="AN52" i="3"/>
  <c r="AN51" i="3"/>
  <c r="AN50" i="3"/>
  <c r="AN49" i="3"/>
  <c r="AN48" i="3"/>
  <c r="AN47" i="3"/>
  <c r="AN46" i="3"/>
  <c r="AN45" i="3"/>
  <c r="AN44" i="3"/>
  <c r="AN43" i="3"/>
  <c r="AN42" i="3"/>
  <c r="AN41" i="3"/>
  <c r="AN40" i="3"/>
  <c r="AN39" i="3"/>
  <c r="AN38" i="3"/>
  <c r="AN37" i="3"/>
  <c r="AN36" i="3"/>
  <c r="AN35" i="3"/>
  <c r="AN34" i="3"/>
  <c r="AN33" i="3"/>
  <c r="AN32" i="3"/>
  <c r="AN31" i="3"/>
  <c r="AN30" i="3"/>
  <c r="AN29" i="3"/>
  <c r="AN28" i="3"/>
  <c r="AN27" i="3"/>
  <c r="AN26" i="3"/>
  <c r="AN25" i="3"/>
  <c r="AN24" i="3"/>
  <c r="AN23" i="3"/>
  <c r="AN22" i="3"/>
  <c r="AN21" i="3"/>
  <c r="AN20" i="3"/>
  <c r="AN19" i="3"/>
  <c r="AN18" i="3"/>
  <c r="AN17" i="3"/>
  <c r="AN16" i="3"/>
  <c r="AN15" i="3"/>
  <c r="AN14" i="3"/>
  <c r="AN13" i="3"/>
  <c r="AN12" i="3"/>
  <c r="AN11" i="3"/>
  <c r="AN10" i="3"/>
  <c r="AN9" i="3"/>
  <c r="AN8" i="3"/>
  <c r="AN7" i="3"/>
  <c r="AN6" i="3"/>
  <c r="AN5" i="3"/>
  <c r="AN4" i="3"/>
  <c r="AN3" i="3"/>
  <c r="AN2" i="3"/>
  <c r="AJ60" i="3"/>
  <c r="AE60" i="3" s="1"/>
  <c r="AJ59" i="3"/>
  <c r="AE59" i="3" s="1"/>
  <c r="AJ58" i="3"/>
  <c r="AE58" i="3" s="1"/>
  <c r="AJ57" i="3"/>
  <c r="AE57" i="3" s="1"/>
  <c r="AJ56" i="3"/>
  <c r="AE56" i="3" s="1"/>
  <c r="AJ55" i="3"/>
  <c r="AE55" i="3" s="1"/>
  <c r="AJ54" i="3"/>
  <c r="AE54" i="3" s="1"/>
  <c r="AJ53" i="3"/>
  <c r="AE53" i="3" s="1"/>
  <c r="AJ52" i="3"/>
  <c r="AE52" i="3" s="1"/>
  <c r="AJ51" i="3"/>
  <c r="AE51" i="3" s="1"/>
  <c r="AJ50" i="3"/>
  <c r="AE50" i="3" s="1"/>
  <c r="AJ49" i="3"/>
  <c r="AE49" i="3" s="1"/>
  <c r="AJ48" i="3"/>
  <c r="AE48" i="3" s="1"/>
  <c r="AJ47" i="3"/>
  <c r="AE47" i="3" s="1"/>
  <c r="AJ46" i="3"/>
  <c r="AE46" i="3" s="1"/>
  <c r="AJ45" i="3"/>
  <c r="AE45" i="3" s="1"/>
  <c r="AJ44" i="3"/>
  <c r="AE44" i="3" s="1"/>
  <c r="AJ43" i="3"/>
  <c r="AE43" i="3" s="1"/>
  <c r="AJ42" i="3"/>
  <c r="AE42" i="3" s="1"/>
  <c r="AJ41" i="3"/>
  <c r="AE41" i="3" s="1"/>
  <c r="AJ40" i="3"/>
  <c r="AE40" i="3" s="1"/>
  <c r="AJ39" i="3"/>
  <c r="AE39" i="3" s="1"/>
  <c r="AJ38" i="3"/>
  <c r="AE38" i="3" s="1"/>
  <c r="AJ37" i="3"/>
  <c r="AE37" i="3" s="1"/>
  <c r="AJ36" i="3"/>
  <c r="AE36" i="3" s="1"/>
  <c r="AJ35" i="3"/>
  <c r="AE35" i="3" s="1"/>
  <c r="AJ34" i="3"/>
  <c r="AE34" i="3" s="1"/>
  <c r="AJ33" i="3"/>
  <c r="AE33" i="3" s="1"/>
  <c r="AJ32" i="3"/>
  <c r="AE32" i="3" s="1"/>
  <c r="AJ31" i="3"/>
  <c r="AE31" i="3" s="1"/>
  <c r="AJ30" i="3"/>
  <c r="AE30" i="3" s="1"/>
  <c r="AJ29" i="3"/>
  <c r="AE29" i="3" s="1"/>
  <c r="AJ28" i="3"/>
  <c r="AE28" i="3" s="1"/>
  <c r="AJ27" i="3"/>
  <c r="AE27" i="3" s="1"/>
  <c r="AJ26" i="3"/>
  <c r="AE26" i="3" s="1"/>
  <c r="AJ25" i="3"/>
  <c r="AE25" i="3" s="1"/>
  <c r="AJ24" i="3"/>
  <c r="AE24" i="3" s="1"/>
  <c r="AJ23" i="3"/>
  <c r="AE23" i="3" s="1"/>
  <c r="AJ22" i="3"/>
  <c r="AE22" i="3" s="1"/>
  <c r="AJ21" i="3"/>
  <c r="AE21" i="3" s="1"/>
  <c r="AJ20" i="3"/>
  <c r="AE20" i="3" s="1"/>
  <c r="AJ19" i="3"/>
  <c r="AE19" i="3" s="1"/>
  <c r="AJ18" i="3"/>
  <c r="AE18" i="3" s="1"/>
  <c r="AJ17" i="3"/>
  <c r="AE17" i="3" s="1"/>
  <c r="AJ16" i="3"/>
  <c r="AE16" i="3" s="1"/>
  <c r="AJ15" i="3"/>
  <c r="AE15" i="3" s="1"/>
  <c r="AJ14" i="3"/>
  <c r="AE14" i="3" s="1"/>
  <c r="AJ13" i="3"/>
  <c r="AE13" i="3" s="1"/>
  <c r="AJ12" i="3"/>
  <c r="AE12" i="3" s="1"/>
  <c r="AJ11" i="3"/>
  <c r="AE11" i="3" s="1"/>
  <c r="AJ10" i="3"/>
  <c r="AE10" i="3" s="1"/>
  <c r="AJ9" i="3"/>
  <c r="AE9" i="3" s="1"/>
  <c r="AJ8" i="3"/>
  <c r="AE8" i="3" s="1"/>
  <c r="AJ7" i="3"/>
  <c r="AE7" i="3" s="1"/>
  <c r="AJ6" i="3"/>
  <c r="AE6" i="3" s="1"/>
  <c r="AJ5" i="3"/>
  <c r="AE5" i="3" s="1"/>
  <c r="AJ4" i="3"/>
  <c r="AE4" i="3" s="1"/>
  <c r="AJ3" i="3"/>
  <c r="AE3" i="3" s="1"/>
  <c r="AK60" i="3"/>
  <c r="AK59" i="3"/>
  <c r="AK58" i="3"/>
  <c r="AK57" i="3"/>
  <c r="AK56" i="3"/>
  <c r="AK55" i="3"/>
  <c r="AK54" i="3"/>
  <c r="AK53" i="3"/>
  <c r="AK52" i="3"/>
  <c r="AK51" i="3"/>
  <c r="AK50" i="3"/>
  <c r="AK49" i="3"/>
  <c r="AK48" i="3"/>
  <c r="AK47" i="3"/>
  <c r="AK46" i="3"/>
  <c r="AK45" i="3"/>
  <c r="AK44" i="3"/>
  <c r="AK43" i="3"/>
  <c r="AK42" i="3"/>
  <c r="AK41" i="3"/>
  <c r="AK40" i="3"/>
  <c r="AK39" i="3"/>
  <c r="AK38" i="3"/>
  <c r="AK37" i="3"/>
  <c r="AK36" i="3"/>
  <c r="AK35" i="3"/>
  <c r="AK34" i="3"/>
  <c r="AK33" i="3"/>
  <c r="AK32" i="3"/>
  <c r="AK31" i="3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4" i="3"/>
  <c r="AK3" i="3"/>
  <c r="AK2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F3" i="3"/>
  <c r="AI60" i="3"/>
  <c r="AI59" i="3"/>
  <c r="AI58" i="3"/>
  <c r="AI57" i="3"/>
  <c r="AI56" i="3"/>
  <c r="AI55" i="3"/>
  <c r="AI54" i="3"/>
  <c r="AI53" i="3"/>
  <c r="AI52" i="3"/>
  <c r="AI51" i="3"/>
  <c r="AI50" i="3"/>
  <c r="AI49" i="3"/>
  <c r="AI48" i="3"/>
  <c r="AI47" i="3"/>
  <c r="AI46" i="3"/>
  <c r="AI45" i="3"/>
  <c r="AI44" i="3"/>
  <c r="AI43" i="3"/>
  <c r="AI42" i="3"/>
  <c r="AI41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AI7" i="3"/>
  <c r="AI6" i="3"/>
  <c r="AI5" i="3"/>
  <c r="AI4" i="3"/>
  <c r="AI3" i="3"/>
  <c r="AI2" i="3"/>
  <c r="AH60" i="3"/>
  <c r="AH59" i="3"/>
  <c r="AH58" i="3"/>
  <c r="AH57" i="3"/>
  <c r="AH56" i="3"/>
  <c r="AH55" i="3"/>
  <c r="AH54" i="3"/>
  <c r="AH53" i="3"/>
  <c r="AH52" i="3"/>
  <c r="AH51" i="3"/>
  <c r="AH50" i="3"/>
  <c r="AH49" i="3"/>
  <c r="AH48" i="3"/>
  <c r="AH47" i="3"/>
  <c r="AH46" i="3"/>
  <c r="AH45" i="3"/>
  <c r="AH44" i="3"/>
  <c r="AH43" i="3"/>
  <c r="AH42" i="3"/>
  <c r="AH41" i="3"/>
  <c r="AH40" i="3"/>
  <c r="AH39" i="3"/>
  <c r="AH38" i="3"/>
  <c r="AH37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H4" i="3"/>
  <c r="AH3" i="3"/>
  <c r="AH2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2" i="3"/>
  <c r="AG3" i="3"/>
  <c r="AW2" i="3" l="1"/>
  <c r="AE2" i="3" s="1"/>
  <c r="AP2" i="3"/>
  <c r="AF2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C60" i="3"/>
  <c r="AC59" i="3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D2" i="3"/>
  <c r="AC2" i="3"/>
  <c r="AA60" i="3"/>
  <c r="AA59" i="3"/>
  <c r="Y59" i="3" s="1"/>
  <c r="AA58" i="3"/>
  <c r="AA57" i="3"/>
  <c r="Y57" i="3" s="1"/>
  <c r="AA56" i="3"/>
  <c r="AA55" i="3"/>
  <c r="Y55" i="3" s="1"/>
  <c r="AA54" i="3"/>
  <c r="AA53" i="3"/>
  <c r="Y53" i="3" s="1"/>
  <c r="AA52" i="3"/>
  <c r="AA51" i="3"/>
  <c r="Y51" i="3" s="1"/>
  <c r="AA50" i="3"/>
  <c r="AA49" i="3"/>
  <c r="Y49" i="3" s="1"/>
  <c r="AA48" i="3"/>
  <c r="AA47" i="3"/>
  <c r="Y47" i="3" s="1"/>
  <c r="AA46" i="3"/>
  <c r="AA45" i="3"/>
  <c r="Y45" i="3" s="1"/>
  <c r="AA44" i="3"/>
  <c r="AA43" i="3"/>
  <c r="Y43" i="3" s="1"/>
  <c r="AA42" i="3"/>
  <c r="AA41" i="3"/>
  <c r="Y41" i="3" s="1"/>
  <c r="AA40" i="3"/>
  <c r="AA39" i="3"/>
  <c r="Y39" i="3" s="1"/>
  <c r="AA38" i="3"/>
  <c r="AA37" i="3"/>
  <c r="Y37" i="3" s="1"/>
  <c r="AA36" i="3"/>
  <c r="AA35" i="3"/>
  <c r="Y35" i="3" s="1"/>
  <c r="AA34" i="3"/>
  <c r="AA33" i="3"/>
  <c r="Y33" i="3" s="1"/>
  <c r="AA32" i="3"/>
  <c r="AA31" i="3"/>
  <c r="Y31" i="3" s="1"/>
  <c r="AA30" i="3"/>
  <c r="AA29" i="3"/>
  <c r="Y29" i="3" s="1"/>
  <c r="AA28" i="3"/>
  <c r="AA27" i="3"/>
  <c r="Y27" i="3" s="1"/>
  <c r="AA26" i="3"/>
  <c r="AA25" i="3"/>
  <c r="Y25" i="3" s="1"/>
  <c r="AA24" i="3"/>
  <c r="AA23" i="3"/>
  <c r="Y23" i="3" s="1"/>
  <c r="AA22" i="3"/>
  <c r="AA21" i="3"/>
  <c r="Y21" i="3" s="1"/>
  <c r="AA20" i="3"/>
  <c r="AA19" i="3"/>
  <c r="Y19" i="3" s="1"/>
  <c r="AA18" i="3"/>
  <c r="AA17" i="3"/>
  <c r="Y17" i="3" s="1"/>
  <c r="AA16" i="3"/>
  <c r="AA15" i="3"/>
  <c r="Y15" i="3" s="1"/>
  <c r="AA14" i="3"/>
  <c r="AA13" i="3"/>
  <c r="Y13" i="3" s="1"/>
  <c r="AA12" i="3"/>
  <c r="AA11" i="3"/>
  <c r="Y11" i="3" s="1"/>
  <c r="AA10" i="3"/>
  <c r="AA9" i="3"/>
  <c r="Y9" i="3" s="1"/>
  <c r="AA8" i="3"/>
  <c r="AA7" i="3"/>
  <c r="Y7" i="3" s="1"/>
  <c r="AA6" i="3"/>
  <c r="AA5" i="3"/>
  <c r="Y5" i="3" s="1"/>
  <c r="AA4" i="3"/>
  <c r="AA3" i="3"/>
  <c r="Y3" i="3" s="1"/>
  <c r="AA2" i="3"/>
  <c r="Y60" i="3"/>
  <c r="Y58" i="3"/>
  <c r="Y56" i="3"/>
  <c r="Y54" i="3"/>
  <c r="Y52" i="3"/>
  <c r="Y50" i="3"/>
  <c r="Y48" i="3"/>
  <c r="Y46" i="3"/>
  <c r="Y44" i="3"/>
  <c r="Y42" i="3"/>
  <c r="Y40" i="3"/>
  <c r="Y38" i="3"/>
  <c r="Y36" i="3"/>
  <c r="Y34" i="3"/>
  <c r="Y32" i="3"/>
  <c r="Y30" i="3"/>
  <c r="Y28" i="3"/>
  <c r="Y26" i="3"/>
  <c r="Y24" i="3"/>
  <c r="Y22" i="3"/>
  <c r="Y20" i="3"/>
  <c r="Y18" i="3"/>
  <c r="Y16" i="3"/>
  <c r="Y14" i="3"/>
  <c r="Y12" i="3"/>
  <c r="Y10" i="3"/>
  <c r="Y8" i="3"/>
  <c r="Y6" i="3"/>
  <c r="Y4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U2" i="3"/>
  <c r="T2" i="3"/>
  <c r="S2" i="3" s="1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R2" i="3"/>
  <c r="Q2" i="3"/>
  <c r="P2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N2" i="3"/>
  <c r="M2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F60" i="3"/>
  <c r="F59" i="3"/>
  <c r="C59" i="3" s="1"/>
  <c r="F58" i="3"/>
  <c r="F57" i="3"/>
  <c r="C57" i="3" s="1"/>
  <c r="F56" i="3"/>
  <c r="F55" i="3"/>
  <c r="C55" i="3" s="1"/>
  <c r="F54" i="3"/>
  <c r="F53" i="3"/>
  <c r="C53" i="3" s="1"/>
  <c r="F52" i="3"/>
  <c r="F51" i="3"/>
  <c r="C51" i="3" s="1"/>
  <c r="F50" i="3"/>
  <c r="F49" i="3"/>
  <c r="C49" i="3" s="1"/>
  <c r="F48" i="3"/>
  <c r="F47" i="3"/>
  <c r="C47" i="3" s="1"/>
  <c r="F46" i="3"/>
  <c r="F45" i="3"/>
  <c r="C45" i="3" s="1"/>
  <c r="F44" i="3"/>
  <c r="F43" i="3"/>
  <c r="C43" i="3" s="1"/>
  <c r="F42" i="3"/>
  <c r="F41" i="3"/>
  <c r="C41" i="3" s="1"/>
  <c r="F40" i="3"/>
  <c r="F39" i="3"/>
  <c r="C39" i="3" s="1"/>
  <c r="F38" i="3"/>
  <c r="F37" i="3"/>
  <c r="C37" i="3" s="1"/>
  <c r="F36" i="3"/>
  <c r="F35" i="3"/>
  <c r="C35" i="3" s="1"/>
  <c r="F34" i="3"/>
  <c r="F33" i="3"/>
  <c r="C33" i="3" s="1"/>
  <c r="F32" i="3"/>
  <c r="F31" i="3"/>
  <c r="C31" i="3" s="1"/>
  <c r="F30" i="3"/>
  <c r="F29" i="3"/>
  <c r="C29" i="3" s="1"/>
  <c r="F28" i="3"/>
  <c r="F27" i="3"/>
  <c r="C27" i="3" s="1"/>
  <c r="F26" i="3"/>
  <c r="F25" i="3"/>
  <c r="C25" i="3" s="1"/>
  <c r="F24" i="3"/>
  <c r="F23" i="3"/>
  <c r="C23" i="3" s="1"/>
  <c r="F22" i="3"/>
  <c r="F21" i="3"/>
  <c r="C21" i="3" s="1"/>
  <c r="F20" i="3"/>
  <c r="F19" i="3"/>
  <c r="C19" i="3" s="1"/>
  <c r="F18" i="3"/>
  <c r="F17" i="3"/>
  <c r="C17" i="3" s="1"/>
  <c r="F16" i="3"/>
  <c r="F15" i="3"/>
  <c r="C15" i="3" s="1"/>
  <c r="F14" i="3"/>
  <c r="F13" i="3"/>
  <c r="C13" i="3" s="1"/>
  <c r="F12" i="3"/>
  <c r="F11" i="3"/>
  <c r="C11" i="3" s="1"/>
  <c r="F10" i="3"/>
  <c r="F9" i="3"/>
  <c r="C9" i="3" s="1"/>
  <c r="F8" i="3"/>
  <c r="F7" i="3"/>
  <c r="C7" i="3" s="1"/>
  <c r="F6" i="3"/>
  <c r="F5" i="3"/>
  <c r="C5" i="3" s="1"/>
  <c r="F4" i="3"/>
  <c r="F3" i="3"/>
  <c r="C3" i="3" s="1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F2" i="3"/>
  <c r="E2" i="3"/>
  <c r="H2" i="3"/>
  <c r="C60" i="3"/>
  <c r="C58" i="3"/>
  <c r="C56" i="3"/>
  <c r="C54" i="3"/>
  <c r="C52" i="3"/>
  <c r="C50" i="3"/>
  <c r="C48" i="3"/>
  <c r="C46" i="3"/>
  <c r="C44" i="3"/>
  <c r="C42" i="3"/>
  <c r="C40" i="3"/>
  <c r="C38" i="3"/>
  <c r="C36" i="3"/>
  <c r="C34" i="3"/>
  <c r="C32" i="3"/>
  <c r="C30" i="3"/>
  <c r="C28" i="3"/>
  <c r="C26" i="3"/>
  <c r="C24" i="3"/>
  <c r="C22" i="3"/>
  <c r="C20" i="3"/>
  <c r="C18" i="3"/>
  <c r="C16" i="3"/>
  <c r="C14" i="3"/>
  <c r="C12" i="3"/>
  <c r="C10" i="3"/>
  <c r="C8" i="3"/>
  <c r="C6" i="3"/>
  <c r="C4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AB2" i="3" l="1"/>
  <c r="Y2" i="3"/>
  <c r="V2" i="3"/>
  <c r="O2" i="3"/>
  <c r="L2" i="3"/>
  <c r="G2" i="3"/>
  <c r="C2" i="3"/>
  <c r="W2" i="1"/>
  <c r="V2" i="1"/>
  <c r="U2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K2" i="3" l="1"/>
  <c r="B2" i="3"/>
</calcChain>
</file>

<file path=xl/sharedStrings.xml><?xml version="1.0" encoding="utf-8"?>
<sst xmlns="http://schemas.openxmlformats.org/spreadsheetml/2006/main" count="173" uniqueCount="172">
  <si>
    <t>Encuestado</t>
  </si>
  <si>
    <t>N.L.</t>
  </si>
  <si>
    <t>Grupo</t>
  </si>
  <si>
    <t>Nombre</t>
  </si>
  <si>
    <t>Sexo</t>
  </si>
  <si>
    <t>Edad</t>
  </si>
  <si>
    <t>Calculo</t>
  </si>
  <si>
    <t>Física</t>
  </si>
  <si>
    <t>Probabilidad</t>
  </si>
  <si>
    <t>Filosofía</t>
  </si>
  <si>
    <t>Dibujo T.</t>
  </si>
  <si>
    <t>Metodo de I.</t>
  </si>
  <si>
    <t>Ecología</t>
  </si>
  <si>
    <t>Propedeutico</t>
  </si>
  <si>
    <t>Mundo C.</t>
  </si>
  <si>
    <t>Capacitación</t>
  </si>
  <si>
    <t>Promedio Area</t>
  </si>
  <si>
    <t>Promedio T. C.</t>
  </si>
  <si>
    <t>Promedio</t>
  </si>
  <si>
    <t>Promedio Total T. C.</t>
  </si>
  <si>
    <t>Promedio Total T. A.</t>
  </si>
  <si>
    <t>Promedio Total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</si>
  <si>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</si>
  <si>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</si>
  <si>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</si>
  <si>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</si>
  <si>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</si>
  <si>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</si>
  <si>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</si>
  <si>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</si>
  <si>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</si>
  <si>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</si>
  <si>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</si>
  <si>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</si>
  <si>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Promedio del E</t>
  </si>
  <si>
    <t>Promedio del D</t>
  </si>
  <si>
    <t>V1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</si>
  <si>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</si>
  <si>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</si>
  <si>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</si>
  <si>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</si>
  <si>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</si>
  <si>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</si>
  <si>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</si>
  <si>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</si>
  <si>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</si>
  <si>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</si>
  <si>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</si>
  <si>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</si>
  <si>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</si>
  <si>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</si>
  <si>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Columna27</t>
  </si>
  <si>
    <t>Columna28</t>
  </si>
  <si>
    <t>Columna29</t>
  </si>
  <si>
    <t>Columna30</t>
  </si>
  <si>
    <t>Columna31</t>
  </si>
  <si>
    <t>Columna32</t>
  </si>
  <si>
    <t>Columna33</t>
  </si>
  <si>
    <t>Columna34</t>
  </si>
  <si>
    <t>Columna35</t>
  </si>
  <si>
    <t>Columna36</t>
  </si>
  <si>
    <t>Columna37</t>
  </si>
  <si>
    <t>Columna38</t>
  </si>
  <si>
    <t>Columna39</t>
  </si>
  <si>
    <t>Columna40</t>
  </si>
  <si>
    <t>Columna41</t>
  </si>
  <si>
    <t>Columna42</t>
  </si>
  <si>
    <t>Columna43</t>
  </si>
  <si>
    <t>Columna44</t>
  </si>
  <si>
    <t>Columna45</t>
  </si>
  <si>
    <t>Columna46</t>
  </si>
  <si>
    <t>Columna47</t>
  </si>
  <si>
    <t>Columna48</t>
  </si>
  <si>
    <t>Columna49</t>
  </si>
  <si>
    <t>Columna50</t>
  </si>
  <si>
    <t>Columna51</t>
  </si>
  <si>
    <t>Columna52</t>
  </si>
  <si>
    <t>Columna53</t>
  </si>
  <si>
    <t>Columna54</t>
  </si>
  <si>
    <t>Columna55</t>
  </si>
  <si>
    <t>Columna56</t>
  </si>
  <si>
    <t>Columna57</t>
  </si>
  <si>
    <t>Columna58</t>
  </si>
  <si>
    <t>Columna59</t>
  </si>
  <si>
    <t>Columna60</t>
  </si>
  <si>
    <t>D11</t>
  </si>
  <si>
    <t>D12</t>
  </si>
  <si>
    <t>SD111</t>
  </si>
  <si>
    <t>SD112</t>
  </si>
  <si>
    <t>SD113</t>
  </si>
  <si>
    <t>SD121</t>
  </si>
  <si>
    <t>SD122</t>
  </si>
  <si>
    <t>SD123</t>
  </si>
  <si>
    <t>V2</t>
  </si>
  <si>
    <t>D21</t>
  </si>
  <si>
    <t>SD211</t>
  </si>
  <si>
    <t>SD212</t>
  </si>
  <si>
    <t>D22</t>
  </si>
  <si>
    <t>SD221</t>
  </si>
  <si>
    <t>SD222</t>
  </si>
  <si>
    <t>SD223</t>
  </si>
  <si>
    <t>D23</t>
  </si>
  <si>
    <t>SD231</t>
  </si>
  <si>
    <t>SD232</t>
  </si>
  <si>
    <t>D24</t>
  </si>
  <si>
    <t>SD241</t>
  </si>
  <si>
    <t>D25</t>
  </si>
  <si>
    <t>SD251</t>
  </si>
  <si>
    <t>SD252</t>
  </si>
  <si>
    <t>D26</t>
  </si>
  <si>
    <t>SD262</t>
  </si>
  <si>
    <t>SD261</t>
  </si>
  <si>
    <t>V3</t>
  </si>
  <si>
    <t>D31</t>
  </si>
  <si>
    <t>SD311</t>
  </si>
  <si>
    <t>SD312</t>
  </si>
  <si>
    <t>SD313</t>
  </si>
  <si>
    <t>D32</t>
  </si>
  <si>
    <t>SD321</t>
  </si>
  <si>
    <t>SD322</t>
  </si>
  <si>
    <t>D33</t>
  </si>
  <si>
    <t>SD331</t>
  </si>
  <si>
    <t>SD332</t>
  </si>
  <si>
    <t>D34</t>
  </si>
  <si>
    <t>SD341</t>
  </si>
  <si>
    <t>SD342</t>
  </si>
  <si>
    <t>D35</t>
  </si>
  <si>
    <t>SD351</t>
  </si>
  <si>
    <t>SD352</t>
  </si>
  <si>
    <t>SD353</t>
  </si>
  <si>
    <t>D36</t>
  </si>
  <si>
    <t>SD361</t>
  </si>
  <si>
    <t>SD362</t>
  </si>
  <si>
    <t>SD363</t>
  </si>
  <si>
    <t>Columna61</t>
  </si>
  <si>
    <t>Columna62</t>
  </si>
  <si>
    <t>Columna63</t>
  </si>
  <si>
    <t>Columna64</t>
  </si>
  <si>
    <t>Columna65</t>
  </si>
  <si>
    <t>Columna66</t>
  </si>
  <si>
    <t>Columna67</t>
  </si>
  <si>
    <t>Columna68</t>
  </si>
  <si>
    <t>Columna69</t>
  </si>
  <si>
    <t>Columna70</t>
  </si>
  <si>
    <t>Columna71</t>
  </si>
  <si>
    <t>Columna72</t>
  </si>
  <si>
    <t>Columna73</t>
  </si>
  <si>
    <t>Columna74</t>
  </si>
  <si>
    <t>Columna75</t>
  </si>
  <si>
    <t>Columna76</t>
  </si>
  <si>
    <t>Columna77</t>
  </si>
  <si>
    <t>Columna78</t>
  </si>
  <si>
    <t>Columna79</t>
  </si>
  <si>
    <t>Columna80</t>
  </si>
  <si>
    <t>Columna81</t>
  </si>
  <si>
    <t>Columna82</t>
  </si>
  <si>
    <t>Columna83</t>
  </si>
  <si>
    <t>Columna84</t>
  </si>
  <si>
    <t>Columna85</t>
  </si>
  <si>
    <t>Columna86</t>
  </si>
  <si>
    <t>Columna87</t>
  </si>
  <si>
    <t>Columna88</t>
  </si>
  <si>
    <t>Columna89</t>
  </si>
  <si>
    <t>Columna90</t>
  </si>
  <si>
    <t>Columna91</t>
  </si>
  <si>
    <t>Columna92</t>
  </si>
  <si>
    <t>Columna93</t>
  </si>
  <si>
    <t>Columna94</t>
  </si>
  <si>
    <t>Columna95</t>
  </si>
  <si>
    <t>Columna96</t>
  </si>
  <si>
    <t>Columna97</t>
  </si>
  <si>
    <t>SD242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</si>
</sst>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2"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B1:CT61" totalsRowShown="0">
  <autoFilter ref="B1:CT61"/>
  <tableColumns count="97">
    <tableColumn id="1" name="Columna1"/>
    <tableColumn id="2" name="Columna2"/>
    <tableColumn id="3" name="Columna3"/>
    <tableColumn id="4" name="Columna4"/>
    <tableColumn id="5" name="Columna5"/>
    <tableColumn id="6" name="Columna6"/>
    <tableColumn id="7" name="Columna7"/>
    <tableColumn id="8" name="Columna8"/>
    <tableColumn id="9" name="Columna9"/>
    <tableColumn id="10" name="Columna10"/>
    <tableColumn id="11" name="Columna11"/>
    <tableColumn id="12" name="Columna12"/>
    <tableColumn id="13" name="Columna13"/>
    <tableColumn id="14" name="Columna14"/>
    <tableColumn id="15" name="Columna15"/>
    <tableColumn id="16" name="Columna16"/>
    <tableColumn id="17" name="Columna17" dataDxfId="1"/>
    <tableColumn id="18" name="Columna18"/>
    <tableColumn id="19" name="Columna19"/>
    <tableColumn id="20" name="Columna20"/>
    <tableColumn id="21" name="Columna21"/>
    <tableColumn id="22" name="Columna22"/>
    <tableColumn id="23" name="Columna23"/>
    <tableColumn id="24" name="Columna24"/>
    <tableColumn id="25" name="Columna25"/>
    <tableColumn id="26" name="Columna26"/>
    <tableColumn id="27" name="Columna27"/>
    <tableColumn id="28" name="Columna28"/>
    <tableColumn id="29" name="Columna29"/>
    <tableColumn id="30" name="Columna30"/>
    <tableColumn id="31" name="Columna31"/>
    <tableColumn id="32" name="Columna32"/>
    <tableColumn id="33" name="Columna33"/>
    <tableColumn id="34" name="Columna34"/>
    <tableColumn id="35" name="Columna35"/>
    <tableColumn id="36" name="Columna36"/>
    <tableColumn id="37" name="Columna37"/>
    <tableColumn id="38" name="Columna38"/>
    <tableColumn id="39" name="Columna39"/>
    <tableColumn id="40" name="Columna40"/>
    <tableColumn id="41" name="Columna41"/>
    <tableColumn id="42" name="Columna42"/>
    <tableColumn id="43" name="Columna43"/>
    <tableColumn id="44" name="Columna44"/>
    <tableColumn id="45" name="Columna45"/>
    <tableColumn id="46" name="Columna46"/>
    <tableColumn id="47" name="Columna47"/>
    <tableColumn id="48" name="Columna48"/>
    <tableColumn id="49" name="Columna49"/>
    <tableColumn id="50" name="Columna50"/>
    <tableColumn id="51" name="Columna51"/>
    <tableColumn id="52" name="Columna52"/>
    <tableColumn id="53" name="Columna53" dataDxfId="0"/>
    <tableColumn id="54" name="Columna54"/>
    <tableColumn id="55" name="Columna55"/>
    <tableColumn id="56" name="Columna56"/>
    <tableColumn id="57" name="Columna57"/>
    <tableColumn id="58" name="Columna58"/>
    <tableColumn id="59" name="Columna59"/>
    <tableColumn id="60" name="Columna60"/>
    <tableColumn id="61" name="Columna61"/>
    <tableColumn id="62" name="Columna62"/>
    <tableColumn id="63" name="Columna63"/>
    <tableColumn id="64" name="Columna64"/>
    <tableColumn id="65" name="Columna65"/>
    <tableColumn id="66" name="Columna66"/>
    <tableColumn id="67" name="Columna67"/>
    <tableColumn id="68" name="Columna68"/>
    <tableColumn id="69" name="Columna69"/>
    <tableColumn id="70" name="Columna70"/>
    <tableColumn id="71" name="Columna71"/>
    <tableColumn id="72" name="Columna72"/>
    <tableColumn id="73" name="Columna73"/>
    <tableColumn id="74" name="Columna74"/>
    <tableColumn id="75" name="Columna75"/>
    <tableColumn id="76" name="Columna76"/>
    <tableColumn id="77" name="Columna77"/>
    <tableColumn id="78" name="Columna78"/>
    <tableColumn id="79" name="Columna79"/>
    <tableColumn id="80" name="Columna80"/>
    <tableColumn id="81" name="Columna81"/>
    <tableColumn id="82" name="Columna82"/>
    <tableColumn id="83" name="Columna83"/>
    <tableColumn id="84" name="Columna84"/>
    <tableColumn id="85" name="Columna85"/>
    <tableColumn id="86" name="Columna86"/>
    <tableColumn id="87" name="Columna87"/>
    <tableColumn id="88" name="Columna88"/>
    <tableColumn id="89" name="Columna89"/>
    <tableColumn id="90" name="Columna90"/>
    <tableColumn id="91" name="Columna91"/>
    <tableColumn id="92" name="Columna92"/>
    <tableColumn id="93" name="Columna93"/>
    <tableColumn id="94" name="Columna94"/>
    <tableColumn id="95" name="Columna95"/>
    <tableColumn id="96" name="Columna96"/>
    <tableColumn id="97" name="Columna97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workbookViewId="0">
      <selection activeCell="C2" sqref="C2"/>
    </sheetView>
  </sheetViews>
  <sheetFormatPr baseColWidth="10" defaultRowHeight="15" x14ac:dyDescent="0.25"/>
  <cols>
    <col min="17" max="17" width="13.7109375" customWidth="1"/>
    <col min="18" max="18" width="13.42578125" customWidth="1"/>
    <col min="21" max="22" width="18.28515625" customWidth="1"/>
    <col min="23" max="23" width="14" customWidth="1"/>
  </cols>
  <sheetData>
    <row r="1" spans="1:23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8</v>
      </c>
      <c r="K1" t="s">
        <v>9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20</v>
      </c>
      <c r="V1" t="s">
        <v>19</v>
      </c>
      <c r="W1" t="s">
        <v>21</v>
      </c>
    </row>
    <row r="2" spans="1:23" x14ac:dyDescent="0.25">
      <c r="A2">
        <v>1</v>
      </c>
      <c r="Q2" t="e">
        <f>AVERAGE(G2,H2,I2,J2)</f>
        <v>#DIV/0!</v>
      </c>
      <c r="R2" t="e">
        <f>AVERAGE(K2:O2)</f>
        <v>#DIV/0!</v>
      </c>
      <c r="S2" t="e">
        <f>AVERAGE(G2:P2)</f>
        <v>#DIV/0!</v>
      </c>
      <c r="U2" t="e">
        <f>AVERAGE(Q2:Q60)</f>
        <v>#DIV/0!</v>
      </c>
      <c r="V2" t="e">
        <f>AVERAGE(R2:R60)</f>
        <v>#DIV/0!</v>
      </c>
      <c r="W2" t="e">
        <f>AVERAGE(S2:S60)</f>
        <v>#DIV/0!</v>
      </c>
    </row>
    <row r="3" spans="1:23" x14ac:dyDescent="0.25">
      <c r="A3">
        <v>2</v>
      </c>
      <c r="Q3" t="e">
        <f>AVERAGE(G3,H3,I3,J3)</f>
        <v>#DIV/0!</v>
      </c>
      <c r="R3" t="e">
        <f t="shared" ref="R3:R60" si="0">AVERAGE(K3:O3)</f>
        <v>#DIV/0!</v>
      </c>
      <c r="S3" t="e">
        <f t="shared" ref="S3:S60" si="1">AVERAGE(G3:P3)</f>
        <v>#DIV/0!</v>
      </c>
    </row>
    <row r="4" spans="1:23" x14ac:dyDescent="0.25">
      <c r="A4">
        <v>3</v>
      </c>
      <c r="Q4" t="e">
        <f t="shared" ref="Q4:Q60" si="2">AVERAGE(G4,H4,I4,J4)</f>
        <v>#DIV/0!</v>
      </c>
      <c r="R4" t="e">
        <f t="shared" si="0"/>
        <v>#DIV/0!</v>
      </c>
      <c r="S4" t="e">
        <f t="shared" si="1"/>
        <v>#DIV/0!</v>
      </c>
    </row>
    <row r="5" spans="1:23" x14ac:dyDescent="0.25">
      <c r="A5">
        <v>4</v>
      </c>
      <c r="Q5" t="e">
        <f t="shared" si="2"/>
        <v>#DIV/0!</v>
      </c>
      <c r="R5" t="e">
        <f t="shared" si="0"/>
        <v>#DIV/0!</v>
      </c>
      <c r="S5" t="e">
        <f t="shared" si="1"/>
        <v>#DIV/0!</v>
      </c>
      <c r="U5" t="s">
        <v>34</v>
      </c>
      <c r="V5" t="s">
        <v>35</v>
      </c>
    </row>
    <row r="6" spans="1:23" x14ac:dyDescent="0.25">
      <c r="A6">
        <v>5</v>
      </c>
      <c r="Q6" t="e">
        <f t="shared" si="2"/>
        <v>#DIV/0!</v>
      </c>
      <c r="R6" t="e">
        <f t="shared" si="0"/>
        <v>#DIV/0!</v>
      </c>
      <c r="S6" t="e">
        <f t="shared" si="1"/>
        <v>#DIV/0!</v>
      </c>
    </row>
    <row r="7" spans="1:23" x14ac:dyDescent="0.25">
      <c r="A7">
        <v>6</v>
      </c>
      <c r="Q7" t="e">
        <f t="shared" si="2"/>
        <v>#DIV/0!</v>
      </c>
      <c r="R7" t="e">
        <f t="shared" si="0"/>
        <v>#DIV/0!</v>
      </c>
      <c r="S7" t="e">
        <f t="shared" si="1"/>
        <v>#DIV/0!</v>
      </c>
    </row>
    <row r="8" spans="1:23" x14ac:dyDescent="0.25">
      <c r="A8">
        <v>7</v>
      </c>
      <c r="Q8" t="e">
        <f t="shared" si="2"/>
        <v>#DIV/0!</v>
      </c>
      <c r="R8" t="e">
        <f t="shared" si="0"/>
        <v>#DIV/0!</v>
      </c>
      <c r="S8" t="e">
        <f t="shared" si="1"/>
        <v>#DIV/0!</v>
      </c>
    </row>
    <row r="9" spans="1:23" x14ac:dyDescent="0.25">
      <c r="A9">
        <v>8</v>
      </c>
      <c r="Q9" t="e">
        <f t="shared" si="2"/>
        <v>#DIV/0!</v>
      </c>
      <c r="R9" t="e">
        <f t="shared" si="0"/>
        <v>#DIV/0!</v>
      </c>
      <c r="S9" t="e">
        <f t="shared" si="1"/>
        <v>#DIV/0!</v>
      </c>
    </row>
    <row r="10" spans="1:23" x14ac:dyDescent="0.25">
      <c r="A10">
        <v>9</v>
      </c>
      <c r="Q10" t="e">
        <f t="shared" si="2"/>
        <v>#DIV/0!</v>
      </c>
      <c r="R10" t="e">
        <f t="shared" si="0"/>
        <v>#DIV/0!</v>
      </c>
      <c r="S10" t="e">
        <f t="shared" si="1"/>
        <v>#DIV/0!</v>
      </c>
    </row>
    <row r="11" spans="1:23" x14ac:dyDescent="0.25">
      <c r="A11">
        <v>10</v>
      </c>
      <c r="Q11" t="e">
        <f t="shared" si="2"/>
        <v>#DIV/0!</v>
      </c>
      <c r="R11" t="e">
        <f t="shared" si="0"/>
        <v>#DIV/0!</v>
      </c>
      <c r="S11" t="e">
        <f t="shared" si="1"/>
        <v>#DIV/0!</v>
      </c>
    </row>
    <row r="12" spans="1:23" x14ac:dyDescent="0.25">
      <c r="A12">
        <v>11</v>
      </c>
      <c r="Q12" t="e">
        <f t="shared" si="2"/>
        <v>#DIV/0!</v>
      </c>
      <c r="R12" t="e">
        <f t="shared" si="0"/>
        <v>#DIV/0!</v>
      </c>
      <c r="S12" t="e">
        <f t="shared" si="1"/>
        <v>#DIV/0!</v>
      </c>
    </row>
    <row r="13" spans="1:23" x14ac:dyDescent="0.25">
      <c r="A13">
        <v>12</v>
      </c>
      <c r="Q13" t="e">
        <f t="shared" si="2"/>
        <v>#DIV/0!</v>
      </c>
      <c r="R13" t="e">
        <f t="shared" si="0"/>
        <v>#DIV/0!</v>
      </c>
      <c r="S13" t="e">
        <f t="shared" si="1"/>
        <v>#DIV/0!</v>
      </c>
    </row>
    <row r="14" spans="1:23" x14ac:dyDescent="0.25">
      <c r="A14">
        <v>13</v>
      </c>
      <c r="Q14" t="e">
        <f t="shared" si="2"/>
        <v>#DIV/0!</v>
      </c>
      <c r="R14" t="e">
        <f t="shared" si="0"/>
        <v>#DIV/0!</v>
      </c>
      <c r="S14" t="e">
        <f t="shared" si="1"/>
        <v>#DIV/0!</v>
      </c>
    </row>
    <row r="15" spans="1:23" x14ac:dyDescent="0.25">
      <c r="A15">
        <v>14</v>
      </c>
      <c r="Q15" t="e">
        <f t="shared" si="2"/>
        <v>#DIV/0!</v>
      </c>
      <c r="R15" t="e">
        <f t="shared" si="0"/>
        <v>#DIV/0!</v>
      </c>
      <c r="S15" t="e">
        <f t="shared" si="1"/>
        <v>#DIV/0!</v>
      </c>
    </row>
    <row r="16" spans="1:23" x14ac:dyDescent="0.25">
      <c r="A16">
        <v>15</v>
      </c>
      <c r="Q16" t="e">
        <f t="shared" si="2"/>
        <v>#DIV/0!</v>
      </c>
      <c r="R16" t="e">
        <f t="shared" si="0"/>
        <v>#DIV/0!</v>
      </c>
      <c r="S16" t="e">
        <f t="shared" si="1"/>
        <v>#DIV/0!</v>
      </c>
    </row>
    <row r="17" spans="1:19" x14ac:dyDescent="0.25">
      <c r="A17">
        <v>16</v>
      </c>
      <c r="Q17" t="e">
        <f t="shared" si="2"/>
        <v>#DIV/0!</v>
      </c>
      <c r="R17" t="e">
        <f t="shared" si="0"/>
        <v>#DIV/0!</v>
      </c>
      <c r="S17" t="e">
        <f t="shared" si="1"/>
        <v>#DIV/0!</v>
      </c>
    </row>
    <row r="18" spans="1:19" x14ac:dyDescent="0.25">
      <c r="A18">
        <v>17</v>
      </c>
      <c r="Q18" t="e">
        <f t="shared" si="2"/>
        <v>#DIV/0!</v>
      </c>
      <c r="R18" t="e">
        <f t="shared" si="0"/>
        <v>#DIV/0!</v>
      </c>
      <c r="S18" t="e">
        <f t="shared" si="1"/>
        <v>#DIV/0!</v>
      </c>
    </row>
    <row r="19" spans="1:19" x14ac:dyDescent="0.25">
      <c r="A19">
        <v>18</v>
      </c>
      <c r="Q19" t="e">
        <f t="shared" si="2"/>
        <v>#DIV/0!</v>
      </c>
      <c r="R19" t="e">
        <f t="shared" si="0"/>
        <v>#DIV/0!</v>
      </c>
      <c r="S19" t="e">
        <f t="shared" si="1"/>
        <v>#DIV/0!</v>
      </c>
    </row>
    <row r="20" spans="1:19" x14ac:dyDescent="0.25">
      <c r="A20">
        <v>19</v>
      </c>
      <c r="Q20" t="e">
        <f t="shared" si="2"/>
        <v>#DIV/0!</v>
      </c>
      <c r="R20" t="e">
        <f t="shared" si="0"/>
        <v>#DIV/0!</v>
      </c>
      <c r="S20" t="e">
        <f t="shared" si="1"/>
        <v>#DIV/0!</v>
      </c>
    </row>
    <row r="21" spans="1:19" x14ac:dyDescent="0.25">
      <c r="A21">
        <v>20</v>
      </c>
      <c r="Q21" t="e">
        <f t="shared" si="2"/>
        <v>#DIV/0!</v>
      </c>
      <c r="R21" t="e">
        <f t="shared" si="0"/>
        <v>#DIV/0!</v>
      </c>
      <c r="S21" t="e">
        <f t="shared" si="1"/>
        <v>#DIV/0!</v>
      </c>
    </row>
    <row r="22" spans="1:19" x14ac:dyDescent="0.25">
      <c r="A22">
        <v>21</v>
      </c>
      <c r="Q22" t="e">
        <f t="shared" si="2"/>
        <v>#DIV/0!</v>
      </c>
      <c r="R22" t="e">
        <f t="shared" si="0"/>
        <v>#DIV/0!</v>
      </c>
      <c r="S22" t="e">
        <f t="shared" si="1"/>
        <v>#DIV/0!</v>
      </c>
    </row>
    <row r="23" spans="1:19" x14ac:dyDescent="0.25">
      <c r="A23">
        <v>22</v>
      </c>
      <c r="Q23" t="e">
        <f t="shared" si="2"/>
        <v>#DIV/0!</v>
      </c>
      <c r="R23" t="e">
        <f t="shared" si="0"/>
        <v>#DIV/0!</v>
      </c>
      <c r="S23" t="e">
        <f t="shared" si="1"/>
        <v>#DIV/0!</v>
      </c>
    </row>
    <row r="24" spans="1:19" x14ac:dyDescent="0.25">
      <c r="A24">
        <v>23</v>
      </c>
      <c r="Q24" t="e">
        <f t="shared" si="2"/>
        <v>#DIV/0!</v>
      </c>
      <c r="R24" t="e">
        <f t="shared" si="0"/>
        <v>#DIV/0!</v>
      </c>
      <c r="S24" t="e">
        <f t="shared" si="1"/>
        <v>#DIV/0!</v>
      </c>
    </row>
    <row r="25" spans="1:19" x14ac:dyDescent="0.25">
      <c r="A25">
        <v>24</v>
      </c>
      <c r="Q25" t="e">
        <f t="shared" si="2"/>
        <v>#DIV/0!</v>
      </c>
      <c r="R25" t="e">
        <f t="shared" si="0"/>
        <v>#DIV/0!</v>
      </c>
      <c r="S25" t="e">
        <f t="shared" si="1"/>
        <v>#DIV/0!</v>
      </c>
    </row>
    <row r="26" spans="1:19" x14ac:dyDescent="0.25">
      <c r="A26">
        <v>25</v>
      </c>
      <c r="Q26" t="e">
        <f t="shared" si="2"/>
        <v>#DIV/0!</v>
      </c>
      <c r="R26" t="e">
        <f t="shared" si="0"/>
        <v>#DIV/0!</v>
      </c>
      <c r="S26" t="e">
        <f t="shared" si="1"/>
        <v>#DIV/0!</v>
      </c>
    </row>
    <row r="27" spans="1:19" x14ac:dyDescent="0.25">
      <c r="A27">
        <v>26</v>
      </c>
      <c r="Q27" t="e">
        <f t="shared" si="2"/>
        <v>#DIV/0!</v>
      </c>
      <c r="R27" t="e">
        <f t="shared" si="0"/>
        <v>#DIV/0!</v>
      </c>
      <c r="S27" t="e">
        <f t="shared" si="1"/>
        <v>#DIV/0!</v>
      </c>
    </row>
    <row r="28" spans="1:19" x14ac:dyDescent="0.25">
      <c r="A28">
        <v>27</v>
      </c>
      <c r="Q28" t="e">
        <f t="shared" si="2"/>
        <v>#DIV/0!</v>
      </c>
      <c r="R28" t="e">
        <f t="shared" si="0"/>
        <v>#DIV/0!</v>
      </c>
      <c r="S28" t="e">
        <f t="shared" si="1"/>
        <v>#DIV/0!</v>
      </c>
    </row>
    <row r="29" spans="1:19" x14ac:dyDescent="0.25">
      <c r="A29">
        <v>28</v>
      </c>
      <c r="Q29" t="e">
        <f t="shared" si="2"/>
        <v>#DIV/0!</v>
      </c>
      <c r="R29" t="e">
        <f t="shared" si="0"/>
        <v>#DIV/0!</v>
      </c>
      <c r="S29" t="e">
        <f t="shared" si="1"/>
        <v>#DIV/0!</v>
      </c>
    </row>
    <row r="30" spans="1:19" x14ac:dyDescent="0.25">
      <c r="A30">
        <v>29</v>
      </c>
      <c r="Q30" t="e">
        <f t="shared" si="2"/>
        <v>#DIV/0!</v>
      </c>
      <c r="R30" t="e">
        <f t="shared" si="0"/>
        <v>#DIV/0!</v>
      </c>
      <c r="S30" t="e">
        <f t="shared" si="1"/>
        <v>#DIV/0!</v>
      </c>
    </row>
    <row r="31" spans="1:19" x14ac:dyDescent="0.25">
      <c r="A31">
        <v>30</v>
      </c>
      <c r="Q31" t="e">
        <f t="shared" si="2"/>
        <v>#DIV/0!</v>
      </c>
      <c r="R31" t="e">
        <f t="shared" si="0"/>
        <v>#DIV/0!</v>
      </c>
      <c r="S31" t="e">
        <f t="shared" si="1"/>
        <v>#DIV/0!</v>
      </c>
    </row>
    <row r="32" spans="1:19" x14ac:dyDescent="0.25">
      <c r="A32">
        <v>31</v>
      </c>
      <c r="Q32" t="e">
        <f t="shared" si="2"/>
        <v>#DIV/0!</v>
      </c>
      <c r="R32" t="e">
        <f t="shared" si="0"/>
        <v>#DIV/0!</v>
      </c>
      <c r="S32" t="e">
        <f t="shared" si="1"/>
        <v>#DIV/0!</v>
      </c>
    </row>
    <row r="33" spans="1:19" x14ac:dyDescent="0.25">
      <c r="A33">
        <v>32</v>
      </c>
      <c r="Q33" t="e">
        <f t="shared" si="2"/>
        <v>#DIV/0!</v>
      </c>
      <c r="R33" t="e">
        <f t="shared" si="0"/>
        <v>#DIV/0!</v>
      </c>
      <c r="S33" t="e">
        <f t="shared" si="1"/>
        <v>#DIV/0!</v>
      </c>
    </row>
    <row r="34" spans="1:19" x14ac:dyDescent="0.25">
      <c r="A34">
        <v>33</v>
      </c>
      <c r="Q34" t="e">
        <f t="shared" si="2"/>
        <v>#DIV/0!</v>
      </c>
      <c r="R34" t="e">
        <f t="shared" si="0"/>
        <v>#DIV/0!</v>
      </c>
      <c r="S34" t="e">
        <f t="shared" si="1"/>
        <v>#DIV/0!</v>
      </c>
    </row>
    <row r="35" spans="1:19" x14ac:dyDescent="0.25">
      <c r="A35">
        <v>34</v>
      </c>
      <c r="Q35" t="e">
        <f t="shared" si="2"/>
        <v>#DIV/0!</v>
      </c>
      <c r="R35" t="e">
        <f t="shared" si="0"/>
        <v>#DIV/0!</v>
      </c>
      <c r="S35" t="e">
        <f t="shared" si="1"/>
        <v>#DIV/0!</v>
      </c>
    </row>
    <row r="36" spans="1:19" x14ac:dyDescent="0.25">
      <c r="A36">
        <v>35</v>
      </c>
      <c r="Q36" t="e">
        <f t="shared" si="2"/>
        <v>#DIV/0!</v>
      </c>
      <c r="R36" t="e">
        <f t="shared" si="0"/>
        <v>#DIV/0!</v>
      </c>
      <c r="S36" t="e">
        <f t="shared" si="1"/>
        <v>#DIV/0!</v>
      </c>
    </row>
    <row r="37" spans="1:19" x14ac:dyDescent="0.25">
      <c r="A37">
        <v>36</v>
      </c>
      <c r="Q37" t="e">
        <f t="shared" si="2"/>
        <v>#DIV/0!</v>
      </c>
      <c r="R37" t="e">
        <f t="shared" si="0"/>
        <v>#DIV/0!</v>
      </c>
      <c r="S37" t="e">
        <f t="shared" si="1"/>
        <v>#DIV/0!</v>
      </c>
    </row>
    <row r="38" spans="1:19" x14ac:dyDescent="0.25">
      <c r="A38">
        <v>37</v>
      </c>
      <c r="Q38" t="e">
        <f t="shared" si="2"/>
        <v>#DIV/0!</v>
      </c>
      <c r="R38" t="e">
        <f t="shared" si="0"/>
        <v>#DIV/0!</v>
      </c>
      <c r="S38" t="e">
        <f t="shared" si="1"/>
        <v>#DIV/0!</v>
      </c>
    </row>
    <row r="39" spans="1:19" x14ac:dyDescent="0.25">
      <c r="A39">
        <v>38</v>
      </c>
      <c r="Q39" t="e">
        <f t="shared" si="2"/>
        <v>#DIV/0!</v>
      </c>
      <c r="R39" t="e">
        <f t="shared" si="0"/>
        <v>#DIV/0!</v>
      </c>
      <c r="S39" t="e">
        <f t="shared" si="1"/>
        <v>#DIV/0!</v>
      </c>
    </row>
    <row r="40" spans="1:19" x14ac:dyDescent="0.25">
      <c r="A40">
        <v>39</v>
      </c>
      <c r="Q40" t="e">
        <f t="shared" si="2"/>
        <v>#DIV/0!</v>
      </c>
      <c r="R40" t="e">
        <f t="shared" si="0"/>
        <v>#DIV/0!</v>
      </c>
      <c r="S40" t="e">
        <f t="shared" si="1"/>
        <v>#DIV/0!</v>
      </c>
    </row>
    <row r="41" spans="1:19" x14ac:dyDescent="0.25">
      <c r="A41">
        <v>40</v>
      </c>
      <c r="Q41" t="e">
        <f t="shared" si="2"/>
        <v>#DIV/0!</v>
      </c>
      <c r="R41" t="e">
        <f t="shared" si="0"/>
        <v>#DIV/0!</v>
      </c>
      <c r="S41" t="e">
        <f t="shared" si="1"/>
        <v>#DIV/0!</v>
      </c>
    </row>
    <row r="42" spans="1:19" x14ac:dyDescent="0.25">
      <c r="A42">
        <v>41</v>
      </c>
      <c r="Q42" t="e">
        <f t="shared" si="2"/>
        <v>#DIV/0!</v>
      </c>
      <c r="R42" t="e">
        <f t="shared" si="0"/>
        <v>#DIV/0!</v>
      </c>
      <c r="S42" t="e">
        <f t="shared" si="1"/>
        <v>#DIV/0!</v>
      </c>
    </row>
    <row r="43" spans="1:19" x14ac:dyDescent="0.25">
      <c r="A43">
        <v>42</v>
      </c>
      <c r="Q43" t="e">
        <f t="shared" si="2"/>
        <v>#DIV/0!</v>
      </c>
      <c r="R43" t="e">
        <f t="shared" si="0"/>
        <v>#DIV/0!</v>
      </c>
      <c r="S43" t="e">
        <f t="shared" si="1"/>
        <v>#DIV/0!</v>
      </c>
    </row>
    <row r="44" spans="1:19" x14ac:dyDescent="0.25">
      <c r="A44">
        <v>43</v>
      </c>
      <c r="Q44" t="e">
        <f t="shared" si="2"/>
        <v>#DIV/0!</v>
      </c>
      <c r="R44" t="e">
        <f t="shared" si="0"/>
        <v>#DIV/0!</v>
      </c>
      <c r="S44" t="e">
        <f t="shared" si="1"/>
        <v>#DIV/0!</v>
      </c>
    </row>
    <row r="45" spans="1:19" x14ac:dyDescent="0.25">
      <c r="A45">
        <v>44</v>
      </c>
      <c r="Q45" t="e">
        <f t="shared" si="2"/>
        <v>#DIV/0!</v>
      </c>
      <c r="R45" t="e">
        <f t="shared" si="0"/>
        <v>#DIV/0!</v>
      </c>
      <c r="S45" t="e">
        <f t="shared" si="1"/>
        <v>#DIV/0!</v>
      </c>
    </row>
    <row r="46" spans="1:19" x14ac:dyDescent="0.25">
      <c r="A46">
        <v>45</v>
      </c>
      <c r="Q46" t="e">
        <f t="shared" si="2"/>
        <v>#DIV/0!</v>
      </c>
      <c r="R46" t="e">
        <f t="shared" si="0"/>
        <v>#DIV/0!</v>
      </c>
      <c r="S46" t="e">
        <f t="shared" si="1"/>
        <v>#DIV/0!</v>
      </c>
    </row>
    <row r="47" spans="1:19" x14ac:dyDescent="0.25">
      <c r="A47">
        <v>46</v>
      </c>
      <c r="Q47" t="e">
        <f t="shared" si="2"/>
        <v>#DIV/0!</v>
      </c>
      <c r="R47" t="e">
        <f t="shared" si="0"/>
        <v>#DIV/0!</v>
      </c>
      <c r="S47" t="e">
        <f t="shared" si="1"/>
        <v>#DIV/0!</v>
      </c>
    </row>
    <row r="48" spans="1:19" x14ac:dyDescent="0.25">
      <c r="A48">
        <v>47</v>
      </c>
      <c r="Q48" t="e">
        <f t="shared" si="2"/>
        <v>#DIV/0!</v>
      </c>
      <c r="R48" t="e">
        <f t="shared" si="0"/>
        <v>#DIV/0!</v>
      </c>
      <c r="S48" t="e">
        <f t="shared" si="1"/>
        <v>#DIV/0!</v>
      </c>
    </row>
    <row r="49" spans="1:19" x14ac:dyDescent="0.25">
      <c r="A49">
        <v>48</v>
      </c>
      <c r="Q49" t="e">
        <f t="shared" si="2"/>
        <v>#DIV/0!</v>
      </c>
      <c r="R49" t="e">
        <f t="shared" si="0"/>
        <v>#DIV/0!</v>
      </c>
      <c r="S49" t="e">
        <f t="shared" si="1"/>
        <v>#DIV/0!</v>
      </c>
    </row>
    <row r="50" spans="1:19" x14ac:dyDescent="0.25">
      <c r="A50">
        <v>49</v>
      </c>
      <c r="Q50" t="e">
        <f t="shared" si="2"/>
        <v>#DIV/0!</v>
      </c>
      <c r="R50" t="e">
        <f t="shared" si="0"/>
        <v>#DIV/0!</v>
      </c>
      <c r="S50" t="e">
        <f t="shared" si="1"/>
        <v>#DIV/0!</v>
      </c>
    </row>
    <row r="51" spans="1:19" x14ac:dyDescent="0.25">
      <c r="A51">
        <v>50</v>
      </c>
      <c r="Q51" t="e">
        <f t="shared" si="2"/>
        <v>#DIV/0!</v>
      </c>
      <c r="R51" t="e">
        <f t="shared" si="0"/>
        <v>#DIV/0!</v>
      </c>
      <c r="S51" t="e">
        <f t="shared" si="1"/>
        <v>#DIV/0!</v>
      </c>
    </row>
    <row r="52" spans="1:19" x14ac:dyDescent="0.25">
      <c r="A52">
        <v>51</v>
      </c>
      <c r="Q52" t="e">
        <f t="shared" si="2"/>
        <v>#DIV/0!</v>
      </c>
      <c r="R52" t="e">
        <f t="shared" si="0"/>
        <v>#DIV/0!</v>
      </c>
      <c r="S52" t="e">
        <f t="shared" si="1"/>
        <v>#DIV/0!</v>
      </c>
    </row>
    <row r="53" spans="1:19" x14ac:dyDescent="0.25">
      <c r="A53">
        <v>52</v>
      </c>
      <c r="Q53" t="e">
        <f t="shared" si="2"/>
        <v>#DIV/0!</v>
      </c>
      <c r="R53" t="e">
        <f t="shared" si="0"/>
        <v>#DIV/0!</v>
      </c>
      <c r="S53" t="e">
        <f t="shared" si="1"/>
        <v>#DIV/0!</v>
      </c>
    </row>
    <row r="54" spans="1:19" x14ac:dyDescent="0.25">
      <c r="A54">
        <v>53</v>
      </c>
      <c r="Q54" t="e">
        <f t="shared" si="2"/>
        <v>#DIV/0!</v>
      </c>
      <c r="R54" t="e">
        <f t="shared" si="0"/>
        <v>#DIV/0!</v>
      </c>
      <c r="S54" t="e">
        <f t="shared" si="1"/>
        <v>#DIV/0!</v>
      </c>
    </row>
    <row r="55" spans="1:19" x14ac:dyDescent="0.25">
      <c r="A55">
        <v>54</v>
      </c>
      <c r="Q55" t="e">
        <f t="shared" si="2"/>
        <v>#DIV/0!</v>
      </c>
      <c r="R55" t="e">
        <f t="shared" si="0"/>
        <v>#DIV/0!</v>
      </c>
      <c r="S55" t="e">
        <f t="shared" si="1"/>
        <v>#DIV/0!</v>
      </c>
    </row>
    <row r="56" spans="1:19" x14ac:dyDescent="0.25">
      <c r="A56">
        <v>55</v>
      </c>
      <c r="Q56" t="e">
        <f t="shared" si="2"/>
        <v>#DIV/0!</v>
      </c>
      <c r="R56" t="e">
        <f t="shared" si="0"/>
        <v>#DIV/0!</v>
      </c>
      <c r="S56" t="e">
        <f t="shared" si="1"/>
        <v>#DIV/0!</v>
      </c>
    </row>
    <row r="57" spans="1:19" x14ac:dyDescent="0.25">
      <c r="A57">
        <v>56</v>
      </c>
      <c r="Q57" t="e">
        <f t="shared" si="2"/>
        <v>#DIV/0!</v>
      </c>
      <c r="R57" t="e">
        <f t="shared" si="0"/>
        <v>#DIV/0!</v>
      </c>
      <c r="S57" t="e">
        <f t="shared" si="1"/>
        <v>#DIV/0!</v>
      </c>
    </row>
    <row r="58" spans="1:19" x14ac:dyDescent="0.25">
      <c r="A58">
        <v>57</v>
      </c>
      <c r="Q58" t="e">
        <f t="shared" si="2"/>
        <v>#DIV/0!</v>
      </c>
      <c r="R58" t="e">
        <f t="shared" si="0"/>
        <v>#DIV/0!</v>
      </c>
      <c r="S58" t="e">
        <f t="shared" si="1"/>
        <v>#DIV/0!</v>
      </c>
    </row>
    <row r="59" spans="1:19" x14ac:dyDescent="0.25">
      <c r="A59">
        <v>58</v>
      </c>
      <c r="Q59" t="e">
        <f t="shared" si="2"/>
        <v>#DIV/0!</v>
      </c>
      <c r="R59" t="e">
        <f t="shared" si="0"/>
        <v>#DIV/0!</v>
      </c>
      <c r="S59" t="e">
        <f t="shared" si="1"/>
        <v>#DIV/0!</v>
      </c>
    </row>
    <row r="60" spans="1:19" x14ac:dyDescent="0.25">
      <c r="A60">
        <v>59</v>
      </c>
      <c r="Q60" t="e">
        <f t="shared" si="2"/>
        <v>#DIV/0!</v>
      </c>
      <c r="R60" t="e">
        <f t="shared" si="0"/>
        <v>#DIV/0!</v>
      </c>
      <c r="S60" t="e">
        <f t="shared" si="1"/>
        <v>#DIV/0!</v>
      </c>
    </row>
    <row r="61" spans="1:19" x14ac:dyDescent="0.25">
      <c r="G61" t="e">
        <f>AVERAGE(G2:G60)</f>
        <v>#DIV/0!</v>
      </c>
      <c r="H61" t="e">
        <f>AVERAGE(H2:H60)</f>
        <v>#DIV/0!</v>
      </c>
      <c r="I61" t="e">
        <f>AVERAGE(I2:I60)</f>
        <v>#DIV/0!</v>
      </c>
      <c r="J61" t="e">
        <f>AVERAGE(J2:J60)</f>
        <v>#DIV/0!</v>
      </c>
      <c r="K61" t="e">
        <f>AVERAGE(K2:K60)</f>
        <v>#DIV/0!</v>
      </c>
      <c r="L61" t="e">
        <f>AVERAGE(L2:L60)</f>
        <v>#DIV/0!</v>
      </c>
      <c r="M61" t="e">
        <f>AVERAGE(M2:M60)</f>
        <v>#DIV/0!</v>
      </c>
      <c r="N61" t="e">
        <f>AVERAGE(N2:N60)</f>
        <v>#DIV/0!</v>
      </c>
      <c r="O61" t="e">
        <f>AVERAGE(O2:O60)</f>
        <v>#DIV/0!</v>
      </c>
      <c r="P61" t="e">
        <f>AVERAGE(P2:P60)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61"/>
  <sheetViews>
    <sheetView topLeftCell="BG1" workbookViewId="0">
      <selection activeCell="BP2" sqref="BP2"/>
    </sheetView>
  </sheetViews>
  <sheetFormatPr baseColWidth="10" defaultRowHeight="15" x14ac:dyDescent="0.25"/>
  <cols>
    <col min="2" max="10" width="12" customWidth="1"/>
    <col min="11" max="98" width="13" customWidth="1"/>
  </cols>
  <sheetData>
    <row r="1" spans="1:98" x14ac:dyDescent="0.25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  <c r="AJ1" t="s">
        <v>59</v>
      </c>
      <c r="AK1" t="s">
        <v>60</v>
      </c>
      <c r="AL1" t="s">
        <v>61</v>
      </c>
      <c r="AM1" t="s">
        <v>62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69</v>
      </c>
      <c r="AU1" t="s">
        <v>70</v>
      </c>
      <c r="AV1" t="s">
        <v>71</v>
      </c>
      <c r="AW1" t="s">
        <v>72</v>
      </c>
      <c r="AX1" t="s">
        <v>73</v>
      </c>
      <c r="AY1" t="s">
        <v>74</v>
      </c>
      <c r="AZ1" t="s">
        <v>75</v>
      </c>
      <c r="BA1" t="s">
        <v>76</v>
      </c>
      <c r="BB1" t="s">
        <v>77</v>
      </c>
      <c r="BC1" t="s">
        <v>78</v>
      </c>
      <c r="BD1" t="s">
        <v>79</v>
      </c>
      <c r="BE1" t="s">
        <v>80</v>
      </c>
      <c r="BF1" t="s">
        <v>81</v>
      </c>
      <c r="BG1" t="s">
        <v>82</v>
      </c>
      <c r="BH1" t="s">
        <v>83</v>
      </c>
      <c r="BI1" t="s">
        <v>84</v>
      </c>
      <c r="BJ1" t="s">
        <v>134</v>
      </c>
      <c r="BK1" t="s">
        <v>135</v>
      </c>
      <c r="BL1" t="s">
        <v>136</v>
      </c>
      <c r="BM1" t="s">
        <v>137</v>
      </c>
      <c r="BN1" t="s">
        <v>138</v>
      </c>
      <c r="BO1" t="s">
        <v>139</v>
      </c>
      <c r="BP1" t="s">
        <v>140</v>
      </c>
      <c r="BQ1" t="s">
        <v>141</v>
      </c>
      <c r="BR1" t="s">
        <v>142</v>
      </c>
      <c r="BS1" t="s">
        <v>143</v>
      </c>
      <c r="BT1" t="s">
        <v>144</v>
      </c>
      <c r="BU1" t="s">
        <v>145</v>
      </c>
      <c r="BV1" t="s">
        <v>146</v>
      </c>
      <c r="BW1" t="s">
        <v>147</v>
      </c>
      <c r="BX1" t="s">
        <v>148</v>
      </c>
      <c r="BY1" t="s">
        <v>149</v>
      </c>
      <c r="BZ1" t="s">
        <v>150</v>
      </c>
      <c r="CA1" t="s">
        <v>151</v>
      </c>
      <c r="CB1" t="s">
        <v>152</v>
      </c>
      <c r="CC1" t="s">
        <v>153</v>
      </c>
      <c r="CD1" t="s">
        <v>154</v>
      </c>
      <c r="CE1" t="s">
        <v>155</v>
      </c>
      <c r="CF1" t="s">
        <v>156</v>
      </c>
      <c r="CG1" t="s">
        <v>157</v>
      </c>
      <c r="CH1" t="s">
        <v>158</v>
      </c>
      <c r="CI1" t="s">
        <v>159</v>
      </c>
      <c r="CJ1" t="s">
        <v>160</v>
      </c>
      <c r="CK1" t="s">
        <v>161</v>
      </c>
      <c r="CL1" t="s">
        <v>162</v>
      </c>
      <c r="CM1" t="s">
        <v>163</v>
      </c>
      <c r="CN1" t="s">
        <v>164</v>
      </c>
      <c r="CO1" t="s">
        <v>165</v>
      </c>
      <c r="CP1" t="s">
        <v>166</v>
      </c>
      <c r="CQ1" t="s">
        <v>167</v>
      </c>
      <c r="CR1" t="s">
        <v>168</v>
      </c>
      <c r="CS1" t="s">
        <v>169</v>
      </c>
      <c r="CT1" t="s">
        <v>170</v>
      </c>
    </row>
    <row r="2" spans="1:98" x14ac:dyDescent="0.25">
      <c r="A2">
        <v>1</v>
      </c>
      <c r="R2" s="5"/>
      <c r="BB2" s="4"/>
    </row>
    <row r="3" spans="1:98" x14ac:dyDescent="0.25">
      <c r="A3">
        <v>2</v>
      </c>
      <c r="R3" s="5"/>
      <c r="BB3" s="4"/>
    </row>
    <row r="4" spans="1:98" x14ac:dyDescent="0.25">
      <c r="A4">
        <v>3</v>
      </c>
      <c r="R4" s="5"/>
      <c r="BB4" s="4"/>
    </row>
    <row r="5" spans="1:98" x14ac:dyDescent="0.25">
      <c r="A5">
        <v>4</v>
      </c>
      <c r="R5" s="5"/>
      <c r="BB5" s="4"/>
    </row>
    <row r="6" spans="1:98" x14ac:dyDescent="0.25">
      <c r="A6">
        <v>5</v>
      </c>
      <c r="R6" s="5"/>
      <c r="BB6" s="4"/>
    </row>
    <row r="7" spans="1:98" x14ac:dyDescent="0.25">
      <c r="A7">
        <v>6</v>
      </c>
      <c r="R7" s="5"/>
      <c r="BB7" s="4"/>
    </row>
    <row r="8" spans="1:98" x14ac:dyDescent="0.25">
      <c r="A8">
        <v>7</v>
      </c>
      <c r="R8" s="5"/>
      <c r="BB8" s="4"/>
    </row>
    <row r="9" spans="1:98" x14ac:dyDescent="0.25">
      <c r="A9">
        <v>8</v>
      </c>
      <c r="R9" s="5"/>
      <c r="BB9" s="4"/>
    </row>
    <row r="10" spans="1:98" x14ac:dyDescent="0.25">
      <c r="A10">
        <v>9</v>
      </c>
      <c r="R10" s="5"/>
      <c r="BB10" s="4"/>
    </row>
    <row r="11" spans="1:98" x14ac:dyDescent="0.25">
      <c r="A11">
        <v>10</v>
      </c>
      <c r="R11" s="5"/>
      <c r="BB11" s="4"/>
    </row>
    <row r="12" spans="1:98" x14ac:dyDescent="0.25">
      <c r="A12">
        <v>11</v>
      </c>
      <c r="R12" s="5"/>
      <c r="BB12" s="4"/>
    </row>
    <row r="13" spans="1:98" x14ac:dyDescent="0.25">
      <c r="A13">
        <v>12</v>
      </c>
      <c r="R13" s="5"/>
      <c r="BB13" s="4"/>
    </row>
    <row r="14" spans="1:98" x14ac:dyDescent="0.25">
      <c r="A14">
        <v>13</v>
      </c>
      <c r="R14" s="5"/>
      <c r="BB14" s="4"/>
    </row>
    <row r="15" spans="1:98" x14ac:dyDescent="0.25">
      <c r="A15">
        <v>14</v>
      </c>
      <c r="R15" s="5"/>
      <c r="BB15" s="4"/>
    </row>
    <row r="16" spans="1:98" x14ac:dyDescent="0.25">
      <c r="A16">
        <v>15</v>
      </c>
      <c r="R16" s="5"/>
      <c r="BB16" s="4"/>
    </row>
    <row r="17" spans="1:54" x14ac:dyDescent="0.25">
      <c r="A17">
        <v>16</v>
      </c>
      <c r="R17" s="5"/>
      <c r="BB17" s="4"/>
    </row>
    <row r="18" spans="1:54" x14ac:dyDescent="0.25">
      <c r="A18">
        <v>17</v>
      </c>
      <c r="R18" s="5"/>
      <c r="BB18" s="4"/>
    </row>
    <row r="19" spans="1:54" x14ac:dyDescent="0.25">
      <c r="A19">
        <v>18</v>
      </c>
      <c r="R19" s="5"/>
      <c r="BB19" s="4"/>
    </row>
    <row r="20" spans="1:54" x14ac:dyDescent="0.25">
      <c r="A20">
        <v>19</v>
      </c>
      <c r="R20" s="5"/>
      <c r="BB20" s="4"/>
    </row>
    <row r="21" spans="1:54" x14ac:dyDescent="0.25">
      <c r="A21">
        <v>20</v>
      </c>
      <c r="R21" s="5"/>
      <c r="BB21" s="4"/>
    </row>
    <row r="22" spans="1:54" x14ac:dyDescent="0.25">
      <c r="A22">
        <v>21</v>
      </c>
      <c r="R22" s="5"/>
      <c r="BB22" s="4"/>
    </row>
    <row r="23" spans="1:54" x14ac:dyDescent="0.25">
      <c r="A23">
        <v>22</v>
      </c>
      <c r="R23" s="5"/>
      <c r="BB23" s="4"/>
    </row>
    <row r="24" spans="1:54" x14ac:dyDescent="0.25">
      <c r="A24">
        <v>23</v>
      </c>
      <c r="R24" s="5"/>
      <c r="BB24" s="4"/>
    </row>
    <row r="25" spans="1:54" x14ac:dyDescent="0.25">
      <c r="A25">
        <v>24</v>
      </c>
      <c r="R25" s="5"/>
      <c r="BB25" s="4"/>
    </row>
    <row r="26" spans="1:54" x14ac:dyDescent="0.25">
      <c r="A26">
        <v>25</v>
      </c>
      <c r="R26" s="5"/>
      <c r="BB26" s="4"/>
    </row>
    <row r="27" spans="1:54" x14ac:dyDescent="0.25">
      <c r="A27">
        <v>26</v>
      </c>
      <c r="R27" s="5"/>
      <c r="BB27" s="4"/>
    </row>
    <row r="28" spans="1:54" x14ac:dyDescent="0.25">
      <c r="A28">
        <v>27</v>
      </c>
      <c r="R28" s="5"/>
      <c r="BB28" s="4"/>
    </row>
    <row r="29" spans="1:54" x14ac:dyDescent="0.25">
      <c r="A29">
        <v>28</v>
      </c>
      <c r="R29" s="5"/>
      <c r="BB29" s="4"/>
    </row>
    <row r="30" spans="1:54" x14ac:dyDescent="0.25">
      <c r="A30">
        <v>29</v>
      </c>
      <c r="R30" s="5"/>
      <c r="BB30" s="4"/>
    </row>
    <row r="31" spans="1:54" x14ac:dyDescent="0.25">
      <c r="A31">
        <v>30</v>
      </c>
      <c r="R31" s="5"/>
      <c r="BB31" s="4"/>
    </row>
    <row r="32" spans="1:54" x14ac:dyDescent="0.25">
      <c r="A32">
        <v>31</v>
      </c>
      <c r="R32" s="5"/>
      <c r="BB32" s="4"/>
    </row>
    <row r="33" spans="1:54" x14ac:dyDescent="0.25">
      <c r="A33">
        <v>32</v>
      </c>
      <c r="R33" s="5"/>
      <c r="BB33" s="4"/>
    </row>
    <row r="34" spans="1:54" x14ac:dyDescent="0.25">
      <c r="A34">
        <v>33</v>
      </c>
      <c r="R34" s="5"/>
      <c r="BB34" s="4"/>
    </row>
    <row r="35" spans="1:54" x14ac:dyDescent="0.25">
      <c r="A35">
        <v>34</v>
      </c>
      <c r="R35" s="5"/>
      <c r="BB35" s="4"/>
    </row>
    <row r="36" spans="1:54" x14ac:dyDescent="0.25">
      <c r="A36">
        <v>35</v>
      </c>
      <c r="R36" s="5"/>
      <c r="BB36" s="4"/>
    </row>
    <row r="37" spans="1:54" x14ac:dyDescent="0.25">
      <c r="A37">
        <v>36</v>
      </c>
      <c r="R37" s="5"/>
      <c r="BB37" s="4"/>
    </row>
    <row r="38" spans="1:54" x14ac:dyDescent="0.25">
      <c r="A38">
        <v>37</v>
      </c>
      <c r="R38" s="5"/>
      <c r="BB38" s="4"/>
    </row>
    <row r="39" spans="1:54" x14ac:dyDescent="0.25">
      <c r="A39">
        <v>38</v>
      </c>
      <c r="R39" s="5"/>
      <c r="BB39" s="4"/>
    </row>
    <row r="40" spans="1:54" x14ac:dyDescent="0.25">
      <c r="A40">
        <v>39</v>
      </c>
      <c r="R40" s="5"/>
      <c r="BB40" s="4"/>
    </row>
    <row r="41" spans="1:54" x14ac:dyDescent="0.25">
      <c r="A41">
        <v>40</v>
      </c>
      <c r="R41" s="5"/>
      <c r="BB41" s="4"/>
    </row>
    <row r="42" spans="1:54" x14ac:dyDescent="0.25">
      <c r="A42">
        <v>41</v>
      </c>
      <c r="R42" s="5"/>
      <c r="BB42" s="4"/>
    </row>
    <row r="43" spans="1:54" x14ac:dyDescent="0.25">
      <c r="A43">
        <v>42</v>
      </c>
      <c r="R43" s="5"/>
      <c r="BB43" s="4"/>
    </row>
    <row r="44" spans="1:54" x14ac:dyDescent="0.25">
      <c r="A44">
        <v>43</v>
      </c>
      <c r="R44" s="5"/>
      <c r="BB44" s="4"/>
    </row>
    <row r="45" spans="1:54" x14ac:dyDescent="0.25">
      <c r="A45">
        <v>44</v>
      </c>
      <c r="R45" s="5"/>
      <c r="BB45" s="4"/>
    </row>
    <row r="46" spans="1:54" x14ac:dyDescent="0.25">
      <c r="A46">
        <v>45</v>
      </c>
      <c r="R46" s="5"/>
      <c r="BB46" s="4"/>
    </row>
    <row r="47" spans="1:54" x14ac:dyDescent="0.25">
      <c r="A47">
        <v>46</v>
      </c>
      <c r="R47" s="5"/>
      <c r="BB47" s="4"/>
    </row>
    <row r="48" spans="1:54" x14ac:dyDescent="0.25">
      <c r="A48">
        <v>47</v>
      </c>
      <c r="R48" s="5"/>
      <c r="BB48" s="4"/>
    </row>
    <row r="49" spans="1:54" x14ac:dyDescent="0.25">
      <c r="A49">
        <v>48</v>
      </c>
      <c r="R49" s="5"/>
      <c r="BB49" s="4"/>
    </row>
    <row r="50" spans="1:54" x14ac:dyDescent="0.25">
      <c r="A50">
        <v>49</v>
      </c>
      <c r="R50" s="5"/>
      <c r="BB50" s="4"/>
    </row>
    <row r="51" spans="1:54" x14ac:dyDescent="0.25">
      <c r="A51">
        <v>50</v>
      </c>
      <c r="R51" s="5"/>
      <c r="BB51" s="4"/>
    </row>
    <row r="52" spans="1:54" x14ac:dyDescent="0.25">
      <c r="A52">
        <v>51</v>
      </c>
      <c r="R52" s="5"/>
      <c r="BB52" s="4"/>
    </row>
    <row r="53" spans="1:54" x14ac:dyDescent="0.25">
      <c r="A53">
        <v>52</v>
      </c>
      <c r="R53" s="5"/>
      <c r="BB53" s="4"/>
    </row>
    <row r="54" spans="1:54" x14ac:dyDescent="0.25">
      <c r="A54">
        <v>53</v>
      </c>
      <c r="R54" s="5"/>
      <c r="BB54" s="4"/>
    </row>
    <row r="55" spans="1:54" x14ac:dyDescent="0.25">
      <c r="A55">
        <v>54</v>
      </c>
      <c r="R55" s="5"/>
      <c r="BB55" s="4"/>
    </row>
    <row r="56" spans="1:54" x14ac:dyDescent="0.25">
      <c r="A56">
        <v>55</v>
      </c>
      <c r="R56" s="5"/>
      <c r="BB56" s="4"/>
    </row>
    <row r="57" spans="1:54" x14ac:dyDescent="0.25">
      <c r="A57">
        <v>56</v>
      </c>
      <c r="R57" s="5"/>
      <c r="BB57" s="4"/>
    </row>
    <row r="58" spans="1:54" x14ac:dyDescent="0.25">
      <c r="A58">
        <v>57</v>
      </c>
      <c r="R58" s="5"/>
      <c r="BB58" s="4"/>
    </row>
    <row r="59" spans="1:54" x14ac:dyDescent="0.25">
      <c r="A59">
        <v>58</v>
      </c>
      <c r="R59" s="5"/>
      <c r="BB59" s="4"/>
    </row>
    <row r="60" spans="1:54" ht="17.25" customHeight="1" x14ac:dyDescent="0.25">
      <c r="A60">
        <v>59</v>
      </c>
      <c r="R60" s="5"/>
      <c r="BB60" s="4"/>
    </row>
    <row r="61" spans="1:54" x14ac:dyDescent="0.25">
      <c r="A61">
        <v>60</v>
      </c>
      <c r="R61" s="5"/>
      <c r="BB61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tabSelected="1" workbookViewId="0">
      <selection activeCell="A22" sqref="A22"/>
    </sheetView>
  </sheetViews>
  <sheetFormatPr baseColWidth="10" defaultRowHeight="15" x14ac:dyDescent="0.25"/>
  <sheetData>
    <row r="1" spans="1:52" x14ac:dyDescent="0.25">
      <c r="A1" t="s">
        <v>0</v>
      </c>
      <c r="B1" s="3" t="s">
        <v>36</v>
      </c>
      <c r="C1" t="s">
        <v>85</v>
      </c>
      <c r="D1" t="s">
        <v>87</v>
      </c>
      <c r="E1" t="s">
        <v>88</v>
      </c>
      <c r="F1" t="s">
        <v>89</v>
      </c>
      <c r="G1" t="s">
        <v>86</v>
      </c>
      <c r="H1" t="s">
        <v>90</v>
      </c>
      <c r="I1" t="s">
        <v>91</v>
      </c>
      <c r="J1" t="s">
        <v>92</v>
      </c>
      <c r="K1" s="2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171</v>
      </c>
      <c r="Y1" t="s">
        <v>106</v>
      </c>
      <c r="Z1" t="s">
        <v>107</v>
      </c>
      <c r="AA1" t="s">
        <v>108</v>
      </c>
      <c r="AB1" t="s">
        <v>109</v>
      </c>
      <c r="AC1" t="s">
        <v>111</v>
      </c>
      <c r="AD1" t="s">
        <v>110</v>
      </c>
      <c r="AE1" s="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</row>
    <row r="2" spans="1:52" x14ac:dyDescent="0.25">
      <c r="A2">
        <v>1</v>
      </c>
      <c r="B2" s="3">
        <f>SUM(C2,G2)</f>
        <v>43</v>
      </c>
      <c r="C2">
        <f>(15-D2 )+E2+F2</f>
        <v>35</v>
      </c>
      <c r="D2">
        <f>Hoja2!B2*(5/4)+Hoja2!C2*(5/4)+Hoja2!D2*(5/4)</f>
        <v>0</v>
      </c>
      <c r="E2">
        <f>(5-Hoja2!E2*(5/4))+Hoja2!F2*(5/4)+(5-Hoja2!G2*(5/4))</f>
        <v>10</v>
      </c>
      <c r="F2">
        <f>(5-Hoja2!H2*(5/4))+Hoja2!I2*(5/4)+(5-Hoja2!J2*(5/4))</f>
        <v>10</v>
      </c>
      <c r="G2">
        <f>SUM(H2,I2,J2)</f>
        <v>8</v>
      </c>
      <c r="H2">
        <f>Hoja2!K2*(7/4)+Hoja2!L2*(8/4)</f>
        <v>0</v>
      </c>
      <c r="I2">
        <f>Hoja2!M2*(10/4)+Hoja2!N2*(10/4)</f>
        <v>0</v>
      </c>
      <c r="J2">
        <f>Hoja2!O2*(5/4)+(8-Hoja2!P2*(8/4))+Hoja2!Q2*(7/4)</f>
        <v>8</v>
      </c>
      <c r="K2" s="2">
        <f>L2+O2+S2+V2+Y2+(15-AB2)</f>
        <v>26</v>
      </c>
      <c r="L2">
        <f>SUM(M2,N2)</f>
        <v>3</v>
      </c>
      <c r="M2">
        <f>Hoja2!R2*(2/4)+Hoja2!S2*(3/4)+Hoja2!T2*(3/4)</f>
        <v>0</v>
      </c>
      <c r="N2">
        <f>Hoja2!U2*(2/4)+Hoja2!V2*(2/4)+(3-Hoja2!W2*(3/4))</f>
        <v>3</v>
      </c>
      <c r="O2">
        <f>SUM(P2,Q2,R2)</f>
        <v>5</v>
      </c>
      <c r="P2">
        <f>(2-Hoja2!X2*(2/4))+(1.5-Hoja2!Y2*(1.5/4))+(1.5-Hoja2!Z2*(1.5/4))</f>
        <v>5</v>
      </c>
      <c r="Q2">
        <f>Hoja2!AA2*(1.5/4)+Hoja2!AB2*(1.5/4)+Hoja2!AC2*(2/4)</f>
        <v>0</v>
      </c>
      <c r="R2">
        <f>Hoja2!AD2*(1.5/4)+Hoja2!AE2*(1.5/4)+Hoja2!AF2*(2/4)</f>
        <v>0</v>
      </c>
      <c r="S2">
        <f>SUM(T2,U2)</f>
        <v>0</v>
      </c>
      <c r="T2">
        <f>Hoja2!AG2*(4/4)+Hoja2!AH2*(4/4)+Hoja2!AI2*(4/4)</f>
        <v>0</v>
      </c>
      <c r="U2">
        <f>Hoja2!AJ2*(4/4)+Hoja2!AK2*(4/4)</f>
        <v>0</v>
      </c>
      <c r="V2">
        <f>SUM(W2,X2)</f>
        <v>3</v>
      </c>
      <c r="W2">
        <f>Hoja2!AL2*(4/4)+(3-Hoja2!AM2*(3/4))+Hoja2!AN2*(3/4)</f>
        <v>3</v>
      </c>
      <c r="X2">
        <f>Hoja2!AO2*(3/4)+Hoja2!AP2*(3/4)+Hoja2!AQ2*(4/4)</f>
        <v>0</v>
      </c>
      <c r="Y2">
        <f>SUM(Z2,AA2)</f>
        <v>0</v>
      </c>
      <c r="Z2">
        <f>Hoja2!AR2*(4/4)+Hoja2!AS2*(3/4)</f>
        <v>0</v>
      </c>
      <c r="AA2">
        <f>Hoja2!AT2*(1.9/4)+Hoja2!AU2*(1.55/4)+Hoja2!AV2*(1.55/4)+Hoja2!AW2*(3/4)</f>
        <v>0</v>
      </c>
      <c r="AB2">
        <f>SUM(AC2,AD2)</f>
        <v>0</v>
      </c>
      <c r="AC2">
        <f>Hoja2!AX2*(4/4)+Hoja2!AY2*(4/4)</f>
        <v>0</v>
      </c>
      <c r="AD2">
        <f>Hoja2!AZ2*(3/4)+Hoja2!BA2*(4/4)</f>
        <v>0</v>
      </c>
      <c r="AE2" s="1">
        <f>AF2+(20-AJ2)+AM2+AP2+AS2+AW2</f>
        <v>50</v>
      </c>
      <c r="AF2">
        <f>SUM(AG2,AH2,AI2)</f>
        <v>10</v>
      </c>
      <c r="AG2">
        <f>(2-Hoja2!BB2*(2/4))+Hoja2!BC2*(2/4)+Hoja2!BD2*(2/4)</f>
        <v>2</v>
      </c>
      <c r="AH2">
        <f>(2-Hoja2!BE2*(2/4))+Hoja2!BF2*(2/4)+(2-Hoja2!BG2*(2/4))</f>
        <v>4</v>
      </c>
      <c r="AI2">
        <f>Hoja2!BH2*(2/4)+(2-Hoja2!BI2*(2/4))+(2-Hoja2!BJ2*(2/4))</f>
        <v>4</v>
      </c>
      <c r="AJ2">
        <f>SUM(AK2,AL2)</f>
        <v>3</v>
      </c>
      <c r="AK2">
        <f>Hoja2!BK2*(4/4)+(Hoja2!BL2*(3/4))</f>
        <v>0</v>
      </c>
      <c r="AL2">
        <f>Hoja2!BM2*(3/4)+(3-Hoja2!BN2*(3/4))+Hoja2!BO2*(2/4)+Hoja2!BP2*(2/4)+Hoja2!BQ2*(3/4)</f>
        <v>3</v>
      </c>
      <c r="AM2">
        <f>SUM(AN2,AO2)</f>
        <v>3</v>
      </c>
      <c r="AN2">
        <f>Hoja2!BR2*(3/4)+(3-Hoja2!BS2*(3/4))</f>
        <v>3</v>
      </c>
      <c r="AO2">
        <f>Hoja2!BT2*(2/4)+Hoja2!BU2*(2/4)+Hoja2!BV2*(2/4)</f>
        <v>0</v>
      </c>
      <c r="AP2">
        <f>SUM(AQ2,AR2)</f>
        <v>0</v>
      </c>
      <c r="AQ2">
        <f>Hoja2!BW2*(2/4)+Hoja2!BX2*(2/4)+Hoja2!BY2*(2/4)</f>
        <v>0</v>
      </c>
      <c r="AR2">
        <f>Hoja2!BZ2*(2/4)+Hoja2!CA2*(3/4)+Hoja2!CB2*(3/4)</f>
        <v>0</v>
      </c>
      <c r="AS2">
        <f>(6-AT2)+AU2+AV2</f>
        <v>8</v>
      </c>
      <c r="AT2">
        <f>Hoja2!CC2*(2/4)+Hoja2!CD2*(2/4)+Hoja2!CE2*(2/4)</f>
        <v>0</v>
      </c>
      <c r="AU2">
        <f>Hoja2!CF2*(2/4)+Hoja2!CG2*(2/4)+Hoja2!CH2*(2/4)</f>
        <v>0</v>
      </c>
      <c r="AV2">
        <f>Hoja2!CI2*(2/4)+(2-Hoja2!CJ2*(2/4))+Hoja2!CK2*(2/4)</f>
        <v>2</v>
      </c>
      <c r="AW2">
        <f>SUM(AX2,AY2,AZ2)</f>
        <v>12</v>
      </c>
      <c r="AX2">
        <f>(2-Hoja2!CL2*(2/4))+(2-Hoja2!CM2*(2/4))+(2-Hoja2!CN2*(2/4))</f>
        <v>6</v>
      </c>
      <c r="AY2">
        <f>Hoja2!CO2*(2/4)+Hoja2!CP2*(2/4)+Hoja2!CQ2*(2/4)</f>
        <v>0</v>
      </c>
      <c r="AZ2">
        <f>(2-Hoja2!CR2*(2/4))+(2-Hoja2!CS2*(2/4))+(2-Hoja2!CT2*(2/4))</f>
        <v>6</v>
      </c>
    </row>
    <row r="3" spans="1:52" x14ac:dyDescent="0.25">
      <c r="A3">
        <v>2</v>
      </c>
      <c r="B3" s="3">
        <f t="shared" ref="B3:B60" si="0">SUM(C3,G3)</f>
        <v>43</v>
      </c>
      <c r="C3">
        <f t="shared" ref="C3:C60" si="1">(15-D3 )+E3+F3</f>
        <v>35</v>
      </c>
      <c r="D3">
        <f>Hoja2!B3*(5/4)+Hoja2!C3*(5/4)+Hoja2!D3*(5/4)</f>
        <v>0</v>
      </c>
      <c r="E3">
        <f>(5-Hoja2!E3*(5/4))+Hoja2!F3*(5/4)+(5-Hoja2!G3*(5/4))</f>
        <v>10</v>
      </c>
      <c r="F3">
        <f>(5-Hoja2!H3*(5/4))+Hoja2!I3*(5/4)+(5-Hoja2!J3*(5/4))</f>
        <v>10</v>
      </c>
      <c r="G3">
        <f t="shared" ref="G3:G60" si="2">SUM(H3,I3,J3)</f>
        <v>8</v>
      </c>
      <c r="H3">
        <f>Hoja2!K3*(7/4)+Hoja2!L3*(8/4)</f>
        <v>0</v>
      </c>
      <c r="I3">
        <f>Hoja2!M3*(10/4)+Hoja2!N3*(10/4)</f>
        <v>0</v>
      </c>
      <c r="J3">
        <f>Hoja2!O3*(5/4)+(8-Hoja2!P3*(8/4))+Hoja2!Q3*(7/4)</f>
        <v>8</v>
      </c>
      <c r="K3" s="2">
        <f t="shared" ref="K3:K60" si="3">L3+O3+S3+V3+Y3+(15-AB3)</f>
        <v>26</v>
      </c>
      <c r="L3">
        <f t="shared" ref="L3:L60" si="4">SUM(M3,N3)</f>
        <v>3</v>
      </c>
      <c r="M3">
        <f>Hoja2!R3*(2/4)+Hoja2!S3*(3/4)+Hoja2!T3*(3/4)</f>
        <v>0</v>
      </c>
      <c r="N3">
        <f>Hoja2!U3*(2/4)+Hoja2!V3*(2/4)+(3-Hoja2!W3*(3/4))</f>
        <v>3</v>
      </c>
      <c r="O3">
        <f t="shared" ref="O3:O60" si="5">SUM(P3,Q3,R3)</f>
        <v>5</v>
      </c>
      <c r="P3">
        <f>(2-Hoja2!X3*(2/4))+(1.5-Hoja2!Y3*(1.5/4))+(1.5-Hoja2!Z3*(1.5/4))</f>
        <v>5</v>
      </c>
      <c r="Q3">
        <f>Hoja2!AA3*(1.5/4)+Hoja2!AB3*(1.5/4)+Hoja2!AC3*(2/4)</f>
        <v>0</v>
      </c>
      <c r="R3">
        <f>Hoja2!AD3*(1.5/4)+Hoja2!AE3*(1.5/4)+Hoja2!AF3*(2/4)</f>
        <v>0</v>
      </c>
      <c r="S3">
        <f t="shared" ref="S3:S60" si="6">SUM(T3,U3)</f>
        <v>0</v>
      </c>
      <c r="T3">
        <f>Hoja2!AG3*(4/4)+Hoja2!AH3*(4/4)+Hoja2!AI3*(4/4)</f>
        <v>0</v>
      </c>
      <c r="U3">
        <f>Hoja2!AJ3*(4/4)+Hoja2!AK3*(4/4)</f>
        <v>0</v>
      </c>
      <c r="V3">
        <f t="shared" ref="V3:V60" si="7">SUM(W3,X3)</f>
        <v>3</v>
      </c>
      <c r="W3">
        <f>Hoja2!AL3*(4/4)+(3-Hoja2!AM3*(3/4))+Hoja2!AN3*(3/4)</f>
        <v>3</v>
      </c>
      <c r="X3">
        <f>Hoja2!AO3*(3/4)+Hoja2!AP3*(3/4)+Hoja2!AQ3*(4/4)</f>
        <v>0</v>
      </c>
      <c r="Y3">
        <f t="shared" ref="Y3:Y60" si="8">SUM(Z3,AA3)</f>
        <v>0</v>
      </c>
      <c r="Z3">
        <f>Hoja2!AR3*(4/4)+Hoja2!AS3*(3/4)</f>
        <v>0</v>
      </c>
      <c r="AA3">
        <f>Hoja2!AT3*(1.9/4)+Hoja2!AU3*(1.55/4)+Hoja2!AV3*(1.55/4)+Hoja2!AW3*(3/4)</f>
        <v>0</v>
      </c>
      <c r="AB3">
        <f t="shared" ref="AB3:AB60" si="9">SUM(AC3,AD3)</f>
        <v>0</v>
      </c>
      <c r="AC3">
        <f>Hoja2!AX3*(4/4)+Hoja2!AY3*(4/4)</f>
        <v>0</v>
      </c>
      <c r="AD3">
        <f>Hoja2!AZ3*(3/4)+Hoja2!BA3*(4/4)</f>
        <v>0</v>
      </c>
      <c r="AE3" s="1">
        <f t="shared" ref="AE3:AE60" si="10">AF3+(20-AJ3)+AM3+AP3+AS3+AW3</f>
        <v>50</v>
      </c>
      <c r="AF3">
        <f t="shared" ref="AF3:AF60" si="11">SUM(AG3,AH3,AI3)</f>
        <v>10</v>
      </c>
      <c r="AG3">
        <f>(2-Hoja2!BB3*(2/4))+Hoja2!BC3*(2/4)+Hoja2!BD3*(2/4)</f>
        <v>2</v>
      </c>
      <c r="AH3">
        <f>(2-Hoja2!BE3*(2/4))+Hoja2!BF3*(2/4)+(2-Hoja2!BG3*(2/4))</f>
        <v>4</v>
      </c>
      <c r="AI3">
        <f>Hoja2!BH3*(2/4)+(2-Hoja2!BI3*(2/4))+(2-Hoja2!BJ3*(2/4))</f>
        <v>4</v>
      </c>
      <c r="AJ3">
        <f t="shared" ref="AJ3:AJ60" si="12">SUM(AK3,AL3)</f>
        <v>3</v>
      </c>
      <c r="AK3">
        <f>Hoja2!BK3*(4/4)+(Hoja2!BL3*(3/4))</f>
        <v>0</v>
      </c>
      <c r="AL3">
        <f>Hoja2!BM3*(3/4)+(3-Hoja2!BN3*(3/4))+Hoja2!BO3*(2/4)+Hoja2!BP3*(2/4)+Hoja2!BQ3*(3/4)</f>
        <v>3</v>
      </c>
      <c r="AM3">
        <f t="shared" ref="AM3:AM60" si="13">SUM(AN3,AO3)</f>
        <v>3</v>
      </c>
      <c r="AN3">
        <f>Hoja2!BR3*(3/4)+(3-Hoja2!BS3*(3/4))</f>
        <v>3</v>
      </c>
      <c r="AO3">
        <f>Hoja2!BT3*(2/4)+Hoja2!BU3*(2/4)+Hoja2!BV3*(2/4)</f>
        <v>0</v>
      </c>
      <c r="AP3">
        <f t="shared" ref="AP3:AP60" si="14">SUM(AQ3,AR3)</f>
        <v>0</v>
      </c>
      <c r="AQ3">
        <f>Hoja2!BW3*(2/4)+Hoja2!BX3*(2/4)+Hoja2!BY3*(2/4)</f>
        <v>0</v>
      </c>
      <c r="AR3">
        <f>Hoja2!BZ3*(2/4)+Hoja2!CA3*(3/4)+Hoja2!CB3*(3/4)</f>
        <v>0</v>
      </c>
      <c r="AS3">
        <f t="shared" ref="AS3:AS60" si="15">(6-AT3)+AU3+AV3</f>
        <v>8</v>
      </c>
      <c r="AT3">
        <f>Hoja2!CC3*(2/4)+Hoja2!CD3*(2/4)+Hoja2!CE3*(2/4)</f>
        <v>0</v>
      </c>
      <c r="AU3">
        <f>Hoja2!CF3*(2/4)+Hoja2!CG3*(2/4)+Hoja2!CH3*(2/4)</f>
        <v>0</v>
      </c>
      <c r="AV3">
        <f>Hoja2!CI3*(2/4)+(2-Hoja2!CJ3*(2/4))+Hoja2!CK3*(2/4)</f>
        <v>2</v>
      </c>
      <c r="AW3">
        <f t="shared" ref="AW3:AW60" si="16">SUM(AX3,AY3,AZ3)</f>
        <v>12</v>
      </c>
      <c r="AX3">
        <f>(2-Hoja2!CL3*(2/4))+(2-Hoja2!CM3*(2/4))+(2-Hoja2!CN3*(2/4))</f>
        <v>6</v>
      </c>
      <c r="AY3">
        <f>Hoja2!CO3*(2/4)+Hoja2!CP3*(2/4)+Hoja2!CQ3*(2/4)</f>
        <v>0</v>
      </c>
      <c r="AZ3">
        <f>(2-Hoja2!CR3*(2/4))+(2-Hoja2!CS3*(2/4))+(2-Hoja2!CT3*(2/4))</f>
        <v>6</v>
      </c>
    </row>
    <row r="4" spans="1:52" x14ac:dyDescent="0.25">
      <c r="A4">
        <v>3</v>
      </c>
      <c r="B4" s="3">
        <f t="shared" si="0"/>
        <v>43</v>
      </c>
      <c r="C4">
        <f t="shared" si="1"/>
        <v>35</v>
      </c>
      <c r="D4">
        <f>Hoja2!B4*(5/4)+Hoja2!C4*(5/4)+Hoja2!D4*(5/4)</f>
        <v>0</v>
      </c>
      <c r="E4">
        <f>(5-Hoja2!E4*(5/4))+Hoja2!F4*(5/4)+(5-Hoja2!G4*(5/4))</f>
        <v>10</v>
      </c>
      <c r="F4">
        <f>(5-Hoja2!H4*(5/4))+Hoja2!I4*(5/4)+(5-Hoja2!J4*(5/4))</f>
        <v>10</v>
      </c>
      <c r="G4">
        <f t="shared" si="2"/>
        <v>8</v>
      </c>
      <c r="H4">
        <f>Hoja2!K4*(7/4)+Hoja2!L4*(8/4)</f>
        <v>0</v>
      </c>
      <c r="I4">
        <f>Hoja2!M4*(10/4)+Hoja2!N4*(10/4)</f>
        <v>0</v>
      </c>
      <c r="J4">
        <f>Hoja2!O4*(5/4)+(8-Hoja2!P4*(8/4))+Hoja2!Q4*(7/4)</f>
        <v>8</v>
      </c>
      <c r="K4" s="2">
        <f t="shared" si="3"/>
        <v>26</v>
      </c>
      <c r="L4">
        <f t="shared" si="4"/>
        <v>3</v>
      </c>
      <c r="M4">
        <f>Hoja2!R4*(2/4)+Hoja2!S4*(3/4)+Hoja2!T4*(3/4)</f>
        <v>0</v>
      </c>
      <c r="N4">
        <f>Hoja2!U4*(2/4)+Hoja2!V4*(2/4)+(3-Hoja2!W4*(3/4))</f>
        <v>3</v>
      </c>
      <c r="O4">
        <f t="shared" si="5"/>
        <v>5</v>
      </c>
      <c r="P4">
        <f>(2-Hoja2!X4*(2/4))+(1.5-Hoja2!Y4*(1.5/4))+(1.5-Hoja2!Z4*(1.5/4))</f>
        <v>5</v>
      </c>
      <c r="Q4">
        <f>Hoja2!AA4*(1.5/4)+Hoja2!AB4*(1.5/4)+Hoja2!AC4*(2/4)</f>
        <v>0</v>
      </c>
      <c r="R4">
        <f>Hoja2!AD4*(1.5/4)+Hoja2!AE4*(1.5/4)+Hoja2!AF4*(2/4)</f>
        <v>0</v>
      </c>
      <c r="S4">
        <f t="shared" si="6"/>
        <v>0</v>
      </c>
      <c r="T4">
        <f>Hoja2!AG4*(4/4)+Hoja2!AH4*(4/4)+Hoja2!AI4*(4/4)</f>
        <v>0</v>
      </c>
      <c r="U4">
        <f>Hoja2!AJ4*(4/4)+Hoja2!AK4*(4/4)</f>
        <v>0</v>
      </c>
      <c r="V4">
        <f t="shared" si="7"/>
        <v>3</v>
      </c>
      <c r="W4">
        <f>Hoja2!AL4*(4/4)+(3-Hoja2!AM4*(3/4))+Hoja2!AN4*(3/4)</f>
        <v>3</v>
      </c>
      <c r="X4">
        <f>Hoja2!AO4*(3/4)+Hoja2!AP4*(3/4)+Hoja2!AQ4*(4/4)</f>
        <v>0</v>
      </c>
      <c r="Y4">
        <f t="shared" si="8"/>
        <v>0</v>
      </c>
      <c r="Z4">
        <f>Hoja2!AR4*(4/4)+Hoja2!AS4*(3/4)</f>
        <v>0</v>
      </c>
      <c r="AA4">
        <f>Hoja2!AT4*(1.9/4)+Hoja2!AU4*(1.55/4)+Hoja2!AV4*(1.55/4)+Hoja2!AW4*(3/4)</f>
        <v>0</v>
      </c>
      <c r="AB4">
        <f t="shared" si="9"/>
        <v>0</v>
      </c>
      <c r="AC4">
        <f>Hoja2!AX4*(4/4)+Hoja2!AY4*(4/4)</f>
        <v>0</v>
      </c>
      <c r="AD4">
        <f>Hoja2!AZ4*(3/4)+Hoja2!BA4*(4/4)</f>
        <v>0</v>
      </c>
      <c r="AE4" s="1">
        <f t="shared" si="10"/>
        <v>50</v>
      </c>
      <c r="AF4">
        <f t="shared" si="11"/>
        <v>10</v>
      </c>
      <c r="AG4">
        <f>(2-Hoja2!BB4*(2/4))+Hoja2!BC4*(2/4)+Hoja2!BD4*(2/4)</f>
        <v>2</v>
      </c>
      <c r="AH4">
        <f>(2-Hoja2!BE4*(2/4))+Hoja2!BF4*(2/4)+(2-Hoja2!BG4*(2/4))</f>
        <v>4</v>
      </c>
      <c r="AI4">
        <f>Hoja2!BH4*(2/4)+(2-Hoja2!BI4*(2/4))+(2-Hoja2!BJ4*(2/4))</f>
        <v>4</v>
      </c>
      <c r="AJ4">
        <f t="shared" si="12"/>
        <v>3</v>
      </c>
      <c r="AK4">
        <f>Hoja2!BK4*(4/4)+(Hoja2!BL4*(3/4))</f>
        <v>0</v>
      </c>
      <c r="AL4">
        <f>Hoja2!BM4*(3/4)+(3-Hoja2!BN4*(3/4))+Hoja2!BO4*(2/4)+Hoja2!BP4*(2/4)+Hoja2!BQ4*(3/4)</f>
        <v>3</v>
      </c>
      <c r="AM4">
        <f t="shared" si="13"/>
        <v>3</v>
      </c>
      <c r="AN4">
        <f>Hoja2!BR4*(3/4)+(3-Hoja2!BS4*(3/4))</f>
        <v>3</v>
      </c>
      <c r="AO4">
        <f>Hoja2!BT4*(2/4)+Hoja2!BU4*(2/4)+Hoja2!BV4*(2/4)</f>
        <v>0</v>
      </c>
      <c r="AP4">
        <f t="shared" si="14"/>
        <v>0</v>
      </c>
      <c r="AQ4">
        <f>Hoja2!BW4*(2/4)+Hoja2!BX4*(2/4)+Hoja2!BY4*(2/4)</f>
        <v>0</v>
      </c>
      <c r="AR4">
        <f>Hoja2!BZ4*(2/4)+Hoja2!CA4*(3/4)+Hoja2!CB4*(3/4)</f>
        <v>0</v>
      </c>
      <c r="AS4">
        <f t="shared" si="15"/>
        <v>8</v>
      </c>
      <c r="AT4">
        <f>Hoja2!CC4*(2/4)+Hoja2!CD4*(2/4)+Hoja2!CE4*(2/4)</f>
        <v>0</v>
      </c>
      <c r="AU4">
        <f>Hoja2!CF4*(2/4)+Hoja2!CG4*(2/4)+Hoja2!CH4*(2/4)</f>
        <v>0</v>
      </c>
      <c r="AV4">
        <f>Hoja2!CI4*(2/4)+(2-Hoja2!CJ4*(2/4))+Hoja2!CK4*(2/4)</f>
        <v>2</v>
      </c>
      <c r="AW4">
        <f t="shared" si="16"/>
        <v>12</v>
      </c>
      <c r="AX4">
        <f>(2-Hoja2!CL4*(2/4))+(2-Hoja2!CM4*(2/4))+(2-Hoja2!CN4*(2/4))</f>
        <v>6</v>
      </c>
      <c r="AY4">
        <f>Hoja2!CO4*(2/4)+Hoja2!CP4*(2/4)+Hoja2!CQ4*(2/4)</f>
        <v>0</v>
      </c>
      <c r="AZ4">
        <f>(2-Hoja2!CR4*(2/4))+(2-Hoja2!CS4*(2/4))+(2-Hoja2!CT4*(2/4))</f>
        <v>6</v>
      </c>
    </row>
    <row r="5" spans="1:52" x14ac:dyDescent="0.25">
      <c r="A5">
        <v>4</v>
      </c>
      <c r="B5" s="3">
        <f t="shared" si="0"/>
        <v>43</v>
      </c>
      <c r="C5">
        <f t="shared" si="1"/>
        <v>35</v>
      </c>
      <c r="D5">
        <f>Hoja2!B5*(5/4)+Hoja2!C5*(5/4)+Hoja2!D5*(5/4)</f>
        <v>0</v>
      </c>
      <c r="E5">
        <f>(5-Hoja2!E5*(5/4))+Hoja2!F5*(5/4)+(5-Hoja2!G5*(5/4))</f>
        <v>10</v>
      </c>
      <c r="F5">
        <f>(5-Hoja2!H5*(5/4))+Hoja2!I5*(5/4)+(5-Hoja2!J5*(5/4))</f>
        <v>10</v>
      </c>
      <c r="G5">
        <f t="shared" si="2"/>
        <v>8</v>
      </c>
      <c r="H5">
        <f>Hoja2!K5*(7/4)+Hoja2!L5*(8/4)</f>
        <v>0</v>
      </c>
      <c r="I5">
        <f>Hoja2!M5*(10/4)+Hoja2!N5*(10/4)</f>
        <v>0</v>
      </c>
      <c r="J5">
        <f>Hoja2!O5*(5/4)+(8-Hoja2!P5*(8/4))+Hoja2!Q5*(7/4)</f>
        <v>8</v>
      </c>
      <c r="K5" s="2">
        <f t="shared" si="3"/>
        <v>26</v>
      </c>
      <c r="L5">
        <f t="shared" si="4"/>
        <v>3</v>
      </c>
      <c r="M5">
        <f>Hoja2!R5*(2/4)+Hoja2!S5*(3/4)+Hoja2!T5*(3/4)</f>
        <v>0</v>
      </c>
      <c r="N5">
        <f>Hoja2!U5*(2/4)+Hoja2!V5*(2/4)+(3-Hoja2!W5*(3/4))</f>
        <v>3</v>
      </c>
      <c r="O5">
        <f t="shared" si="5"/>
        <v>5</v>
      </c>
      <c r="P5">
        <f>(2-Hoja2!X5*(2/4))+(1.5-Hoja2!Y5*(1.5/4))+(1.5-Hoja2!Z5*(1.5/4))</f>
        <v>5</v>
      </c>
      <c r="Q5">
        <f>Hoja2!AA5*(1.5/4)+Hoja2!AB5*(1.5/4)+Hoja2!AC5*(2/4)</f>
        <v>0</v>
      </c>
      <c r="R5">
        <f>Hoja2!AD5*(1.5/4)+Hoja2!AE5*(1.5/4)+Hoja2!AF5*(2/4)</f>
        <v>0</v>
      </c>
      <c r="S5">
        <f t="shared" si="6"/>
        <v>0</v>
      </c>
      <c r="T5">
        <f>Hoja2!AG5*(4/4)+Hoja2!AH5*(4/4)+Hoja2!AI5*(4/4)</f>
        <v>0</v>
      </c>
      <c r="U5">
        <f>Hoja2!AJ5*(4/4)+Hoja2!AK5*(4/4)</f>
        <v>0</v>
      </c>
      <c r="V5">
        <f t="shared" si="7"/>
        <v>3</v>
      </c>
      <c r="W5">
        <f>Hoja2!AL5*(4/4)+(3-Hoja2!AM5*(3/4))+Hoja2!AN5*(3/4)</f>
        <v>3</v>
      </c>
      <c r="X5">
        <f>Hoja2!AO5*(3/4)+Hoja2!AP5*(3/4)+Hoja2!AQ5*(4/4)</f>
        <v>0</v>
      </c>
      <c r="Y5">
        <f t="shared" si="8"/>
        <v>0</v>
      </c>
      <c r="Z5">
        <f>Hoja2!AR5*(4/4)+Hoja2!AS5*(3/4)</f>
        <v>0</v>
      </c>
      <c r="AA5">
        <f>Hoja2!AT5*(1.9/4)+Hoja2!AU5*(1.55/4)+Hoja2!AV5*(1.55/4)+Hoja2!AW5*(3/4)</f>
        <v>0</v>
      </c>
      <c r="AB5">
        <f t="shared" si="9"/>
        <v>0</v>
      </c>
      <c r="AC5">
        <f>Hoja2!AX5*(4/4)+Hoja2!AY5*(4/4)</f>
        <v>0</v>
      </c>
      <c r="AD5">
        <f>Hoja2!AZ5*(3/4)+Hoja2!BA5*(4/4)</f>
        <v>0</v>
      </c>
      <c r="AE5" s="1">
        <f t="shared" si="10"/>
        <v>50</v>
      </c>
      <c r="AF5">
        <f t="shared" si="11"/>
        <v>10</v>
      </c>
      <c r="AG5">
        <f>(2-Hoja2!BB5*(2/4))+Hoja2!BC5*(2/4)+Hoja2!BD5*(2/4)</f>
        <v>2</v>
      </c>
      <c r="AH5">
        <f>(2-Hoja2!BE5*(2/4))+Hoja2!BF5*(2/4)+(2-Hoja2!BG5*(2/4))</f>
        <v>4</v>
      </c>
      <c r="AI5">
        <f>Hoja2!BH5*(2/4)+(2-Hoja2!BI5*(2/4))+(2-Hoja2!BJ5*(2/4))</f>
        <v>4</v>
      </c>
      <c r="AJ5">
        <f t="shared" si="12"/>
        <v>3</v>
      </c>
      <c r="AK5">
        <f>Hoja2!BK5*(4/4)+(Hoja2!BL5*(3/4))</f>
        <v>0</v>
      </c>
      <c r="AL5">
        <f>Hoja2!BM5*(3/4)+(3-Hoja2!BN5*(3/4))+Hoja2!BO5*(2/4)+Hoja2!BP5*(2/4)+Hoja2!BQ5*(3/4)</f>
        <v>3</v>
      </c>
      <c r="AM5">
        <f t="shared" si="13"/>
        <v>3</v>
      </c>
      <c r="AN5">
        <f>Hoja2!BR5*(3/4)+(3-Hoja2!BS5*(3/4))</f>
        <v>3</v>
      </c>
      <c r="AO5">
        <f>Hoja2!BT5*(2/4)+Hoja2!BU5*(2/4)+Hoja2!BV5*(2/4)</f>
        <v>0</v>
      </c>
      <c r="AP5">
        <f t="shared" si="14"/>
        <v>0</v>
      </c>
      <c r="AQ5">
        <f>Hoja2!BW5*(2/4)+Hoja2!BX5*(2/4)+Hoja2!BY5*(2/4)</f>
        <v>0</v>
      </c>
      <c r="AR5">
        <f>Hoja2!BZ5*(2/4)+Hoja2!CA5*(3/4)+Hoja2!CB5*(3/4)</f>
        <v>0</v>
      </c>
      <c r="AS5">
        <f t="shared" si="15"/>
        <v>8</v>
      </c>
      <c r="AT5">
        <f>Hoja2!CC5*(2/4)+Hoja2!CD5*(2/4)+Hoja2!CE5*(2/4)</f>
        <v>0</v>
      </c>
      <c r="AU5">
        <f>Hoja2!CF5*(2/4)+Hoja2!CG5*(2/4)+Hoja2!CH5*(2/4)</f>
        <v>0</v>
      </c>
      <c r="AV5">
        <f>Hoja2!CI5*(2/4)+(2-Hoja2!CJ5*(2/4))+Hoja2!CK5*(2/4)</f>
        <v>2</v>
      </c>
      <c r="AW5">
        <f t="shared" si="16"/>
        <v>12</v>
      </c>
      <c r="AX5">
        <f>(2-Hoja2!CL5*(2/4))+(2-Hoja2!CM5*(2/4))+(2-Hoja2!CN5*(2/4))</f>
        <v>6</v>
      </c>
      <c r="AY5">
        <f>Hoja2!CO5*(2/4)+Hoja2!CP5*(2/4)+Hoja2!CQ5*(2/4)</f>
        <v>0</v>
      </c>
      <c r="AZ5">
        <f>(2-Hoja2!CR5*(2/4))+(2-Hoja2!CS5*(2/4))+(2-Hoja2!CT5*(2/4))</f>
        <v>6</v>
      </c>
    </row>
    <row r="6" spans="1:52" x14ac:dyDescent="0.25">
      <c r="A6">
        <v>5</v>
      </c>
      <c r="B6" s="3">
        <f t="shared" si="0"/>
        <v>43</v>
      </c>
      <c r="C6">
        <f t="shared" si="1"/>
        <v>35</v>
      </c>
      <c r="D6">
        <f>Hoja2!B6*(5/4)+Hoja2!C6*(5/4)+Hoja2!D6*(5/4)</f>
        <v>0</v>
      </c>
      <c r="E6">
        <f>(5-Hoja2!E6*(5/4))+Hoja2!F6*(5/4)+(5-Hoja2!G6*(5/4))</f>
        <v>10</v>
      </c>
      <c r="F6">
        <f>(5-Hoja2!H6*(5/4))+Hoja2!I6*(5/4)+(5-Hoja2!J6*(5/4))</f>
        <v>10</v>
      </c>
      <c r="G6">
        <f t="shared" si="2"/>
        <v>8</v>
      </c>
      <c r="H6">
        <f>Hoja2!K6*(7/4)+Hoja2!L6*(8/4)</f>
        <v>0</v>
      </c>
      <c r="I6">
        <f>Hoja2!M6*(10/4)+Hoja2!N6*(10/4)</f>
        <v>0</v>
      </c>
      <c r="J6">
        <f>Hoja2!O6*(5/4)+(8-Hoja2!P6*(8/4))+Hoja2!Q6*(7/4)</f>
        <v>8</v>
      </c>
      <c r="K6" s="2">
        <f t="shared" si="3"/>
        <v>26</v>
      </c>
      <c r="L6">
        <f t="shared" si="4"/>
        <v>3</v>
      </c>
      <c r="M6">
        <f>Hoja2!R6*(2/4)+Hoja2!S6*(3/4)+Hoja2!T6*(3/4)</f>
        <v>0</v>
      </c>
      <c r="N6">
        <f>Hoja2!U6*(2/4)+Hoja2!V6*(2/4)+(3-Hoja2!W6*(3/4))</f>
        <v>3</v>
      </c>
      <c r="O6">
        <f t="shared" si="5"/>
        <v>5</v>
      </c>
      <c r="P6">
        <f>(2-Hoja2!X6*(2/4))+(1.5-Hoja2!Y6*(1.5/4))+(1.5-Hoja2!Z6*(1.5/4))</f>
        <v>5</v>
      </c>
      <c r="Q6">
        <f>Hoja2!AA6*(1.5/4)+Hoja2!AB6*(1.5/4)+Hoja2!AC6*(2/4)</f>
        <v>0</v>
      </c>
      <c r="R6">
        <f>Hoja2!AD6*(1.5/4)+Hoja2!AE6*(1.5/4)+Hoja2!AF6*(2/4)</f>
        <v>0</v>
      </c>
      <c r="S6">
        <f t="shared" si="6"/>
        <v>0</v>
      </c>
      <c r="T6">
        <f>Hoja2!AG6*(4/4)+Hoja2!AH6*(4/4)+Hoja2!AI6*(4/4)</f>
        <v>0</v>
      </c>
      <c r="U6">
        <f>Hoja2!AJ6*(4/4)+Hoja2!AK6*(4/4)</f>
        <v>0</v>
      </c>
      <c r="V6">
        <f t="shared" si="7"/>
        <v>3</v>
      </c>
      <c r="W6">
        <f>Hoja2!AL6*(4/4)+(3-Hoja2!AM6*(3/4))+Hoja2!AN6*(3/4)</f>
        <v>3</v>
      </c>
      <c r="X6">
        <f>Hoja2!AO6*(3/4)+Hoja2!AP6*(3/4)+Hoja2!AQ6*(4/4)</f>
        <v>0</v>
      </c>
      <c r="Y6">
        <f t="shared" si="8"/>
        <v>0</v>
      </c>
      <c r="Z6">
        <f>Hoja2!AR6*(4/4)+Hoja2!AS6*(3/4)</f>
        <v>0</v>
      </c>
      <c r="AA6">
        <f>Hoja2!AT6*(1.9/4)+Hoja2!AU6*(1.55/4)+Hoja2!AV6*(1.55/4)+Hoja2!AW6*(3/4)</f>
        <v>0</v>
      </c>
      <c r="AB6">
        <f t="shared" si="9"/>
        <v>0</v>
      </c>
      <c r="AC6">
        <f>Hoja2!AX6*(4/4)+Hoja2!AY6*(4/4)</f>
        <v>0</v>
      </c>
      <c r="AD6">
        <f>Hoja2!AZ6*(3/4)+Hoja2!BA6*(4/4)</f>
        <v>0</v>
      </c>
      <c r="AE6" s="1">
        <f t="shared" si="10"/>
        <v>50</v>
      </c>
      <c r="AF6">
        <f t="shared" si="11"/>
        <v>10</v>
      </c>
      <c r="AG6">
        <f>(2-Hoja2!BB6*(2/4))+Hoja2!BC6*(2/4)+Hoja2!BD6*(2/4)</f>
        <v>2</v>
      </c>
      <c r="AH6">
        <f>(2-Hoja2!BE6*(2/4))+Hoja2!BF6*(2/4)+(2-Hoja2!BG6*(2/4))</f>
        <v>4</v>
      </c>
      <c r="AI6">
        <f>Hoja2!BH6*(2/4)+(2-Hoja2!BI6*(2/4))+(2-Hoja2!BJ6*(2/4))</f>
        <v>4</v>
      </c>
      <c r="AJ6">
        <f t="shared" si="12"/>
        <v>3</v>
      </c>
      <c r="AK6">
        <f>Hoja2!BK6*(4/4)+(Hoja2!BL6*(3/4))</f>
        <v>0</v>
      </c>
      <c r="AL6">
        <f>Hoja2!BM6*(3/4)+(3-Hoja2!BN6*(3/4))+Hoja2!BO6*(2/4)+Hoja2!BP6*(2/4)+Hoja2!BQ6*(3/4)</f>
        <v>3</v>
      </c>
      <c r="AM6">
        <f t="shared" si="13"/>
        <v>3</v>
      </c>
      <c r="AN6">
        <f>Hoja2!BR6*(3/4)+(3-Hoja2!BS6*(3/4))</f>
        <v>3</v>
      </c>
      <c r="AO6">
        <f>Hoja2!BT6*(2/4)+Hoja2!BU6*(2/4)+Hoja2!BV6*(2/4)</f>
        <v>0</v>
      </c>
      <c r="AP6">
        <f t="shared" si="14"/>
        <v>0</v>
      </c>
      <c r="AQ6">
        <f>Hoja2!BW6*(2/4)+Hoja2!BX6*(2/4)+Hoja2!BY6*(2/4)</f>
        <v>0</v>
      </c>
      <c r="AR6">
        <f>Hoja2!BZ6*(2/4)+Hoja2!CA6*(3/4)+Hoja2!CB6*(3/4)</f>
        <v>0</v>
      </c>
      <c r="AS6">
        <f t="shared" si="15"/>
        <v>8</v>
      </c>
      <c r="AT6">
        <f>Hoja2!CC6*(2/4)+Hoja2!CD6*(2/4)+Hoja2!CE6*(2/4)</f>
        <v>0</v>
      </c>
      <c r="AU6">
        <f>Hoja2!CF6*(2/4)+Hoja2!CG6*(2/4)+Hoja2!CH6*(2/4)</f>
        <v>0</v>
      </c>
      <c r="AV6">
        <f>Hoja2!CI6*(2/4)+(2-Hoja2!CJ6*(2/4))+Hoja2!CK6*(2/4)</f>
        <v>2</v>
      </c>
      <c r="AW6">
        <f t="shared" si="16"/>
        <v>12</v>
      </c>
      <c r="AX6">
        <f>(2-Hoja2!CL6*(2/4))+(2-Hoja2!CM6*(2/4))+(2-Hoja2!CN6*(2/4))</f>
        <v>6</v>
      </c>
      <c r="AY6">
        <f>Hoja2!CO6*(2/4)+Hoja2!CP6*(2/4)+Hoja2!CQ6*(2/4)</f>
        <v>0</v>
      </c>
      <c r="AZ6">
        <f>(2-Hoja2!CR6*(2/4))+(2-Hoja2!CS6*(2/4))+(2-Hoja2!CT6*(2/4))</f>
        <v>6</v>
      </c>
    </row>
    <row r="7" spans="1:52" x14ac:dyDescent="0.25">
      <c r="A7">
        <v>6</v>
      </c>
      <c r="B7" s="3">
        <f t="shared" si="0"/>
        <v>43</v>
      </c>
      <c r="C7">
        <f t="shared" si="1"/>
        <v>35</v>
      </c>
      <c r="D7">
        <f>Hoja2!B7*(5/4)+Hoja2!C7*(5/4)+Hoja2!D7*(5/4)</f>
        <v>0</v>
      </c>
      <c r="E7">
        <f>(5-Hoja2!E7*(5/4))+Hoja2!F7*(5/4)+(5-Hoja2!G7*(5/4))</f>
        <v>10</v>
      </c>
      <c r="F7">
        <f>(5-Hoja2!H7*(5/4))+Hoja2!I7*(5/4)+(5-Hoja2!J7*(5/4))</f>
        <v>10</v>
      </c>
      <c r="G7">
        <f t="shared" si="2"/>
        <v>8</v>
      </c>
      <c r="H7">
        <f>Hoja2!K7*(7/4)+Hoja2!L7*(8/4)</f>
        <v>0</v>
      </c>
      <c r="I7">
        <f>Hoja2!M7*(10/4)+Hoja2!N7*(10/4)</f>
        <v>0</v>
      </c>
      <c r="J7">
        <f>Hoja2!O7*(5/4)+(8-Hoja2!P7*(8/4))+Hoja2!Q7*(7/4)</f>
        <v>8</v>
      </c>
      <c r="K7" s="2">
        <f t="shared" si="3"/>
        <v>26</v>
      </c>
      <c r="L7">
        <f t="shared" si="4"/>
        <v>3</v>
      </c>
      <c r="M7">
        <f>Hoja2!R7*(2/4)+Hoja2!S7*(3/4)+Hoja2!T7*(3/4)</f>
        <v>0</v>
      </c>
      <c r="N7">
        <f>Hoja2!U7*(2/4)+Hoja2!V7*(2/4)+(3-Hoja2!W7*(3/4))</f>
        <v>3</v>
      </c>
      <c r="O7">
        <f t="shared" si="5"/>
        <v>5</v>
      </c>
      <c r="P7">
        <f>(2-Hoja2!X7*(2/4))+(1.5-Hoja2!Y7*(1.5/4))+(1.5-Hoja2!Z7*(1.5/4))</f>
        <v>5</v>
      </c>
      <c r="Q7">
        <f>Hoja2!AA7*(1.5/4)+Hoja2!AB7*(1.5/4)+Hoja2!AC7*(2/4)</f>
        <v>0</v>
      </c>
      <c r="R7">
        <f>Hoja2!AD7*(1.5/4)+Hoja2!AE7*(1.5/4)+Hoja2!AF7*(2/4)</f>
        <v>0</v>
      </c>
      <c r="S7">
        <f t="shared" si="6"/>
        <v>0</v>
      </c>
      <c r="T7">
        <f>Hoja2!AG7*(4/4)+Hoja2!AH7*(4/4)+Hoja2!AI7*(4/4)</f>
        <v>0</v>
      </c>
      <c r="U7">
        <f>Hoja2!AJ7*(4/4)+Hoja2!AK7*(4/4)</f>
        <v>0</v>
      </c>
      <c r="V7">
        <f t="shared" si="7"/>
        <v>3</v>
      </c>
      <c r="W7">
        <f>Hoja2!AL7*(4/4)+(3-Hoja2!AM7*(3/4))+Hoja2!AN7*(3/4)</f>
        <v>3</v>
      </c>
      <c r="X7">
        <f>Hoja2!AO7*(3/4)+Hoja2!AP7*(3/4)+Hoja2!AQ7*(4/4)</f>
        <v>0</v>
      </c>
      <c r="Y7">
        <f t="shared" si="8"/>
        <v>0</v>
      </c>
      <c r="Z7">
        <f>Hoja2!AR7*(4/4)+Hoja2!AS7*(3/4)</f>
        <v>0</v>
      </c>
      <c r="AA7">
        <f>Hoja2!AT7*(1.9/4)+Hoja2!AU7*(1.55/4)+Hoja2!AV7*(1.55/4)+Hoja2!AW7*(3/4)</f>
        <v>0</v>
      </c>
      <c r="AB7">
        <f t="shared" si="9"/>
        <v>0</v>
      </c>
      <c r="AC7">
        <f>Hoja2!AX7*(4/4)+Hoja2!AY7*(4/4)</f>
        <v>0</v>
      </c>
      <c r="AD7">
        <f>Hoja2!AZ7*(3/4)+Hoja2!BA7*(4/4)</f>
        <v>0</v>
      </c>
      <c r="AE7" s="1">
        <f t="shared" si="10"/>
        <v>50</v>
      </c>
      <c r="AF7">
        <f t="shared" si="11"/>
        <v>10</v>
      </c>
      <c r="AG7">
        <f>(2-Hoja2!BB7*(2/4))+Hoja2!BC7*(2/4)+Hoja2!BD7*(2/4)</f>
        <v>2</v>
      </c>
      <c r="AH7">
        <f>(2-Hoja2!BE7*(2/4))+Hoja2!BF7*(2/4)+(2-Hoja2!BG7*(2/4))</f>
        <v>4</v>
      </c>
      <c r="AI7">
        <f>Hoja2!BH7*(2/4)+(2-Hoja2!BI7*(2/4))+(2-Hoja2!BJ7*(2/4))</f>
        <v>4</v>
      </c>
      <c r="AJ7">
        <f t="shared" si="12"/>
        <v>3</v>
      </c>
      <c r="AK7">
        <f>Hoja2!BK7*(4/4)+(Hoja2!BL7*(3/4))</f>
        <v>0</v>
      </c>
      <c r="AL7">
        <f>Hoja2!BM7*(3/4)+(3-Hoja2!BN7*(3/4))+Hoja2!BO7*(2/4)+Hoja2!BP7*(2/4)+Hoja2!BQ7*(3/4)</f>
        <v>3</v>
      </c>
      <c r="AM7">
        <f t="shared" si="13"/>
        <v>3</v>
      </c>
      <c r="AN7">
        <f>Hoja2!BR7*(3/4)+(3-Hoja2!BS7*(3/4))</f>
        <v>3</v>
      </c>
      <c r="AO7">
        <f>Hoja2!BT7*(2/4)+Hoja2!BU7*(2/4)+Hoja2!BV7*(2/4)</f>
        <v>0</v>
      </c>
      <c r="AP7">
        <f t="shared" si="14"/>
        <v>0</v>
      </c>
      <c r="AQ7">
        <f>Hoja2!BW7*(2/4)+Hoja2!BX7*(2/4)+Hoja2!BY7*(2/4)</f>
        <v>0</v>
      </c>
      <c r="AR7">
        <f>Hoja2!BZ7*(2/4)+Hoja2!CA7*(3/4)+Hoja2!CB7*(3/4)</f>
        <v>0</v>
      </c>
      <c r="AS7">
        <f t="shared" si="15"/>
        <v>8</v>
      </c>
      <c r="AT7">
        <f>Hoja2!CC7*(2/4)+Hoja2!CD7*(2/4)+Hoja2!CE7*(2/4)</f>
        <v>0</v>
      </c>
      <c r="AU7">
        <f>Hoja2!CF7*(2/4)+Hoja2!CG7*(2/4)+Hoja2!CH7*(2/4)</f>
        <v>0</v>
      </c>
      <c r="AV7">
        <f>Hoja2!CI7*(2/4)+(2-Hoja2!CJ7*(2/4))+Hoja2!CK7*(2/4)</f>
        <v>2</v>
      </c>
      <c r="AW7">
        <f t="shared" si="16"/>
        <v>12</v>
      </c>
      <c r="AX7">
        <f>(2-Hoja2!CL7*(2/4))+(2-Hoja2!CM7*(2/4))+(2-Hoja2!CN7*(2/4))</f>
        <v>6</v>
      </c>
      <c r="AY7">
        <f>Hoja2!CO7*(2/4)+Hoja2!CP7*(2/4)+Hoja2!CQ7*(2/4)</f>
        <v>0</v>
      </c>
      <c r="AZ7">
        <f>(2-Hoja2!CR7*(2/4))+(2-Hoja2!CS7*(2/4))+(2-Hoja2!CT7*(2/4))</f>
        <v>6</v>
      </c>
    </row>
    <row r="8" spans="1:52" x14ac:dyDescent="0.25">
      <c r="A8">
        <v>7</v>
      </c>
      <c r="B8" s="3">
        <f t="shared" si="0"/>
        <v>43</v>
      </c>
      <c r="C8">
        <f t="shared" si="1"/>
        <v>35</v>
      </c>
      <c r="D8">
        <f>Hoja2!B8*(5/4)+Hoja2!C8*(5/4)+Hoja2!D8*(5/4)</f>
        <v>0</v>
      </c>
      <c r="E8">
        <f>(5-Hoja2!E8*(5/4))+Hoja2!F8*(5/4)+(5-Hoja2!G8*(5/4))</f>
        <v>10</v>
      </c>
      <c r="F8">
        <f>(5-Hoja2!H8*(5/4))+Hoja2!I8*(5/4)+(5-Hoja2!J8*(5/4))</f>
        <v>10</v>
      </c>
      <c r="G8">
        <f t="shared" si="2"/>
        <v>8</v>
      </c>
      <c r="H8">
        <f>Hoja2!K8*(7/4)+Hoja2!L8*(8/4)</f>
        <v>0</v>
      </c>
      <c r="I8">
        <f>Hoja2!M8*(10/4)+Hoja2!N8*(10/4)</f>
        <v>0</v>
      </c>
      <c r="J8">
        <f>Hoja2!O8*(5/4)+(8-Hoja2!P8*(8/4))+Hoja2!Q8*(7/4)</f>
        <v>8</v>
      </c>
      <c r="K8" s="2">
        <f t="shared" si="3"/>
        <v>26</v>
      </c>
      <c r="L8">
        <f t="shared" si="4"/>
        <v>3</v>
      </c>
      <c r="M8">
        <f>Hoja2!R8*(2/4)+Hoja2!S8*(3/4)+Hoja2!T8*(3/4)</f>
        <v>0</v>
      </c>
      <c r="N8">
        <f>Hoja2!U8*(2/4)+Hoja2!V8*(2/4)+(3-Hoja2!W8*(3/4))</f>
        <v>3</v>
      </c>
      <c r="O8">
        <f t="shared" si="5"/>
        <v>5</v>
      </c>
      <c r="P8">
        <f>(2-Hoja2!X8*(2/4))+(1.5-Hoja2!Y8*(1.5/4))+(1.5-Hoja2!Z8*(1.5/4))</f>
        <v>5</v>
      </c>
      <c r="Q8">
        <f>Hoja2!AA8*(1.5/4)+Hoja2!AB8*(1.5/4)+Hoja2!AC8*(2/4)</f>
        <v>0</v>
      </c>
      <c r="R8">
        <f>Hoja2!AD8*(1.5/4)+Hoja2!AE8*(1.5/4)+Hoja2!AF8*(2/4)</f>
        <v>0</v>
      </c>
      <c r="S8">
        <f t="shared" si="6"/>
        <v>0</v>
      </c>
      <c r="T8">
        <f>Hoja2!AG8*(4/4)+Hoja2!AH8*(4/4)+Hoja2!AI8*(4/4)</f>
        <v>0</v>
      </c>
      <c r="U8">
        <f>Hoja2!AJ8*(4/4)+Hoja2!AK8*(4/4)</f>
        <v>0</v>
      </c>
      <c r="V8">
        <f t="shared" si="7"/>
        <v>3</v>
      </c>
      <c r="W8">
        <f>Hoja2!AL8*(4/4)+(3-Hoja2!AM8*(3/4))+Hoja2!AN8*(3/4)</f>
        <v>3</v>
      </c>
      <c r="X8">
        <f>Hoja2!AO8*(3/4)+Hoja2!AP8*(3/4)+Hoja2!AQ8*(4/4)</f>
        <v>0</v>
      </c>
      <c r="Y8">
        <f t="shared" si="8"/>
        <v>0</v>
      </c>
      <c r="Z8">
        <f>Hoja2!AR8*(4/4)+Hoja2!AS8*(3/4)</f>
        <v>0</v>
      </c>
      <c r="AA8">
        <f>Hoja2!AT8*(1.9/4)+Hoja2!AU8*(1.55/4)+Hoja2!AV8*(1.55/4)+Hoja2!AW8*(3/4)</f>
        <v>0</v>
      </c>
      <c r="AB8">
        <f t="shared" si="9"/>
        <v>0</v>
      </c>
      <c r="AC8">
        <f>Hoja2!AX8*(4/4)+Hoja2!AY8*(4/4)</f>
        <v>0</v>
      </c>
      <c r="AD8">
        <f>Hoja2!AZ8*(3/4)+Hoja2!BA8*(4/4)</f>
        <v>0</v>
      </c>
      <c r="AE8" s="1">
        <f t="shared" si="10"/>
        <v>50</v>
      </c>
      <c r="AF8">
        <f t="shared" si="11"/>
        <v>10</v>
      </c>
      <c r="AG8">
        <f>(2-Hoja2!BB8*(2/4))+Hoja2!BC8*(2/4)+Hoja2!BD8*(2/4)</f>
        <v>2</v>
      </c>
      <c r="AH8">
        <f>(2-Hoja2!BE8*(2/4))+Hoja2!BF8*(2/4)+(2-Hoja2!BG8*(2/4))</f>
        <v>4</v>
      </c>
      <c r="AI8">
        <f>Hoja2!BH8*(2/4)+(2-Hoja2!BI8*(2/4))+(2-Hoja2!BJ8*(2/4))</f>
        <v>4</v>
      </c>
      <c r="AJ8">
        <f t="shared" si="12"/>
        <v>3</v>
      </c>
      <c r="AK8">
        <f>Hoja2!BK8*(4/4)+(Hoja2!BL8*(3/4))</f>
        <v>0</v>
      </c>
      <c r="AL8">
        <f>Hoja2!BM8*(3/4)+(3-Hoja2!BN8*(3/4))+Hoja2!BO8*(2/4)+Hoja2!BP8*(2/4)+Hoja2!BQ8*(3/4)</f>
        <v>3</v>
      </c>
      <c r="AM8">
        <f t="shared" si="13"/>
        <v>3</v>
      </c>
      <c r="AN8">
        <f>Hoja2!BR8*(3/4)+(3-Hoja2!BS8*(3/4))</f>
        <v>3</v>
      </c>
      <c r="AO8">
        <f>Hoja2!BT8*(2/4)+Hoja2!BU8*(2/4)+Hoja2!BV8*(2/4)</f>
        <v>0</v>
      </c>
      <c r="AP8">
        <f t="shared" si="14"/>
        <v>0</v>
      </c>
      <c r="AQ8">
        <f>Hoja2!BW8*(2/4)+Hoja2!BX8*(2/4)+Hoja2!BY8*(2/4)</f>
        <v>0</v>
      </c>
      <c r="AR8">
        <f>Hoja2!BZ8*(2/4)+Hoja2!CA8*(3/4)+Hoja2!CB8*(3/4)</f>
        <v>0</v>
      </c>
      <c r="AS8">
        <f t="shared" si="15"/>
        <v>8</v>
      </c>
      <c r="AT8">
        <f>Hoja2!CC8*(2/4)+Hoja2!CD8*(2/4)+Hoja2!CE8*(2/4)</f>
        <v>0</v>
      </c>
      <c r="AU8">
        <f>Hoja2!CF8*(2/4)+Hoja2!CG8*(2/4)+Hoja2!CH8*(2/4)</f>
        <v>0</v>
      </c>
      <c r="AV8">
        <f>Hoja2!CI8*(2/4)+(2-Hoja2!CJ8*(2/4))+Hoja2!CK8*(2/4)</f>
        <v>2</v>
      </c>
      <c r="AW8">
        <f t="shared" si="16"/>
        <v>12</v>
      </c>
      <c r="AX8">
        <f>(2-Hoja2!CL8*(2/4))+(2-Hoja2!CM8*(2/4))+(2-Hoja2!CN8*(2/4))</f>
        <v>6</v>
      </c>
      <c r="AY8">
        <f>Hoja2!CO8*(2/4)+Hoja2!CP8*(2/4)+Hoja2!CQ8*(2/4)</f>
        <v>0</v>
      </c>
      <c r="AZ8">
        <f>(2-Hoja2!CR8*(2/4))+(2-Hoja2!CS8*(2/4))+(2-Hoja2!CT8*(2/4))</f>
        <v>6</v>
      </c>
    </row>
    <row r="9" spans="1:52" x14ac:dyDescent="0.25">
      <c r="A9">
        <v>8</v>
      </c>
      <c r="B9" s="3">
        <f t="shared" si="0"/>
        <v>43</v>
      </c>
      <c r="C9">
        <f t="shared" si="1"/>
        <v>35</v>
      </c>
      <c r="D9">
        <f>Hoja2!B9*(5/4)+Hoja2!C9*(5/4)+Hoja2!D9*(5/4)</f>
        <v>0</v>
      </c>
      <c r="E9">
        <f>(5-Hoja2!E9*(5/4))+Hoja2!F9*(5/4)+(5-Hoja2!G9*(5/4))</f>
        <v>10</v>
      </c>
      <c r="F9">
        <f>(5-Hoja2!H9*(5/4))+Hoja2!I9*(5/4)+(5-Hoja2!J9*(5/4))</f>
        <v>10</v>
      </c>
      <c r="G9">
        <f t="shared" si="2"/>
        <v>8</v>
      </c>
      <c r="H9">
        <f>Hoja2!K9*(7/4)+Hoja2!L9*(8/4)</f>
        <v>0</v>
      </c>
      <c r="I9">
        <f>Hoja2!M9*(10/4)+Hoja2!N9*(10/4)</f>
        <v>0</v>
      </c>
      <c r="J9">
        <f>Hoja2!O9*(5/4)+(8-Hoja2!P9*(8/4))+Hoja2!Q9*(7/4)</f>
        <v>8</v>
      </c>
      <c r="K9" s="2">
        <f t="shared" si="3"/>
        <v>26</v>
      </c>
      <c r="L9">
        <f t="shared" si="4"/>
        <v>3</v>
      </c>
      <c r="M9">
        <f>Hoja2!R9*(2/4)+Hoja2!S9*(3/4)+Hoja2!T9*(3/4)</f>
        <v>0</v>
      </c>
      <c r="N9">
        <f>Hoja2!U9*(2/4)+Hoja2!V9*(2/4)+(3-Hoja2!W9*(3/4))</f>
        <v>3</v>
      </c>
      <c r="O9">
        <f t="shared" si="5"/>
        <v>5</v>
      </c>
      <c r="P9">
        <f>(2-Hoja2!X9*(2/4))+(1.5-Hoja2!Y9*(1.5/4))+(1.5-Hoja2!Z9*(1.5/4))</f>
        <v>5</v>
      </c>
      <c r="Q9">
        <f>Hoja2!AA9*(1.5/4)+Hoja2!AB9*(1.5/4)+Hoja2!AC9*(2/4)</f>
        <v>0</v>
      </c>
      <c r="R9">
        <f>Hoja2!AD9*(1.5/4)+Hoja2!AE9*(1.5/4)+Hoja2!AF9*(2/4)</f>
        <v>0</v>
      </c>
      <c r="S9">
        <f t="shared" si="6"/>
        <v>0</v>
      </c>
      <c r="T9">
        <f>Hoja2!AG9*(4/4)+Hoja2!AH9*(4/4)+Hoja2!AI9*(4/4)</f>
        <v>0</v>
      </c>
      <c r="U9">
        <f>Hoja2!AJ9*(4/4)+Hoja2!AK9*(4/4)</f>
        <v>0</v>
      </c>
      <c r="V9">
        <f t="shared" si="7"/>
        <v>3</v>
      </c>
      <c r="W9">
        <f>Hoja2!AL9*(4/4)+(3-Hoja2!AM9*(3/4))+Hoja2!AN9*(3/4)</f>
        <v>3</v>
      </c>
      <c r="X9">
        <f>Hoja2!AO9*(3/4)+Hoja2!AP9*(3/4)+Hoja2!AQ9*(4/4)</f>
        <v>0</v>
      </c>
      <c r="Y9">
        <f t="shared" si="8"/>
        <v>0</v>
      </c>
      <c r="Z9">
        <f>Hoja2!AR9*(4/4)+Hoja2!AS9*(3/4)</f>
        <v>0</v>
      </c>
      <c r="AA9">
        <f>Hoja2!AT9*(1.9/4)+Hoja2!AU9*(1.55/4)+Hoja2!AV9*(1.55/4)+Hoja2!AW9*(3/4)</f>
        <v>0</v>
      </c>
      <c r="AB9">
        <f t="shared" si="9"/>
        <v>0</v>
      </c>
      <c r="AC9">
        <f>Hoja2!AX9*(4/4)+Hoja2!AY9*(4/4)</f>
        <v>0</v>
      </c>
      <c r="AD9">
        <f>Hoja2!AZ9*(3/4)+Hoja2!BA9*(4/4)</f>
        <v>0</v>
      </c>
      <c r="AE9" s="1">
        <f t="shared" si="10"/>
        <v>50</v>
      </c>
      <c r="AF9">
        <f t="shared" si="11"/>
        <v>10</v>
      </c>
      <c r="AG9">
        <f>(2-Hoja2!BB9*(2/4))+Hoja2!BC9*(2/4)+Hoja2!BD9*(2/4)</f>
        <v>2</v>
      </c>
      <c r="AH9">
        <f>(2-Hoja2!BE9*(2/4))+Hoja2!BF9*(2/4)+(2-Hoja2!BG9*(2/4))</f>
        <v>4</v>
      </c>
      <c r="AI9">
        <f>Hoja2!BH9*(2/4)+(2-Hoja2!BI9*(2/4))+(2-Hoja2!BJ9*(2/4))</f>
        <v>4</v>
      </c>
      <c r="AJ9">
        <f t="shared" si="12"/>
        <v>3</v>
      </c>
      <c r="AK9">
        <f>Hoja2!BK9*(4/4)+(Hoja2!BL9*(3/4))</f>
        <v>0</v>
      </c>
      <c r="AL9">
        <f>Hoja2!BM9*(3/4)+(3-Hoja2!BN9*(3/4))+Hoja2!BO9*(2/4)+Hoja2!BP9*(2/4)+Hoja2!BQ9*(3/4)</f>
        <v>3</v>
      </c>
      <c r="AM9">
        <f t="shared" si="13"/>
        <v>3</v>
      </c>
      <c r="AN9">
        <f>Hoja2!BR9*(3/4)+(3-Hoja2!BS9*(3/4))</f>
        <v>3</v>
      </c>
      <c r="AO9">
        <f>Hoja2!BT9*(2/4)+Hoja2!BU9*(2/4)+Hoja2!BV9*(2/4)</f>
        <v>0</v>
      </c>
      <c r="AP9">
        <f t="shared" si="14"/>
        <v>0</v>
      </c>
      <c r="AQ9">
        <f>Hoja2!BW9*(2/4)+Hoja2!BX9*(2/4)+Hoja2!BY9*(2/4)</f>
        <v>0</v>
      </c>
      <c r="AR9">
        <f>Hoja2!BZ9*(2/4)+Hoja2!CA9*(3/4)+Hoja2!CB9*(3/4)</f>
        <v>0</v>
      </c>
      <c r="AS9">
        <f t="shared" si="15"/>
        <v>8</v>
      </c>
      <c r="AT9">
        <f>Hoja2!CC9*(2/4)+Hoja2!CD9*(2/4)+Hoja2!CE9*(2/4)</f>
        <v>0</v>
      </c>
      <c r="AU9">
        <f>Hoja2!CF9*(2/4)+Hoja2!CG9*(2/4)+Hoja2!CH9*(2/4)</f>
        <v>0</v>
      </c>
      <c r="AV9">
        <f>Hoja2!CI9*(2/4)+(2-Hoja2!CJ9*(2/4))+Hoja2!CK9*(2/4)</f>
        <v>2</v>
      </c>
      <c r="AW9">
        <f t="shared" si="16"/>
        <v>12</v>
      </c>
      <c r="AX9">
        <f>(2-Hoja2!CL9*(2/4))+(2-Hoja2!CM9*(2/4))+(2-Hoja2!CN9*(2/4))</f>
        <v>6</v>
      </c>
      <c r="AY9">
        <f>Hoja2!CO9*(2/4)+Hoja2!CP9*(2/4)+Hoja2!CQ9*(2/4)</f>
        <v>0</v>
      </c>
      <c r="AZ9">
        <f>(2-Hoja2!CR9*(2/4))+(2-Hoja2!CS9*(2/4))+(2-Hoja2!CT9*(2/4))</f>
        <v>6</v>
      </c>
    </row>
    <row r="10" spans="1:52" x14ac:dyDescent="0.25">
      <c r="A10">
        <v>9</v>
      </c>
      <c r="B10" s="3">
        <f t="shared" si="0"/>
        <v>43</v>
      </c>
      <c r="C10">
        <f t="shared" si="1"/>
        <v>35</v>
      </c>
      <c r="D10">
        <f>Hoja2!B10*(5/4)+Hoja2!C10*(5/4)+Hoja2!D10*(5/4)</f>
        <v>0</v>
      </c>
      <c r="E10">
        <f>(5-Hoja2!E10*(5/4))+Hoja2!F10*(5/4)+(5-Hoja2!G10*(5/4))</f>
        <v>10</v>
      </c>
      <c r="F10">
        <f>(5-Hoja2!H10*(5/4))+Hoja2!I10*(5/4)+(5-Hoja2!J10*(5/4))</f>
        <v>10</v>
      </c>
      <c r="G10">
        <f t="shared" si="2"/>
        <v>8</v>
      </c>
      <c r="H10">
        <f>Hoja2!K10*(7/4)+Hoja2!L10*(8/4)</f>
        <v>0</v>
      </c>
      <c r="I10">
        <f>Hoja2!M10*(10/4)+Hoja2!N10*(10/4)</f>
        <v>0</v>
      </c>
      <c r="J10">
        <f>Hoja2!O10*(5/4)+(8-Hoja2!P10*(8/4))+Hoja2!Q10*(7/4)</f>
        <v>8</v>
      </c>
      <c r="K10" s="2">
        <f t="shared" si="3"/>
        <v>26</v>
      </c>
      <c r="L10">
        <f t="shared" si="4"/>
        <v>3</v>
      </c>
      <c r="M10">
        <f>Hoja2!R10*(2/4)+Hoja2!S10*(3/4)+Hoja2!T10*(3/4)</f>
        <v>0</v>
      </c>
      <c r="N10">
        <f>Hoja2!U10*(2/4)+Hoja2!V10*(2/4)+(3-Hoja2!W10*(3/4))</f>
        <v>3</v>
      </c>
      <c r="O10">
        <f t="shared" si="5"/>
        <v>5</v>
      </c>
      <c r="P10">
        <f>(2-Hoja2!X10*(2/4))+(1.5-Hoja2!Y10*(1.5/4))+(1.5-Hoja2!Z10*(1.5/4))</f>
        <v>5</v>
      </c>
      <c r="Q10">
        <f>Hoja2!AA10*(1.5/4)+Hoja2!AB10*(1.5/4)+Hoja2!AC10*(2/4)</f>
        <v>0</v>
      </c>
      <c r="R10">
        <f>Hoja2!AD10*(1.5/4)+Hoja2!AE10*(1.5/4)+Hoja2!AF10*(2/4)</f>
        <v>0</v>
      </c>
      <c r="S10">
        <f t="shared" si="6"/>
        <v>0</v>
      </c>
      <c r="T10">
        <f>Hoja2!AG10*(4/4)+Hoja2!AH10*(4/4)+Hoja2!AI10*(4/4)</f>
        <v>0</v>
      </c>
      <c r="U10">
        <f>Hoja2!AJ10*(4/4)+Hoja2!AK10*(4/4)</f>
        <v>0</v>
      </c>
      <c r="V10">
        <f t="shared" si="7"/>
        <v>3</v>
      </c>
      <c r="W10">
        <f>Hoja2!AL10*(4/4)+(3-Hoja2!AM10*(3/4))+Hoja2!AN10*(3/4)</f>
        <v>3</v>
      </c>
      <c r="X10">
        <f>Hoja2!AO10*(3/4)+Hoja2!AP10*(3/4)+Hoja2!AQ10*(4/4)</f>
        <v>0</v>
      </c>
      <c r="Y10">
        <f t="shared" si="8"/>
        <v>0</v>
      </c>
      <c r="Z10">
        <f>Hoja2!AR10*(4/4)+Hoja2!AS10*(3/4)</f>
        <v>0</v>
      </c>
      <c r="AA10">
        <f>Hoja2!AT10*(1.9/4)+Hoja2!AU10*(1.55/4)+Hoja2!AV10*(1.55/4)+Hoja2!AW10*(3/4)</f>
        <v>0</v>
      </c>
      <c r="AB10">
        <f t="shared" si="9"/>
        <v>0</v>
      </c>
      <c r="AC10">
        <f>Hoja2!AX10*(4/4)+Hoja2!AY10*(4/4)</f>
        <v>0</v>
      </c>
      <c r="AD10">
        <f>Hoja2!AZ10*(3/4)+Hoja2!BA10*(4/4)</f>
        <v>0</v>
      </c>
      <c r="AE10" s="1">
        <f t="shared" si="10"/>
        <v>50</v>
      </c>
      <c r="AF10">
        <f t="shared" si="11"/>
        <v>10</v>
      </c>
      <c r="AG10">
        <f>(2-Hoja2!BB10*(2/4))+Hoja2!BC10*(2/4)+Hoja2!BD10*(2/4)</f>
        <v>2</v>
      </c>
      <c r="AH10">
        <f>(2-Hoja2!BE10*(2/4))+Hoja2!BF10*(2/4)+(2-Hoja2!BG10*(2/4))</f>
        <v>4</v>
      </c>
      <c r="AI10">
        <f>Hoja2!BH10*(2/4)+(2-Hoja2!BI10*(2/4))+(2-Hoja2!BJ10*(2/4))</f>
        <v>4</v>
      </c>
      <c r="AJ10">
        <f t="shared" si="12"/>
        <v>3</v>
      </c>
      <c r="AK10">
        <f>Hoja2!BK10*(4/4)+(Hoja2!BL10*(3/4))</f>
        <v>0</v>
      </c>
      <c r="AL10">
        <f>Hoja2!BM10*(3/4)+(3-Hoja2!BN10*(3/4))+Hoja2!BO10*(2/4)+Hoja2!BP10*(2/4)+Hoja2!BQ10*(3/4)</f>
        <v>3</v>
      </c>
      <c r="AM10">
        <f t="shared" si="13"/>
        <v>3</v>
      </c>
      <c r="AN10">
        <f>Hoja2!BR10*(3/4)+(3-Hoja2!BS10*(3/4))</f>
        <v>3</v>
      </c>
      <c r="AO10">
        <f>Hoja2!BT10*(2/4)+Hoja2!BU10*(2/4)+Hoja2!BV10*(2/4)</f>
        <v>0</v>
      </c>
      <c r="AP10">
        <f t="shared" si="14"/>
        <v>0</v>
      </c>
      <c r="AQ10">
        <f>Hoja2!BW10*(2/4)+Hoja2!BX10*(2/4)+Hoja2!BY10*(2/4)</f>
        <v>0</v>
      </c>
      <c r="AR10">
        <f>Hoja2!BZ10*(2/4)+Hoja2!CA10*(3/4)+Hoja2!CB10*(3/4)</f>
        <v>0</v>
      </c>
      <c r="AS10">
        <f t="shared" si="15"/>
        <v>8</v>
      </c>
      <c r="AT10">
        <f>Hoja2!CC10*(2/4)+Hoja2!CD10*(2/4)+Hoja2!CE10*(2/4)</f>
        <v>0</v>
      </c>
      <c r="AU10">
        <f>Hoja2!CF10*(2/4)+Hoja2!CG10*(2/4)+Hoja2!CH10*(2/4)</f>
        <v>0</v>
      </c>
      <c r="AV10">
        <f>Hoja2!CI10*(2/4)+(2-Hoja2!CJ10*(2/4))+Hoja2!CK10*(2/4)</f>
        <v>2</v>
      </c>
      <c r="AW10">
        <f t="shared" si="16"/>
        <v>12</v>
      </c>
      <c r="AX10">
        <f>(2-Hoja2!CL10*(2/4))+(2-Hoja2!CM10*(2/4))+(2-Hoja2!CN10*(2/4))</f>
        <v>6</v>
      </c>
      <c r="AY10">
        <f>Hoja2!CO10*(2/4)+Hoja2!CP10*(2/4)+Hoja2!CQ10*(2/4)</f>
        <v>0</v>
      </c>
      <c r="AZ10">
        <f>(2-Hoja2!CR10*(2/4))+(2-Hoja2!CS10*(2/4))+(2-Hoja2!CT10*(2/4))</f>
        <v>6</v>
      </c>
    </row>
    <row r="11" spans="1:52" x14ac:dyDescent="0.25">
      <c r="A11">
        <v>10</v>
      </c>
      <c r="B11" s="3">
        <f t="shared" si="0"/>
        <v>43</v>
      </c>
      <c r="C11">
        <f t="shared" si="1"/>
        <v>35</v>
      </c>
      <c r="D11">
        <f>Hoja2!B11*(5/4)+Hoja2!C11*(5/4)+Hoja2!D11*(5/4)</f>
        <v>0</v>
      </c>
      <c r="E11">
        <f>(5-Hoja2!E11*(5/4))+Hoja2!F11*(5/4)+(5-Hoja2!G11*(5/4))</f>
        <v>10</v>
      </c>
      <c r="F11">
        <f>(5-Hoja2!H11*(5/4))+Hoja2!I11*(5/4)+(5-Hoja2!J11*(5/4))</f>
        <v>10</v>
      </c>
      <c r="G11">
        <f t="shared" si="2"/>
        <v>8</v>
      </c>
      <c r="H11">
        <f>Hoja2!K11*(7/4)+Hoja2!L11*(8/4)</f>
        <v>0</v>
      </c>
      <c r="I11">
        <f>Hoja2!M11*(10/4)+Hoja2!N11*(10/4)</f>
        <v>0</v>
      </c>
      <c r="J11">
        <f>Hoja2!O11*(5/4)+(8-Hoja2!P11*(8/4))+Hoja2!Q11*(7/4)</f>
        <v>8</v>
      </c>
      <c r="K11" s="2">
        <f t="shared" si="3"/>
        <v>26</v>
      </c>
      <c r="L11">
        <f t="shared" si="4"/>
        <v>3</v>
      </c>
      <c r="M11">
        <f>Hoja2!R11*(2/4)+Hoja2!S11*(3/4)+Hoja2!T11*(3/4)</f>
        <v>0</v>
      </c>
      <c r="N11">
        <f>Hoja2!U11*(2/4)+Hoja2!V11*(2/4)+(3-Hoja2!W11*(3/4))</f>
        <v>3</v>
      </c>
      <c r="O11">
        <f t="shared" si="5"/>
        <v>5</v>
      </c>
      <c r="P11">
        <f>(2-Hoja2!X11*(2/4))+(1.5-Hoja2!Y11*(1.5/4))+(1.5-Hoja2!Z11*(1.5/4))</f>
        <v>5</v>
      </c>
      <c r="Q11">
        <f>Hoja2!AA11*(1.5/4)+Hoja2!AB11*(1.5/4)+Hoja2!AC11*(2/4)</f>
        <v>0</v>
      </c>
      <c r="R11">
        <f>Hoja2!AD11*(1.5/4)+Hoja2!AE11*(1.5/4)+Hoja2!AF11*(2/4)</f>
        <v>0</v>
      </c>
      <c r="S11">
        <f t="shared" si="6"/>
        <v>0</v>
      </c>
      <c r="T11">
        <f>Hoja2!AG11*(4/4)+Hoja2!AH11*(4/4)+Hoja2!AI11*(4/4)</f>
        <v>0</v>
      </c>
      <c r="U11">
        <f>Hoja2!AJ11*(4/4)+Hoja2!AK11*(4/4)</f>
        <v>0</v>
      </c>
      <c r="V11">
        <f t="shared" si="7"/>
        <v>3</v>
      </c>
      <c r="W11">
        <f>Hoja2!AL11*(4/4)+(3-Hoja2!AM11*(3/4))+Hoja2!AN11*(3/4)</f>
        <v>3</v>
      </c>
      <c r="X11">
        <f>Hoja2!AO11*(3/4)+Hoja2!AP11*(3/4)+Hoja2!AQ11*(4/4)</f>
        <v>0</v>
      </c>
      <c r="Y11">
        <f t="shared" si="8"/>
        <v>0</v>
      </c>
      <c r="Z11">
        <f>Hoja2!AR11*(4/4)+Hoja2!AS11*(3/4)</f>
        <v>0</v>
      </c>
      <c r="AA11">
        <f>Hoja2!AT11*(1.9/4)+Hoja2!AU11*(1.55/4)+Hoja2!AV11*(1.55/4)+Hoja2!AW11*(3/4)</f>
        <v>0</v>
      </c>
      <c r="AB11">
        <f t="shared" si="9"/>
        <v>0</v>
      </c>
      <c r="AC11">
        <f>Hoja2!AX11*(4/4)+Hoja2!AY11*(4/4)</f>
        <v>0</v>
      </c>
      <c r="AD11">
        <f>Hoja2!AZ11*(3/4)+Hoja2!BA11*(4/4)</f>
        <v>0</v>
      </c>
      <c r="AE11" s="1">
        <f t="shared" si="10"/>
        <v>50</v>
      </c>
      <c r="AF11">
        <f t="shared" si="11"/>
        <v>10</v>
      </c>
      <c r="AG11">
        <f>(2-Hoja2!BB11*(2/4))+Hoja2!BC11*(2/4)+Hoja2!BD11*(2/4)</f>
        <v>2</v>
      </c>
      <c r="AH11">
        <f>(2-Hoja2!BE11*(2/4))+Hoja2!BF11*(2/4)+(2-Hoja2!BG11*(2/4))</f>
        <v>4</v>
      </c>
      <c r="AI11">
        <f>Hoja2!BH11*(2/4)+(2-Hoja2!BI11*(2/4))+(2-Hoja2!BJ11*(2/4))</f>
        <v>4</v>
      </c>
      <c r="AJ11">
        <f t="shared" si="12"/>
        <v>3</v>
      </c>
      <c r="AK11">
        <f>Hoja2!BK11*(4/4)+(Hoja2!BL11*(3/4))</f>
        <v>0</v>
      </c>
      <c r="AL11">
        <f>Hoja2!BM11*(3/4)+(3-Hoja2!BN11*(3/4))+Hoja2!BO11*(2/4)+Hoja2!BP11*(2/4)+Hoja2!BQ11*(3/4)</f>
        <v>3</v>
      </c>
      <c r="AM11">
        <f t="shared" si="13"/>
        <v>3</v>
      </c>
      <c r="AN11">
        <f>Hoja2!BR11*(3/4)+(3-Hoja2!BS11*(3/4))</f>
        <v>3</v>
      </c>
      <c r="AO11">
        <f>Hoja2!BT11*(2/4)+Hoja2!BU11*(2/4)+Hoja2!BV11*(2/4)</f>
        <v>0</v>
      </c>
      <c r="AP11">
        <f t="shared" si="14"/>
        <v>0</v>
      </c>
      <c r="AQ11">
        <f>Hoja2!BW11*(2/4)+Hoja2!BX11*(2/4)+Hoja2!BY11*(2/4)</f>
        <v>0</v>
      </c>
      <c r="AR11">
        <f>Hoja2!BZ11*(2/4)+Hoja2!CA11*(3/4)+Hoja2!CB11*(3/4)</f>
        <v>0</v>
      </c>
      <c r="AS11">
        <f t="shared" si="15"/>
        <v>8</v>
      </c>
      <c r="AT11">
        <f>Hoja2!CC11*(2/4)+Hoja2!CD11*(2/4)+Hoja2!CE11*(2/4)</f>
        <v>0</v>
      </c>
      <c r="AU11">
        <f>Hoja2!CF11*(2/4)+Hoja2!CG11*(2/4)+Hoja2!CH11*(2/4)</f>
        <v>0</v>
      </c>
      <c r="AV11">
        <f>Hoja2!CI11*(2/4)+(2-Hoja2!CJ11*(2/4))+Hoja2!CK11*(2/4)</f>
        <v>2</v>
      </c>
      <c r="AW11">
        <f t="shared" si="16"/>
        <v>12</v>
      </c>
      <c r="AX11">
        <f>(2-Hoja2!CL11*(2/4))+(2-Hoja2!CM11*(2/4))+(2-Hoja2!CN11*(2/4))</f>
        <v>6</v>
      </c>
      <c r="AY11">
        <f>Hoja2!CO11*(2/4)+Hoja2!CP11*(2/4)+Hoja2!CQ11*(2/4)</f>
        <v>0</v>
      </c>
      <c r="AZ11">
        <f>(2-Hoja2!CR11*(2/4))+(2-Hoja2!CS11*(2/4))+(2-Hoja2!CT11*(2/4))</f>
        <v>6</v>
      </c>
    </row>
    <row r="12" spans="1:52" x14ac:dyDescent="0.25">
      <c r="A12">
        <v>11</v>
      </c>
      <c r="B12" s="3">
        <f t="shared" si="0"/>
        <v>43</v>
      </c>
      <c r="C12">
        <f t="shared" si="1"/>
        <v>35</v>
      </c>
      <c r="D12">
        <f>Hoja2!B12*(5/4)+Hoja2!C12*(5/4)+Hoja2!D12*(5/4)</f>
        <v>0</v>
      </c>
      <c r="E12">
        <f>(5-Hoja2!E12*(5/4))+Hoja2!F12*(5/4)+(5-Hoja2!G12*(5/4))</f>
        <v>10</v>
      </c>
      <c r="F12">
        <f>(5-Hoja2!H12*(5/4))+Hoja2!I12*(5/4)+(5-Hoja2!J12*(5/4))</f>
        <v>10</v>
      </c>
      <c r="G12">
        <f t="shared" si="2"/>
        <v>8</v>
      </c>
      <c r="H12">
        <f>Hoja2!K12*(7/4)+Hoja2!L12*(8/4)</f>
        <v>0</v>
      </c>
      <c r="I12">
        <f>Hoja2!M12*(10/4)+Hoja2!N12*(10/4)</f>
        <v>0</v>
      </c>
      <c r="J12">
        <f>Hoja2!O12*(5/4)+(8-Hoja2!P12*(8/4))+Hoja2!Q12*(7/4)</f>
        <v>8</v>
      </c>
      <c r="K12" s="2">
        <f t="shared" si="3"/>
        <v>26</v>
      </c>
      <c r="L12">
        <f t="shared" si="4"/>
        <v>3</v>
      </c>
      <c r="M12">
        <f>Hoja2!R12*(2/4)+Hoja2!S12*(3/4)+Hoja2!T12*(3/4)</f>
        <v>0</v>
      </c>
      <c r="N12">
        <f>Hoja2!U12*(2/4)+Hoja2!V12*(2/4)+(3-Hoja2!W12*(3/4))</f>
        <v>3</v>
      </c>
      <c r="O12">
        <f t="shared" si="5"/>
        <v>5</v>
      </c>
      <c r="P12">
        <f>(2-Hoja2!X12*(2/4))+(1.5-Hoja2!Y12*(1.5/4))+(1.5-Hoja2!Z12*(1.5/4))</f>
        <v>5</v>
      </c>
      <c r="Q12">
        <f>Hoja2!AA12*(1.5/4)+Hoja2!AB12*(1.5/4)+Hoja2!AC12*(2/4)</f>
        <v>0</v>
      </c>
      <c r="R12">
        <f>Hoja2!AD12*(1.5/4)+Hoja2!AE12*(1.5/4)+Hoja2!AF12*(2/4)</f>
        <v>0</v>
      </c>
      <c r="S12">
        <f t="shared" si="6"/>
        <v>0</v>
      </c>
      <c r="T12">
        <f>Hoja2!AG12*(4/4)+Hoja2!AH12*(4/4)+Hoja2!AI12*(4/4)</f>
        <v>0</v>
      </c>
      <c r="U12">
        <f>Hoja2!AJ12*(4/4)+Hoja2!AK12*(4/4)</f>
        <v>0</v>
      </c>
      <c r="V12">
        <f t="shared" si="7"/>
        <v>3</v>
      </c>
      <c r="W12">
        <f>Hoja2!AL12*(4/4)+(3-Hoja2!AM12*(3/4))+Hoja2!AN12*(3/4)</f>
        <v>3</v>
      </c>
      <c r="X12">
        <f>Hoja2!AO12*(3/4)+Hoja2!AP12*(3/4)+Hoja2!AQ12*(4/4)</f>
        <v>0</v>
      </c>
      <c r="Y12">
        <f t="shared" si="8"/>
        <v>0</v>
      </c>
      <c r="Z12">
        <f>Hoja2!AR12*(4/4)+Hoja2!AS12*(3/4)</f>
        <v>0</v>
      </c>
      <c r="AA12">
        <f>Hoja2!AT12*(1.9/4)+Hoja2!AU12*(1.55/4)+Hoja2!AV12*(1.55/4)+Hoja2!AW12*(3/4)</f>
        <v>0</v>
      </c>
      <c r="AB12">
        <f t="shared" si="9"/>
        <v>0</v>
      </c>
      <c r="AC12">
        <f>Hoja2!AX12*(4/4)+Hoja2!AY12*(4/4)</f>
        <v>0</v>
      </c>
      <c r="AD12">
        <f>Hoja2!AZ12*(3/4)+Hoja2!BA12*(4/4)</f>
        <v>0</v>
      </c>
      <c r="AE12" s="1">
        <f t="shared" si="10"/>
        <v>50</v>
      </c>
      <c r="AF12">
        <f t="shared" si="11"/>
        <v>10</v>
      </c>
      <c r="AG12">
        <f>(2-Hoja2!BB12*(2/4))+Hoja2!BC12*(2/4)+Hoja2!BD12*(2/4)</f>
        <v>2</v>
      </c>
      <c r="AH12">
        <f>(2-Hoja2!BE12*(2/4))+Hoja2!BF12*(2/4)+(2-Hoja2!BG12*(2/4))</f>
        <v>4</v>
      </c>
      <c r="AI12">
        <f>Hoja2!BH12*(2/4)+(2-Hoja2!BI12*(2/4))+(2-Hoja2!BJ12*(2/4))</f>
        <v>4</v>
      </c>
      <c r="AJ12">
        <f t="shared" si="12"/>
        <v>3</v>
      </c>
      <c r="AK12">
        <f>Hoja2!BK12*(4/4)+(Hoja2!BL12*(3/4))</f>
        <v>0</v>
      </c>
      <c r="AL12">
        <f>Hoja2!BM12*(3/4)+(3-Hoja2!BN12*(3/4))+Hoja2!BO12*(2/4)+Hoja2!BP12*(2/4)+Hoja2!BQ12*(3/4)</f>
        <v>3</v>
      </c>
      <c r="AM12">
        <f t="shared" si="13"/>
        <v>3</v>
      </c>
      <c r="AN12">
        <f>Hoja2!BR12*(3/4)+(3-Hoja2!BS12*(3/4))</f>
        <v>3</v>
      </c>
      <c r="AO12">
        <f>Hoja2!BT12*(2/4)+Hoja2!BU12*(2/4)+Hoja2!BV12*(2/4)</f>
        <v>0</v>
      </c>
      <c r="AP12">
        <f t="shared" si="14"/>
        <v>0</v>
      </c>
      <c r="AQ12">
        <f>Hoja2!BW12*(2/4)+Hoja2!BX12*(2/4)+Hoja2!BY12*(2/4)</f>
        <v>0</v>
      </c>
      <c r="AR12">
        <f>Hoja2!BZ12*(2/4)+Hoja2!CA12*(3/4)+Hoja2!CB12*(3/4)</f>
        <v>0</v>
      </c>
      <c r="AS12">
        <f t="shared" si="15"/>
        <v>8</v>
      </c>
      <c r="AT12">
        <f>Hoja2!CC12*(2/4)+Hoja2!CD12*(2/4)+Hoja2!CE12*(2/4)</f>
        <v>0</v>
      </c>
      <c r="AU12">
        <f>Hoja2!CF12*(2/4)+Hoja2!CG12*(2/4)+Hoja2!CH12*(2/4)</f>
        <v>0</v>
      </c>
      <c r="AV12">
        <f>Hoja2!CI12*(2/4)+(2-Hoja2!CJ12*(2/4))+Hoja2!CK12*(2/4)</f>
        <v>2</v>
      </c>
      <c r="AW12">
        <f t="shared" si="16"/>
        <v>12</v>
      </c>
      <c r="AX12">
        <f>(2-Hoja2!CL12*(2/4))+(2-Hoja2!CM12*(2/4))+(2-Hoja2!CN12*(2/4))</f>
        <v>6</v>
      </c>
      <c r="AY12">
        <f>Hoja2!CO12*(2/4)+Hoja2!CP12*(2/4)+Hoja2!CQ12*(2/4)</f>
        <v>0</v>
      </c>
      <c r="AZ12">
        <f>(2-Hoja2!CR12*(2/4))+(2-Hoja2!CS12*(2/4))+(2-Hoja2!CT12*(2/4))</f>
        <v>6</v>
      </c>
    </row>
    <row r="13" spans="1:52" x14ac:dyDescent="0.25">
      <c r="A13">
        <v>12</v>
      </c>
      <c r="B13" s="3">
        <f t="shared" si="0"/>
        <v>43</v>
      </c>
      <c r="C13">
        <f t="shared" si="1"/>
        <v>35</v>
      </c>
      <c r="D13">
        <f>Hoja2!B13*(5/4)+Hoja2!C13*(5/4)+Hoja2!D13*(5/4)</f>
        <v>0</v>
      </c>
      <c r="E13">
        <f>(5-Hoja2!E13*(5/4))+Hoja2!F13*(5/4)+(5-Hoja2!G13*(5/4))</f>
        <v>10</v>
      </c>
      <c r="F13">
        <f>(5-Hoja2!H13*(5/4))+Hoja2!I13*(5/4)+(5-Hoja2!J13*(5/4))</f>
        <v>10</v>
      </c>
      <c r="G13">
        <f t="shared" si="2"/>
        <v>8</v>
      </c>
      <c r="H13">
        <f>Hoja2!K13*(7/4)+Hoja2!L13*(8/4)</f>
        <v>0</v>
      </c>
      <c r="I13">
        <f>Hoja2!M13*(10/4)+Hoja2!N13*(10/4)</f>
        <v>0</v>
      </c>
      <c r="J13">
        <f>Hoja2!O13*(5/4)+(8-Hoja2!P13*(8/4))+Hoja2!Q13*(7/4)</f>
        <v>8</v>
      </c>
      <c r="K13" s="2">
        <f t="shared" si="3"/>
        <v>26</v>
      </c>
      <c r="L13">
        <f t="shared" si="4"/>
        <v>3</v>
      </c>
      <c r="M13">
        <f>Hoja2!R13*(2/4)+Hoja2!S13*(3/4)+Hoja2!T13*(3/4)</f>
        <v>0</v>
      </c>
      <c r="N13">
        <f>Hoja2!U13*(2/4)+Hoja2!V13*(2/4)+(3-Hoja2!W13*(3/4))</f>
        <v>3</v>
      </c>
      <c r="O13">
        <f t="shared" si="5"/>
        <v>5</v>
      </c>
      <c r="P13">
        <f>(2-Hoja2!X13*(2/4))+(1.5-Hoja2!Y13*(1.5/4))+(1.5-Hoja2!Z13*(1.5/4))</f>
        <v>5</v>
      </c>
      <c r="Q13">
        <f>Hoja2!AA13*(1.5/4)+Hoja2!AB13*(1.5/4)+Hoja2!AC13*(2/4)</f>
        <v>0</v>
      </c>
      <c r="R13">
        <f>Hoja2!AD13*(1.5/4)+Hoja2!AE13*(1.5/4)+Hoja2!AF13*(2/4)</f>
        <v>0</v>
      </c>
      <c r="S13">
        <f t="shared" si="6"/>
        <v>0</v>
      </c>
      <c r="T13">
        <f>Hoja2!AG13*(4/4)+Hoja2!AH13*(4/4)+Hoja2!AI13*(4/4)</f>
        <v>0</v>
      </c>
      <c r="U13">
        <f>Hoja2!AJ13*(4/4)+Hoja2!AK13*(4/4)</f>
        <v>0</v>
      </c>
      <c r="V13">
        <f t="shared" si="7"/>
        <v>3</v>
      </c>
      <c r="W13">
        <f>Hoja2!AL13*(4/4)+(3-Hoja2!AM13*(3/4))+Hoja2!AN13*(3/4)</f>
        <v>3</v>
      </c>
      <c r="X13">
        <f>Hoja2!AO13*(3/4)+Hoja2!AP13*(3/4)+Hoja2!AQ13*(4/4)</f>
        <v>0</v>
      </c>
      <c r="Y13">
        <f t="shared" si="8"/>
        <v>0</v>
      </c>
      <c r="Z13">
        <f>Hoja2!AR13*(4/4)+Hoja2!AS13*(3/4)</f>
        <v>0</v>
      </c>
      <c r="AA13">
        <f>Hoja2!AT13*(1.9/4)+Hoja2!AU13*(1.55/4)+Hoja2!AV13*(1.55/4)+Hoja2!AW13*(3/4)</f>
        <v>0</v>
      </c>
      <c r="AB13">
        <f t="shared" si="9"/>
        <v>0</v>
      </c>
      <c r="AC13">
        <f>Hoja2!AX13*(4/4)+Hoja2!AY13*(4/4)</f>
        <v>0</v>
      </c>
      <c r="AD13">
        <f>Hoja2!AZ13*(3/4)+Hoja2!BA13*(4/4)</f>
        <v>0</v>
      </c>
      <c r="AE13" s="1">
        <f t="shared" si="10"/>
        <v>50</v>
      </c>
      <c r="AF13">
        <f t="shared" si="11"/>
        <v>10</v>
      </c>
      <c r="AG13">
        <f>(2-Hoja2!BB13*(2/4))+Hoja2!BC13*(2/4)+Hoja2!BD13*(2/4)</f>
        <v>2</v>
      </c>
      <c r="AH13">
        <f>(2-Hoja2!BE13*(2/4))+Hoja2!BF13*(2/4)+(2-Hoja2!BG13*(2/4))</f>
        <v>4</v>
      </c>
      <c r="AI13">
        <f>Hoja2!BH13*(2/4)+(2-Hoja2!BI13*(2/4))+(2-Hoja2!BJ13*(2/4))</f>
        <v>4</v>
      </c>
      <c r="AJ13">
        <f t="shared" si="12"/>
        <v>3</v>
      </c>
      <c r="AK13">
        <f>Hoja2!BK13*(4/4)+(Hoja2!BL13*(3/4))</f>
        <v>0</v>
      </c>
      <c r="AL13">
        <f>Hoja2!BM13*(3/4)+(3-Hoja2!BN13*(3/4))+Hoja2!BO13*(2/4)+Hoja2!BP13*(2/4)+Hoja2!BQ13*(3/4)</f>
        <v>3</v>
      </c>
      <c r="AM13">
        <f t="shared" si="13"/>
        <v>3</v>
      </c>
      <c r="AN13">
        <f>Hoja2!BR13*(3/4)+(3-Hoja2!BS13*(3/4))</f>
        <v>3</v>
      </c>
      <c r="AO13">
        <f>Hoja2!BT13*(2/4)+Hoja2!BU13*(2/4)+Hoja2!BV13*(2/4)</f>
        <v>0</v>
      </c>
      <c r="AP13">
        <f t="shared" si="14"/>
        <v>0</v>
      </c>
      <c r="AQ13">
        <f>Hoja2!BW13*(2/4)+Hoja2!BX13*(2/4)+Hoja2!BY13*(2/4)</f>
        <v>0</v>
      </c>
      <c r="AR13">
        <f>Hoja2!BZ13*(2/4)+Hoja2!CA13*(3/4)+Hoja2!CB13*(3/4)</f>
        <v>0</v>
      </c>
      <c r="AS13">
        <f t="shared" si="15"/>
        <v>8</v>
      </c>
      <c r="AT13">
        <f>Hoja2!CC13*(2/4)+Hoja2!CD13*(2/4)+Hoja2!CE13*(2/4)</f>
        <v>0</v>
      </c>
      <c r="AU13">
        <f>Hoja2!CF13*(2/4)+Hoja2!CG13*(2/4)+Hoja2!CH13*(2/4)</f>
        <v>0</v>
      </c>
      <c r="AV13">
        <f>Hoja2!CI13*(2/4)+(2-Hoja2!CJ13*(2/4))+Hoja2!CK13*(2/4)</f>
        <v>2</v>
      </c>
      <c r="AW13">
        <f t="shared" si="16"/>
        <v>12</v>
      </c>
      <c r="AX13">
        <f>(2-Hoja2!CL13*(2/4))+(2-Hoja2!CM13*(2/4))+(2-Hoja2!CN13*(2/4))</f>
        <v>6</v>
      </c>
      <c r="AY13">
        <f>Hoja2!CO13*(2/4)+Hoja2!CP13*(2/4)+Hoja2!CQ13*(2/4)</f>
        <v>0</v>
      </c>
      <c r="AZ13">
        <f>(2-Hoja2!CR13*(2/4))+(2-Hoja2!CS13*(2/4))+(2-Hoja2!CT13*(2/4))</f>
        <v>6</v>
      </c>
    </row>
    <row r="14" spans="1:52" x14ac:dyDescent="0.25">
      <c r="A14">
        <v>13</v>
      </c>
      <c r="B14" s="3">
        <f t="shared" si="0"/>
        <v>43</v>
      </c>
      <c r="C14">
        <f t="shared" si="1"/>
        <v>35</v>
      </c>
      <c r="D14">
        <f>Hoja2!B14*(5/4)+Hoja2!C14*(5/4)+Hoja2!D14*(5/4)</f>
        <v>0</v>
      </c>
      <c r="E14">
        <f>(5-Hoja2!E14*(5/4))+Hoja2!F14*(5/4)+(5-Hoja2!G14*(5/4))</f>
        <v>10</v>
      </c>
      <c r="F14">
        <f>(5-Hoja2!H14*(5/4))+Hoja2!I14*(5/4)+(5-Hoja2!J14*(5/4))</f>
        <v>10</v>
      </c>
      <c r="G14">
        <f t="shared" si="2"/>
        <v>8</v>
      </c>
      <c r="H14">
        <f>Hoja2!K14*(7/4)+Hoja2!L14*(8/4)</f>
        <v>0</v>
      </c>
      <c r="I14">
        <f>Hoja2!M14*(10/4)+Hoja2!N14*(10/4)</f>
        <v>0</v>
      </c>
      <c r="J14">
        <f>Hoja2!O14*(5/4)+(8-Hoja2!P14*(8/4))+Hoja2!Q14*(7/4)</f>
        <v>8</v>
      </c>
      <c r="K14" s="2">
        <f t="shared" si="3"/>
        <v>26</v>
      </c>
      <c r="L14">
        <f t="shared" si="4"/>
        <v>3</v>
      </c>
      <c r="M14">
        <f>Hoja2!R14*(2/4)+Hoja2!S14*(3/4)+Hoja2!T14*(3/4)</f>
        <v>0</v>
      </c>
      <c r="N14">
        <f>Hoja2!U14*(2/4)+Hoja2!V14*(2/4)+(3-Hoja2!W14*(3/4))</f>
        <v>3</v>
      </c>
      <c r="O14">
        <f t="shared" si="5"/>
        <v>5</v>
      </c>
      <c r="P14">
        <f>(2-Hoja2!X14*(2/4))+(1.5-Hoja2!Y14*(1.5/4))+(1.5-Hoja2!Z14*(1.5/4))</f>
        <v>5</v>
      </c>
      <c r="Q14">
        <f>Hoja2!AA14*(1.5/4)+Hoja2!AB14*(1.5/4)+Hoja2!AC14*(2/4)</f>
        <v>0</v>
      </c>
      <c r="R14">
        <f>Hoja2!AD14*(1.5/4)+Hoja2!AE14*(1.5/4)+Hoja2!AF14*(2/4)</f>
        <v>0</v>
      </c>
      <c r="S14">
        <f t="shared" si="6"/>
        <v>0</v>
      </c>
      <c r="T14">
        <f>Hoja2!AG14*(4/4)+Hoja2!AH14*(4/4)+Hoja2!AI14*(4/4)</f>
        <v>0</v>
      </c>
      <c r="U14">
        <f>Hoja2!AJ14*(4/4)+Hoja2!AK14*(4/4)</f>
        <v>0</v>
      </c>
      <c r="V14">
        <f t="shared" si="7"/>
        <v>3</v>
      </c>
      <c r="W14">
        <f>Hoja2!AL14*(4/4)+(3-Hoja2!AM14*(3/4))+Hoja2!AN14*(3/4)</f>
        <v>3</v>
      </c>
      <c r="X14">
        <f>Hoja2!AO14*(3/4)+Hoja2!AP14*(3/4)+Hoja2!AQ14*(4/4)</f>
        <v>0</v>
      </c>
      <c r="Y14">
        <f t="shared" si="8"/>
        <v>0</v>
      </c>
      <c r="Z14">
        <f>Hoja2!AR14*(4/4)+Hoja2!AS14*(3/4)</f>
        <v>0</v>
      </c>
      <c r="AA14">
        <f>Hoja2!AT14*(1.9/4)+Hoja2!AU14*(1.55/4)+Hoja2!AV14*(1.55/4)+Hoja2!AW14*(3/4)</f>
        <v>0</v>
      </c>
      <c r="AB14">
        <f t="shared" si="9"/>
        <v>0</v>
      </c>
      <c r="AC14">
        <f>Hoja2!AX14*(4/4)+Hoja2!AY14*(4/4)</f>
        <v>0</v>
      </c>
      <c r="AD14">
        <f>Hoja2!AZ14*(3/4)+Hoja2!BA14*(4/4)</f>
        <v>0</v>
      </c>
      <c r="AE14" s="1">
        <f t="shared" si="10"/>
        <v>50</v>
      </c>
      <c r="AF14">
        <f t="shared" si="11"/>
        <v>10</v>
      </c>
      <c r="AG14">
        <f>(2-Hoja2!BB14*(2/4))+Hoja2!BC14*(2/4)+Hoja2!BD14*(2/4)</f>
        <v>2</v>
      </c>
      <c r="AH14">
        <f>(2-Hoja2!BE14*(2/4))+Hoja2!BF14*(2/4)+(2-Hoja2!BG14*(2/4))</f>
        <v>4</v>
      </c>
      <c r="AI14">
        <f>Hoja2!BH14*(2/4)+(2-Hoja2!BI14*(2/4))+(2-Hoja2!BJ14*(2/4))</f>
        <v>4</v>
      </c>
      <c r="AJ14">
        <f t="shared" si="12"/>
        <v>3</v>
      </c>
      <c r="AK14">
        <f>Hoja2!BK14*(4/4)+(Hoja2!BL14*(3/4))</f>
        <v>0</v>
      </c>
      <c r="AL14">
        <f>Hoja2!BM14*(3/4)+(3-Hoja2!BN14*(3/4))+Hoja2!BO14*(2/4)+Hoja2!BP14*(2/4)+Hoja2!BQ14*(3/4)</f>
        <v>3</v>
      </c>
      <c r="AM14">
        <f t="shared" si="13"/>
        <v>3</v>
      </c>
      <c r="AN14">
        <f>Hoja2!BR14*(3/4)+(3-Hoja2!BS14*(3/4))</f>
        <v>3</v>
      </c>
      <c r="AO14">
        <f>Hoja2!BT14*(2/4)+Hoja2!BU14*(2/4)+Hoja2!BV14*(2/4)</f>
        <v>0</v>
      </c>
      <c r="AP14">
        <f t="shared" si="14"/>
        <v>0</v>
      </c>
      <c r="AQ14">
        <f>Hoja2!BW14*(2/4)+Hoja2!BX14*(2/4)+Hoja2!BY14*(2/4)</f>
        <v>0</v>
      </c>
      <c r="AR14">
        <f>Hoja2!BZ14*(2/4)+Hoja2!CA14*(3/4)+Hoja2!CB14*(3/4)</f>
        <v>0</v>
      </c>
      <c r="AS14">
        <f t="shared" si="15"/>
        <v>8</v>
      </c>
      <c r="AT14">
        <f>Hoja2!CC14*(2/4)+Hoja2!CD14*(2/4)+Hoja2!CE14*(2/4)</f>
        <v>0</v>
      </c>
      <c r="AU14">
        <f>Hoja2!CF14*(2/4)+Hoja2!CG14*(2/4)+Hoja2!CH14*(2/4)</f>
        <v>0</v>
      </c>
      <c r="AV14">
        <f>Hoja2!CI14*(2/4)+(2-Hoja2!CJ14*(2/4))+Hoja2!CK14*(2/4)</f>
        <v>2</v>
      </c>
      <c r="AW14">
        <f t="shared" si="16"/>
        <v>12</v>
      </c>
      <c r="AX14">
        <f>(2-Hoja2!CL14*(2/4))+(2-Hoja2!CM14*(2/4))+(2-Hoja2!CN14*(2/4))</f>
        <v>6</v>
      </c>
      <c r="AY14">
        <f>Hoja2!CO14*(2/4)+Hoja2!CP14*(2/4)+Hoja2!CQ14*(2/4)</f>
        <v>0</v>
      </c>
      <c r="AZ14">
        <f>(2-Hoja2!CR14*(2/4))+(2-Hoja2!CS14*(2/4))+(2-Hoja2!CT14*(2/4))</f>
        <v>6</v>
      </c>
    </row>
    <row r="15" spans="1:52" x14ac:dyDescent="0.25">
      <c r="A15">
        <v>14</v>
      </c>
      <c r="B15" s="3">
        <f t="shared" si="0"/>
        <v>43</v>
      </c>
      <c r="C15">
        <f t="shared" si="1"/>
        <v>35</v>
      </c>
      <c r="D15">
        <f>Hoja2!B15*(5/4)+Hoja2!C15*(5/4)+Hoja2!D15*(5/4)</f>
        <v>0</v>
      </c>
      <c r="E15">
        <f>(5-Hoja2!E15*(5/4))+Hoja2!F15*(5/4)+(5-Hoja2!G15*(5/4))</f>
        <v>10</v>
      </c>
      <c r="F15">
        <f>(5-Hoja2!H15*(5/4))+Hoja2!I15*(5/4)+(5-Hoja2!J15*(5/4))</f>
        <v>10</v>
      </c>
      <c r="G15">
        <f t="shared" si="2"/>
        <v>8</v>
      </c>
      <c r="H15">
        <f>Hoja2!K15*(7/4)+Hoja2!L15*(8/4)</f>
        <v>0</v>
      </c>
      <c r="I15">
        <f>Hoja2!M15*(10/4)+Hoja2!N15*(10/4)</f>
        <v>0</v>
      </c>
      <c r="J15">
        <f>Hoja2!O15*(5/4)+(8-Hoja2!P15*(8/4))+Hoja2!Q15*(7/4)</f>
        <v>8</v>
      </c>
      <c r="K15" s="2">
        <f t="shared" si="3"/>
        <v>26</v>
      </c>
      <c r="L15">
        <f t="shared" si="4"/>
        <v>3</v>
      </c>
      <c r="M15">
        <f>Hoja2!R15*(2/4)+Hoja2!S15*(3/4)+Hoja2!T15*(3/4)</f>
        <v>0</v>
      </c>
      <c r="N15">
        <f>Hoja2!U15*(2/4)+Hoja2!V15*(2/4)+(3-Hoja2!W15*(3/4))</f>
        <v>3</v>
      </c>
      <c r="O15">
        <f t="shared" si="5"/>
        <v>5</v>
      </c>
      <c r="P15">
        <f>(2-Hoja2!X15*(2/4))+(1.5-Hoja2!Y15*(1.5/4))+(1.5-Hoja2!Z15*(1.5/4))</f>
        <v>5</v>
      </c>
      <c r="Q15">
        <f>Hoja2!AA15*(1.5/4)+Hoja2!AB15*(1.5/4)+Hoja2!AC15*(2/4)</f>
        <v>0</v>
      </c>
      <c r="R15">
        <f>Hoja2!AD15*(1.5/4)+Hoja2!AE15*(1.5/4)+Hoja2!AF15*(2/4)</f>
        <v>0</v>
      </c>
      <c r="S15">
        <f t="shared" si="6"/>
        <v>0</v>
      </c>
      <c r="T15">
        <f>Hoja2!AG15*(4/4)+Hoja2!AH15*(4/4)+Hoja2!AI15*(4/4)</f>
        <v>0</v>
      </c>
      <c r="U15">
        <f>Hoja2!AJ15*(4/4)+Hoja2!AK15*(4/4)</f>
        <v>0</v>
      </c>
      <c r="V15">
        <f t="shared" si="7"/>
        <v>3</v>
      </c>
      <c r="W15">
        <f>Hoja2!AL15*(4/4)+(3-Hoja2!AM15*(3/4))+Hoja2!AN15*(3/4)</f>
        <v>3</v>
      </c>
      <c r="X15">
        <f>Hoja2!AO15*(3/4)+Hoja2!AP15*(3/4)+Hoja2!AQ15*(4/4)</f>
        <v>0</v>
      </c>
      <c r="Y15">
        <f t="shared" si="8"/>
        <v>0</v>
      </c>
      <c r="Z15">
        <f>Hoja2!AR15*(4/4)+Hoja2!AS15*(3/4)</f>
        <v>0</v>
      </c>
      <c r="AA15">
        <f>Hoja2!AT15*(1.9/4)+Hoja2!AU15*(1.55/4)+Hoja2!AV15*(1.55/4)+Hoja2!AW15*(3/4)</f>
        <v>0</v>
      </c>
      <c r="AB15">
        <f t="shared" si="9"/>
        <v>0</v>
      </c>
      <c r="AC15">
        <f>Hoja2!AX15*(4/4)+Hoja2!AY15*(4/4)</f>
        <v>0</v>
      </c>
      <c r="AD15">
        <f>Hoja2!AZ15*(3/4)+Hoja2!BA15*(4/4)</f>
        <v>0</v>
      </c>
      <c r="AE15" s="1">
        <f t="shared" si="10"/>
        <v>50</v>
      </c>
      <c r="AF15">
        <f t="shared" si="11"/>
        <v>10</v>
      </c>
      <c r="AG15">
        <f>(2-Hoja2!BB15*(2/4))+Hoja2!BC15*(2/4)+Hoja2!BD15*(2/4)</f>
        <v>2</v>
      </c>
      <c r="AH15">
        <f>(2-Hoja2!BE15*(2/4))+Hoja2!BF15*(2/4)+(2-Hoja2!BG15*(2/4))</f>
        <v>4</v>
      </c>
      <c r="AI15">
        <f>Hoja2!BH15*(2/4)+(2-Hoja2!BI15*(2/4))+(2-Hoja2!BJ15*(2/4))</f>
        <v>4</v>
      </c>
      <c r="AJ15">
        <f t="shared" si="12"/>
        <v>3</v>
      </c>
      <c r="AK15">
        <f>Hoja2!BK15*(4/4)+(Hoja2!BL15*(3/4))</f>
        <v>0</v>
      </c>
      <c r="AL15">
        <f>Hoja2!BM15*(3/4)+(3-Hoja2!BN15*(3/4))+Hoja2!BO15*(2/4)+Hoja2!BP15*(2/4)+Hoja2!BQ15*(3/4)</f>
        <v>3</v>
      </c>
      <c r="AM15">
        <f t="shared" si="13"/>
        <v>3</v>
      </c>
      <c r="AN15">
        <f>Hoja2!BR15*(3/4)+(3-Hoja2!BS15*(3/4))</f>
        <v>3</v>
      </c>
      <c r="AO15">
        <f>Hoja2!BT15*(2/4)+Hoja2!BU15*(2/4)+Hoja2!BV15*(2/4)</f>
        <v>0</v>
      </c>
      <c r="AP15">
        <f t="shared" si="14"/>
        <v>0</v>
      </c>
      <c r="AQ15">
        <f>Hoja2!BW15*(2/4)+Hoja2!BX15*(2/4)+Hoja2!BY15*(2/4)</f>
        <v>0</v>
      </c>
      <c r="AR15">
        <f>Hoja2!BZ15*(2/4)+Hoja2!CA15*(3/4)+Hoja2!CB15*(3/4)</f>
        <v>0</v>
      </c>
      <c r="AS15">
        <f t="shared" si="15"/>
        <v>8</v>
      </c>
      <c r="AT15">
        <f>Hoja2!CC15*(2/4)+Hoja2!CD15*(2/4)+Hoja2!CE15*(2/4)</f>
        <v>0</v>
      </c>
      <c r="AU15">
        <f>Hoja2!CF15*(2/4)+Hoja2!CG15*(2/4)+Hoja2!CH15*(2/4)</f>
        <v>0</v>
      </c>
      <c r="AV15">
        <f>Hoja2!CI15*(2/4)+(2-Hoja2!CJ15*(2/4))+Hoja2!CK15*(2/4)</f>
        <v>2</v>
      </c>
      <c r="AW15">
        <f t="shared" si="16"/>
        <v>12</v>
      </c>
      <c r="AX15">
        <f>(2-Hoja2!CL15*(2/4))+(2-Hoja2!CM15*(2/4))+(2-Hoja2!CN15*(2/4))</f>
        <v>6</v>
      </c>
      <c r="AY15">
        <f>Hoja2!CO15*(2/4)+Hoja2!CP15*(2/4)+Hoja2!CQ15*(2/4)</f>
        <v>0</v>
      </c>
      <c r="AZ15">
        <f>(2-Hoja2!CR15*(2/4))+(2-Hoja2!CS15*(2/4))+(2-Hoja2!CT15*(2/4))</f>
        <v>6</v>
      </c>
    </row>
    <row r="16" spans="1:52" x14ac:dyDescent="0.25">
      <c r="A16">
        <v>15</v>
      </c>
      <c r="B16" s="3">
        <f t="shared" si="0"/>
        <v>43</v>
      </c>
      <c r="C16">
        <f t="shared" si="1"/>
        <v>35</v>
      </c>
      <c r="D16">
        <f>Hoja2!B16*(5/4)+Hoja2!C16*(5/4)+Hoja2!D16*(5/4)</f>
        <v>0</v>
      </c>
      <c r="E16">
        <f>(5-Hoja2!E16*(5/4))+Hoja2!F16*(5/4)+(5-Hoja2!G16*(5/4))</f>
        <v>10</v>
      </c>
      <c r="F16">
        <f>(5-Hoja2!H16*(5/4))+Hoja2!I16*(5/4)+(5-Hoja2!J16*(5/4))</f>
        <v>10</v>
      </c>
      <c r="G16">
        <f t="shared" si="2"/>
        <v>8</v>
      </c>
      <c r="H16">
        <f>Hoja2!K16*(7/4)+Hoja2!L16*(8/4)</f>
        <v>0</v>
      </c>
      <c r="I16">
        <f>Hoja2!M16*(10/4)+Hoja2!N16*(10/4)</f>
        <v>0</v>
      </c>
      <c r="J16">
        <f>Hoja2!O16*(5/4)+(8-Hoja2!P16*(8/4))+Hoja2!Q16*(7/4)</f>
        <v>8</v>
      </c>
      <c r="K16" s="2">
        <f t="shared" si="3"/>
        <v>26</v>
      </c>
      <c r="L16">
        <f t="shared" si="4"/>
        <v>3</v>
      </c>
      <c r="M16">
        <f>Hoja2!R16*(2/4)+Hoja2!S16*(3/4)+Hoja2!T16*(3/4)</f>
        <v>0</v>
      </c>
      <c r="N16">
        <f>Hoja2!U16*(2/4)+Hoja2!V16*(2/4)+(3-Hoja2!W16*(3/4))</f>
        <v>3</v>
      </c>
      <c r="O16">
        <f t="shared" si="5"/>
        <v>5</v>
      </c>
      <c r="P16">
        <f>(2-Hoja2!X16*(2/4))+(1.5-Hoja2!Y16*(1.5/4))+(1.5-Hoja2!Z16*(1.5/4))</f>
        <v>5</v>
      </c>
      <c r="Q16">
        <f>Hoja2!AA16*(1.5/4)+Hoja2!AB16*(1.5/4)+Hoja2!AC16*(2/4)</f>
        <v>0</v>
      </c>
      <c r="R16">
        <f>Hoja2!AD16*(1.5/4)+Hoja2!AE16*(1.5/4)+Hoja2!AF16*(2/4)</f>
        <v>0</v>
      </c>
      <c r="S16">
        <f t="shared" si="6"/>
        <v>0</v>
      </c>
      <c r="T16">
        <f>Hoja2!AG16*(4/4)+Hoja2!AH16*(4/4)+Hoja2!AI16*(4/4)</f>
        <v>0</v>
      </c>
      <c r="U16">
        <f>Hoja2!AJ16*(4/4)+Hoja2!AK16*(4/4)</f>
        <v>0</v>
      </c>
      <c r="V16">
        <f t="shared" si="7"/>
        <v>3</v>
      </c>
      <c r="W16">
        <f>Hoja2!AL16*(4/4)+(3-Hoja2!AM16*(3/4))+Hoja2!AN16*(3/4)</f>
        <v>3</v>
      </c>
      <c r="X16">
        <f>Hoja2!AO16*(3/4)+Hoja2!AP16*(3/4)+Hoja2!AQ16*(4/4)</f>
        <v>0</v>
      </c>
      <c r="Y16">
        <f t="shared" si="8"/>
        <v>0</v>
      </c>
      <c r="Z16">
        <f>Hoja2!AR16*(4/4)+Hoja2!AS16*(3/4)</f>
        <v>0</v>
      </c>
      <c r="AA16">
        <f>Hoja2!AT16*(1.9/4)+Hoja2!AU16*(1.55/4)+Hoja2!AV16*(1.55/4)+Hoja2!AW16*(3/4)</f>
        <v>0</v>
      </c>
      <c r="AB16">
        <f t="shared" si="9"/>
        <v>0</v>
      </c>
      <c r="AC16">
        <f>Hoja2!AX16*(4/4)+Hoja2!AY16*(4/4)</f>
        <v>0</v>
      </c>
      <c r="AD16">
        <f>Hoja2!AZ16*(3/4)+Hoja2!BA16*(4/4)</f>
        <v>0</v>
      </c>
      <c r="AE16" s="1">
        <f t="shared" si="10"/>
        <v>50</v>
      </c>
      <c r="AF16">
        <f t="shared" si="11"/>
        <v>10</v>
      </c>
      <c r="AG16">
        <f>(2-Hoja2!BB16*(2/4))+Hoja2!BC16*(2/4)+Hoja2!BD16*(2/4)</f>
        <v>2</v>
      </c>
      <c r="AH16">
        <f>(2-Hoja2!BE16*(2/4))+Hoja2!BF16*(2/4)+(2-Hoja2!BG16*(2/4))</f>
        <v>4</v>
      </c>
      <c r="AI16">
        <f>Hoja2!BH16*(2/4)+(2-Hoja2!BI16*(2/4))+(2-Hoja2!BJ16*(2/4))</f>
        <v>4</v>
      </c>
      <c r="AJ16">
        <f t="shared" si="12"/>
        <v>3</v>
      </c>
      <c r="AK16">
        <f>Hoja2!BK16*(4/4)+(Hoja2!BL16*(3/4))</f>
        <v>0</v>
      </c>
      <c r="AL16">
        <f>Hoja2!BM16*(3/4)+(3-Hoja2!BN16*(3/4))+Hoja2!BO16*(2/4)+Hoja2!BP16*(2/4)+Hoja2!BQ16*(3/4)</f>
        <v>3</v>
      </c>
      <c r="AM16">
        <f t="shared" si="13"/>
        <v>3</v>
      </c>
      <c r="AN16">
        <f>Hoja2!BR16*(3/4)+(3-Hoja2!BS16*(3/4))</f>
        <v>3</v>
      </c>
      <c r="AO16">
        <f>Hoja2!BT16*(2/4)+Hoja2!BU16*(2/4)+Hoja2!BV16*(2/4)</f>
        <v>0</v>
      </c>
      <c r="AP16">
        <f t="shared" si="14"/>
        <v>0</v>
      </c>
      <c r="AQ16">
        <f>Hoja2!BW16*(2/4)+Hoja2!BX16*(2/4)+Hoja2!BY16*(2/4)</f>
        <v>0</v>
      </c>
      <c r="AR16">
        <f>Hoja2!BZ16*(2/4)+Hoja2!CA16*(3/4)+Hoja2!CB16*(3/4)</f>
        <v>0</v>
      </c>
      <c r="AS16">
        <f t="shared" si="15"/>
        <v>8</v>
      </c>
      <c r="AT16">
        <f>Hoja2!CC16*(2/4)+Hoja2!CD16*(2/4)+Hoja2!CE16*(2/4)</f>
        <v>0</v>
      </c>
      <c r="AU16">
        <f>Hoja2!CF16*(2/4)+Hoja2!CG16*(2/4)+Hoja2!CH16*(2/4)</f>
        <v>0</v>
      </c>
      <c r="AV16">
        <f>Hoja2!CI16*(2/4)+(2-Hoja2!CJ16*(2/4))+Hoja2!CK16*(2/4)</f>
        <v>2</v>
      </c>
      <c r="AW16">
        <f t="shared" si="16"/>
        <v>12</v>
      </c>
      <c r="AX16">
        <f>(2-Hoja2!CL16*(2/4))+(2-Hoja2!CM16*(2/4))+(2-Hoja2!CN16*(2/4))</f>
        <v>6</v>
      </c>
      <c r="AY16">
        <f>Hoja2!CO16*(2/4)+Hoja2!CP16*(2/4)+Hoja2!CQ16*(2/4)</f>
        <v>0</v>
      </c>
      <c r="AZ16">
        <f>(2-Hoja2!CR16*(2/4))+(2-Hoja2!CS16*(2/4))+(2-Hoja2!CT16*(2/4))</f>
        <v>6</v>
      </c>
    </row>
    <row r="17" spans="1:52" x14ac:dyDescent="0.25">
      <c r="A17">
        <v>16</v>
      </c>
      <c r="B17" s="3">
        <f t="shared" si="0"/>
        <v>43</v>
      </c>
      <c r="C17">
        <f t="shared" si="1"/>
        <v>35</v>
      </c>
      <c r="D17">
        <f>Hoja2!B17*(5/4)+Hoja2!C17*(5/4)+Hoja2!D17*(5/4)</f>
        <v>0</v>
      </c>
      <c r="E17">
        <f>(5-Hoja2!E17*(5/4))+Hoja2!F17*(5/4)+(5-Hoja2!G17*(5/4))</f>
        <v>10</v>
      </c>
      <c r="F17">
        <f>(5-Hoja2!H17*(5/4))+Hoja2!I17*(5/4)+(5-Hoja2!J17*(5/4))</f>
        <v>10</v>
      </c>
      <c r="G17">
        <f t="shared" si="2"/>
        <v>8</v>
      </c>
      <c r="H17">
        <f>Hoja2!K17*(7/4)+Hoja2!L17*(8/4)</f>
        <v>0</v>
      </c>
      <c r="I17">
        <f>Hoja2!M17*(10/4)+Hoja2!N17*(10/4)</f>
        <v>0</v>
      </c>
      <c r="J17">
        <f>Hoja2!O17*(5/4)+(8-Hoja2!P17*(8/4))+Hoja2!Q17*(7/4)</f>
        <v>8</v>
      </c>
      <c r="K17" s="2">
        <f t="shared" si="3"/>
        <v>26</v>
      </c>
      <c r="L17">
        <f t="shared" si="4"/>
        <v>3</v>
      </c>
      <c r="M17">
        <f>Hoja2!R17*(2/4)+Hoja2!S17*(3/4)+Hoja2!T17*(3/4)</f>
        <v>0</v>
      </c>
      <c r="N17">
        <f>Hoja2!U17*(2/4)+Hoja2!V17*(2/4)+(3-Hoja2!W17*(3/4))</f>
        <v>3</v>
      </c>
      <c r="O17">
        <f t="shared" si="5"/>
        <v>5</v>
      </c>
      <c r="P17">
        <f>(2-Hoja2!X17*(2/4))+(1.5-Hoja2!Y17*(1.5/4))+(1.5-Hoja2!Z17*(1.5/4))</f>
        <v>5</v>
      </c>
      <c r="Q17">
        <f>Hoja2!AA17*(1.5/4)+Hoja2!AB17*(1.5/4)+Hoja2!AC17*(2/4)</f>
        <v>0</v>
      </c>
      <c r="R17">
        <f>Hoja2!AD17*(1.5/4)+Hoja2!AE17*(1.5/4)+Hoja2!AF17*(2/4)</f>
        <v>0</v>
      </c>
      <c r="S17">
        <f t="shared" si="6"/>
        <v>0</v>
      </c>
      <c r="T17">
        <f>Hoja2!AG17*(4/4)+Hoja2!AH17*(4/4)+Hoja2!AI17*(4/4)</f>
        <v>0</v>
      </c>
      <c r="U17">
        <f>Hoja2!AJ17*(4/4)+Hoja2!AK17*(4/4)</f>
        <v>0</v>
      </c>
      <c r="V17">
        <f t="shared" si="7"/>
        <v>3</v>
      </c>
      <c r="W17">
        <f>Hoja2!AL17*(4/4)+(3-Hoja2!AM17*(3/4))+Hoja2!AN17*(3/4)</f>
        <v>3</v>
      </c>
      <c r="X17">
        <f>Hoja2!AO17*(3/4)+Hoja2!AP17*(3/4)+Hoja2!AQ17*(4/4)</f>
        <v>0</v>
      </c>
      <c r="Y17">
        <f t="shared" si="8"/>
        <v>0</v>
      </c>
      <c r="Z17">
        <f>Hoja2!AR17*(4/4)+Hoja2!AS17*(3/4)</f>
        <v>0</v>
      </c>
      <c r="AA17">
        <f>Hoja2!AT17*(1.9/4)+Hoja2!AU17*(1.55/4)+Hoja2!AV17*(1.55/4)+Hoja2!AW17*(3/4)</f>
        <v>0</v>
      </c>
      <c r="AB17">
        <f t="shared" si="9"/>
        <v>0</v>
      </c>
      <c r="AC17">
        <f>Hoja2!AX17*(4/4)+Hoja2!AY17*(4/4)</f>
        <v>0</v>
      </c>
      <c r="AD17">
        <f>Hoja2!AZ17*(3/4)+Hoja2!BA17*(4/4)</f>
        <v>0</v>
      </c>
      <c r="AE17" s="1">
        <f t="shared" si="10"/>
        <v>50</v>
      </c>
      <c r="AF17">
        <f t="shared" si="11"/>
        <v>10</v>
      </c>
      <c r="AG17">
        <f>(2-Hoja2!BB17*(2/4))+Hoja2!BC17*(2/4)+Hoja2!BD17*(2/4)</f>
        <v>2</v>
      </c>
      <c r="AH17">
        <f>(2-Hoja2!BE17*(2/4))+Hoja2!BF17*(2/4)+(2-Hoja2!BG17*(2/4))</f>
        <v>4</v>
      </c>
      <c r="AI17">
        <f>Hoja2!BH17*(2/4)+(2-Hoja2!BI17*(2/4))+(2-Hoja2!BJ17*(2/4))</f>
        <v>4</v>
      </c>
      <c r="AJ17">
        <f t="shared" si="12"/>
        <v>3</v>
      </c>
      <c r="AK17">
        <f>Hoja2!BK17*(4/4)+(Hoja2!BL17*(3/4))</f>
        <v>0</v>
      </c>
      <c r="AL17">
        <f>Hoja2!BM17*(3/4)+(3-Hoja2!BN17*(3/4))+Hoja2!BO17*(2/4)+Hoja2!BP17*(2/4)+Hoja2!BQ17*(3/4)</f>
        <v>3</v>
      </c>
      <c r="AM17">
        <f t="shared" si="13"/>
        <v>3</v>
      </c>
      <c r="AN17">
        <f>Hoja2!BR17*(3/4)+(3-Hoja2!BS17*(3/4))</f>
        <v>3</v>
      </c>
      <c r="AO17">
        <f>Hoja2!BT17*(2/4)+Hoja2!BU17*(2/4)+Hoja2!BV17*(2/4)</f>
        <v>0</v>
      </c>
      <c r="AP17">
        <f t="shared" si="14"/>
        <v>0</v>
      </c>
      <c r="AQ17">
        <f>Hoja2!BW17*(2/4)+Hoja2!BX17*(2/4)+Hoja2!BY17*(2/4)</f>
        <v>0</v>
      </c>
      <c r="AR17">
        <f>Hoja2!BZ17*(2/4)+Hoja2!CA17*(3/4)+Hoja2!CB17*(3/4)</f>
        <v>0</v>
      </c>
      <c r="AS17">
        <f t="shared" si="15"/>
        <v>8</v>
      </c>
      <c r="AT17">
        <f>Hoja2!CC17*(2/4)+Hoja2!CD17*(2/4)+Hoja2!CE17*(2/4)</f>
        <v>0</v>
      </c>
      <c r="AU17">
        <f>Hoja2!CF17*(2/4)+Hoja2!CG17*(2/4)+Hoja2!CH17*(2/4)</f>
        <v>0</v>
      </c>
      <c r="AV17">
        <f>Hoja2!CI17*(2/4)+(2-Hoja2!CJ17*(2/4))+Hoja2!CK17*(2/4)</f>
        <v>2</v>
      </c>
      <c r="AW17">
        <f t="shared" si="16"/>
        <v>12</v>
      </c>
      <c r="AX17">
        <f>(2-Hoja2!CL17*(2/4))+(2-Hoja2!CM17*(2/4))+(2-Hoja2!CN17*(2/4))</f>
        <v>6</v>
      </c>
      <c r="AY17">
        <f>Hoja2!CO17*(2/4)+Hoja2!CP17*(2/4)+Hoja2!CQ17*(2/4)</f>
        <v>0</v>
      </c>
      <c r="AZ17">
        <f>(2-Hoja2!CR17*(2/4))+(2-Hoja2!CS17*(2/4))+(2-Hoja2!CT17*(2/4))</f>
        <v>6</v>
      </c>
    </row>
    <row r="18" spans="1:52" x14ac:dyDescent="0.25">
      <c r="A18">
        <v>17</v>
      </c>
      <c r="B18" s="3">
        <f t="shared" si="0"/>
        <v>43</v>
      </c>
      <c r="C18">
        <f t="shared" si="1"/>
        <v>35</v>
      </c>
      <c r="D18">
        <f>Hoja2!B18*(5/4)+Hoja2!C18*(5/4)+Hoja2!D18*(5/4)</f>
        <v>0</v>
      </c>
      <c r="E18">
        <f>(5-Hoja2!E18*(5/4))+Hoja2!F18*(5/4)+(5-Hoja2!G18*(5/4))</f>
        <v>10</v>
      </c>
      <c r="F18">
        <f>(5-Hoja2!H18*(5/4))+Hoja2!I18*(5/4)+(5-Hoja2!J18*(5/4))</f>
        <v>10</v>
      </c>
      <c r="G18">
        <f t="shared" si="2"/>
        <v>8</v>
      </c>
      <c r="H18">
        <f>Hoja2!K18*(7/4)+Hoja2!L18*(8/4)</f>
        <v>0</v>
      </c>
      <c r="I18">
        <f>Hoja2!M18*(10/4)+Hoja2!N18*(10/4)</f>
        <v>0</v>
      </c>
      <c r="J18">
        <f>Hoja2!O18*(5/4)+(8-Hoja2!P18*(8/4))+Hoja2!Q18*(7/4)</f>
        <v>8</v>
      </c>
      <c r="K18" s="2">
        <f t="shared" si="3"/>
        <v>26</v>
      </c>
      <c r="L18">
        <f t="shared" si="4"/>
        <v>3</v>
      </c>
      <c r="M18">
        <f>Hoja2!R18*(2/4)+Hoja2!S18*(3/4)+Hoja2!T18*(3/4)</f>
        <v>0</v>
      </c>
      <c r="N18">
        <f>Hoja2!U18*(2/4)+Hoja2!V18*(2/4)+(3-Hoja2!W18*(3/4))</f>
        <v>3</v>
      </c>
      <c r="O18">
        <f t="shared" si="5"/>
        <v>5</v>
      </c>
      <c r="P18">
        <f>(2-Hoja2!X18*(2/4))+(1.5-Hoja2!Y18*(1.5/4))+(1.5-Hoja2!Z18*(1.5/4))</f>
        <v>5</v>
      </c>
      <c r="Q18">
        <f>Hoja2!AA18*(1.5/4)+Hoja2!AB18*(1.5/4)+Hoja2!AC18*(2/4)</f>
        <v>0</v>
      </c>
      <c r="R18">
        <f>Hoja2!AD18*(1.5/4)+Hoja2!AE18*(1.5/4)+Hoja2!AF18*(2/4)</f>
        <v>0</v>
      </c>
      <c r="S18">
        <f t="shared" si="6"/>
        <v>0</v>
      </c>
      <c r="T18">
        <f>Hoja2!AG18*(4/4)+Hoja2!AH18*(4/4)+Hoja2!AI18*(4/4)</f>
        <v>0</v>
      </c>
      <c r="U18">
        <f>Hoja2!AJ18*(4/4)+Hoja2!AK18*(4/4)</f>
        <v>0</v>
      </c>
      <c r="V18">
        <f t="shared" si="7"/>
        <v>3</v>
      </c>
      <c r="W18">
        <f>Hoja2!AL18*(4/4)+(3-Hoja2!AM18*(3/4))+Hoja2!AN18*(3/4)</f>
        <v>3</v>
      </c>
      <c r="X18">
        <f>Hoja2!AO18*(3/4)+Hoja2!AP18*(3/4)+Hoja2!AQ18*(4/4)</f>
        <v>0</v>
      </c>
      <c r="Y18">
        <f t="shared" si="8"/>
        <v>0</v>
      </c>
      <c r="Z18">
        <f>Hoja2!AR18*(4/4)+Hoja2!AS18*(3/4)</f>
        <v>0</v>
      </c>
      <c r="AA18">
        <f>Hoja2!AT18*(1.9/4)+Hoja2!AU18*(1.55/4)+Hoja2!AV18*(1.55/4)+Hoja2!AW18*(3/4)</f>
        <v>0</v>
      </c>
      <c r="AB18">
        <f t="shared" si="9"/>
        <v>0</v>
      </c>
      <c r="AC18">
        <f>Hoja2!AX18*(4/4)+Hoja2!AY18*(4/4)</f>
        <v>0</v>
      </c>
      <c r="AD18">
        <f>Hoja2!AZ18*(3/4)+Hoja2!BA18*(4/4)</f>
        <v>0</v>
      </c>
      <c r="AE18" s="1">
        <f t="shared" si="10"/>
        <v>50</v>
      </c>
      <c r="AF18">
        <f t="shared" si="11"/>
        <v>10</v>
      </c>
      <c r="AG18">
        <f>(2-Hoja2!BB18*(2/4))+Hoja2!BC18*(2/4)+Hoja2!BD18*(2/4)</f>
        <v>2</v>
      </c>
      <c r="AH18">
        <f>(2-Hoja2!BE18*(2/4))+Hoja2!BF18*(2/4)+(2-Hoja2!BG18*(2/4))</f>
        <v>4</v>
      </c>
      <c r="AI18">
        <f>Hoja2!BH18*(2/4)+(2-Hoja2!BI18*(2/4))+(2-Hoja2!BJ18*(2/4))</f>
        <v>4</v>
      </c>
      <c r="AJ18">
        <f t="shared" si="12"/>
        <v>3</v>
      </c>
      <c r="AK18">
        <f>Hoja2!BK18*(4/4)+(Hoja2!BL18*(3/4))</f>
        <v>0</v>
      </c>
      <c r="AL18">
        <f>Hoja2!BM18*(3/4)+(3-Hoja2!BN18*(3/4))+Hoja2!BO18*(2/4)+Hoja2!BP18*(2/4)+Hoja2!BQ18*(3/4)</f>
        <v>3</v>
      </c>
      <c r="AM18">
        <f t="shared" si="13"/>
        <v>3</v>
      </c>
      <c r="AN18">
        <f>Hoja2!BR18*(3/4)+(3-Hoja2!BS18*(3/4))</f>
        <v>3</v>
      </c>
      <c r="AO18">
        <f>Hoja2!BT18*(2/4)+Hoja2!BU18*(2/4)+Hoja2!BV18*(2/4)</f>
        <v>0</v>
      </c>
      <c r="AP18">
        <f t="shared" si="14"/>
        <v>0</v>
      </c>
      <c r="AQ18">
        <f>Hoja2!BW18*(2/4)+Hoja2!BX18*(2/4)+Hoja2!BY18*(2/4)</f>
        <v>0</v>
      </c>
      <c r="AR18">
        <f>Hoja2!BZ18*(2/4)+Hoja2!CA18*(3/4)+Hoja2!CB18*(3/4)</f>
        <v>0</v>
      </c>
      <c r="AS18">
        <f t="shared" si="15"/>
        <v>8</v>
      </c>
      <c r="AT18">
        <f>Hoja2!CC18*(2/4)+Hoja2!CD18*(2/4)+Hoja2!CE18*(2/4)</f>
        <v>0</v>
      </c>
      <c r="AU18">
        <f>Hoja2!CF18*(2/4)+Hoja2!CG18*(2/4)+Hoja2!CH18*(2/4)</f>
        <v>0</v>
      </c>
      <c r="AV18">
        <f>Hoja2!CI18*(2/4)+(2-Hoja2!CJ18*(2/4))+Hoja2!CK18*(2/4)</f>
        <v>2</v>
      </c>
      <c r="AW18">
        <f t="shared" si="16"/>
        <v>12</v>
      </c>
      <c r="AX18">
        <f>(2-Hoja2!CL18*(2/4))+(2-Hoja2!CM18*(2/4))+(2-Hoja2!CN18*(2/4))</f>
        <v>6</v>
      </c>
      <c r="AY18">
        <f>Hoja2!CO18*(2/4)+Hoja2!CP18*(2/4)+Hoja2!CQ18*(2/4)</f>
        <v>0</v>
      </c>
      <c r="AZ18">
        <f>(2-Hoja2!CR18*(2/4))+(2-Hoja2!CS18*(2/4))+(2-Hoja2!CT18*(2/4))</f>
        <v>6</v>
      </c>
    </row>
    <row r="19" spans="1:52" x14ac:dyDescent="0.25">
      <c r="A19">
        <v>18</v>
      </c>
      <c r="B19" s="3">
        <f t="shared" si="0"/>
        <v>43</v>
      </c>
      <c r="C19">
        <f t="shared" si="1"/>
        <v>35</v>
      </c>
      <c r="D19">
        <f>Hoja2!B19*(5/4)+Hoja2!C19*(5/4)+Hoja2!D19*(5/4)</f>
        <v>0</v>
      </c>
      <c r="E19">
        <f>(5-Hoja2!E19*(5/4))+Hoja2!F19*(5/4)+(5-Hoja2!G19*(5/4))</f>
        <v>10</v>
      </c>
      <c r="F19">
        <f>(5-Hoja2!H19*(5/4))+Hoja2!I19*(5/4)+(5-Hoja2!J19*(5/4))</f>
        <v>10</v>
      </c>
      <c r="G19">
        <f t="shared" si="2"/>
        <v>8</v>
      </c>
      <c r="H19">
        <f>Hoja2!K19*(7/4)+Hoja2!L19*(8/4)</f>
        <v>0</v>
      </c>
      <c r="I19">
        <f>Hoja2!M19*(10/4)+Hoja2!N19*(10/4)</f>
        <v>0</v>
      </c>
      <c r="J19">
        <f>Hoja2!O19*(5/4)+(8-Hoja2!P19*(8/4))+Hoja2!Q19*(7/4)</f>
        <v>8</v>
      </c>
      <c r="K19" s="2">
        <f t="shared" si="3"/>
        <v>26</v>
      </c>
      <c r="L19">
        <f t="shared" si="4"/>
        <v>3</v>
      </c>
      <c r="M19">
        <f>Hoja2!R19*(2/4)+Hoja2!S19*(3/4)+Hoja2!T19*(3/4)</f>
        <v>0</v>
      </c>
      <c r="N19">
        <f>Hoja2!U19*(2/4)+Hoja2!V19*(2/4)+(3-Hoja2!W19*(3/4))</f>
        <v>3</v>
      </c>
      <c r="O19">
        <f t="shared" si="5"/>
        <v>5</v>
      </c>
      <c r="P19">
        <f>(2-Hoja2!X19*(2/4))+(1.5-Hoja2!Y19*(1.5/4))+(1.5-Hoja2!Z19*(1.5/4))</f>
        <v>5</v>
      </c>
      <c r="Q19">
        <f>Hoja2!AA19*(1.5/4)+Hoja2!AB19*(1.5/4)+Hoja2!AC19*(2/4)</f>
        <v>0</v>
      </c>
      <c r="R19">
        <f>Hoja2!AD19*(1.5/4)+Hoja2!AE19*(1.5/4)+Hoja2!AF19*(2/4)</f>
        <v>0</v>
      </c>
      <c r="S19">
        <f t="shared" si="6"/>
        <v>0</v>
      </c>
      <c r="T19">
        <f>Hoja2!AG19*(4/4)+Hoja2!AH19*(4/4)+Hoja2!AI19*(4/4)</f>
        <v>0</v>
      </c>
      <c r="U19">
        <f>Hoja2!AJ19*(4/4)+Hoja2!AK19*(4/4)</f>
        <v>0</v>
      </c>
      <c r="V19">
        <f t="shared" si="7"/>
        <v>3</v>
      </c>
      <c r="W19">
        <f>Hoja2!AL19*(4/4)+(3-Hoja2!AM19*(3/4))+Hoja2!AN19*(3/4)</f>
        <v>3</v>
      </c>
      <c r="X19">
        <f>Hoja2!AO19*(3/4)+Hoja2!AP19*(3/4)+Hoja2!AQ19*(4/4)</f>
        <v>0</v>
      </c>
      <c r="Y19">
        <f t="shared" si="8"/>
        <v>0</v>
      </c>
      <c r="Z19">
        <f>Hoja2!AR19*(4/4)+Hoja2!AS19*(3/4)</f>
        <v>0</v>
      </c>
      <c r="AA19">
        <f>Hoja2!AT19*(1.9/4)+Hoja2!AU19*(1.55/4)+Hoja2!AV19*(1.55/4)+Hoja2!AW19*(3/4)</f>
        <v>0</v>
      </c>
      <c r="AB19">
        <f t="shared" si="9"/>
        <v>0</v>
      </c>
      <c r="AC19">
        <f>Hoja2!AX19*(4/4)+Hoja2!AY19*(4/4)</f>
        <v>0</v>
      </c>
      <c r="AD19">
        <f>Hoja2!AZ19*(3/4)+Hoja2!BA19*(4/4)</f>
        <v>0</v>
      </c>
      <c r="AE19" s="1">
        <f t="shared" si="10"/>
        <v>50</v>
      </c>
      <c r="AF19">
        <f t="shared" si="11"/>
        <v>10</v>
      </c>
      <c r="AG19">
        <f>(2-Hoja2!BB19*(2/4))+Hoja2!BC19*(2/4)+Hoja2!BD19*(2/4)</f>
        <v>2</v>
      </c>
      <c r="AH19">
        <f>(2-Hoja2!BE19*(2/4))+Hoja2!BF19*(2/4)+(2-Hoja2!BG19*(2/4))</f>
        <v>4</v>
      </c>
      <c r="AI19">
        <f>Hoja2!BH19*(2/4)+(2-Hoja2!BI19*(2/4))+(2-Hoja2!BJ19*(2/4))</f>
        <v>4</v>
      </c>
      <c r="AJ19">
        <f t="shared" si="12"/>
        <v>3</v>
      </c>
      <c r="AK19">
        <f>Hoja2!BK19*(4/4)+(Hoja2!BL19*(3/4))</f>
        <v>0</v>
      </c>
      <c r="AL19">
        <f>Hoja2!BM19*(3/4)+(3-Hoja2!BN19*(3/4))+Hoja2!BO19*(2/4)+Hoja2!BP19*(2/4)+Hoja2!BQ19*(3/4)</f>
        <v>3</v>
      </c>
      <c r="AM19">
        <f t="shared" si="13"/>
        <v>3</v>
      </c>
      <c r="AN19">
        <f>Hoja2!BR19*(3/4)+(3-Hoja2!BS19*(3/4))</f>
        <v>3</v>
      </c>
      <c r="AO19">
        <f>Hoja2!BT19*(2/4)+Hoja2!BU19*(2/4)+Hoja2!BV19*(2/4)</f>
        <v>0</v>
      </c>
      <c r="AP19">
        <f t="shared" si="14"/>
        <v>0</v>
      </c>
      <c r="AQ19">
        <f>Hoja2!BW19*(2/4)+Hoja2!BX19*(2/4)+Hoja2!BY19*(2/4)</f>
        <v>0</v>
      </c>
      <c r="AR19">
        <f>Hoja2!BZ19*(2/4)+Hoja2!CA19*(3/4)+Hoja2!CB19*(3/4)</f>
        <v>0</v>
      </c>
      <c r="AS19">
        <f t="shared" si="15"/>
        <v>8</v>
      </c>
      <c r="AT19">
        <f>Hoja2!CC19*(2/4)+Hoja2!CD19*(2/4)+Hoja2!CE19*(2/4)</f>
        <v>0</v>
      </c>
      <c r="AU19">
        <f>Hoja2!CF19*(2/4)+Hoja2!CG19*(2/4)+Hoja2!CH19*(2/4)</f>
        <v>0</v>
      </c>
      <c r="AV19">
        <f>Hoja2!CI19*(2/4)+(2-Hoja2!CJ19*(2/4))+Hoja2!CK19*(2/4)</f>
        <v>2</v>
      </c>
      <c r="AW19">
        <f t="shared" si="16"/>
        <v>12</v>
      </c>
      <c r="AX19">
        <f>(2-Hoja2!CL19*(2/4))+(2-Hoja2!CM19*(2/4))+(2-Hoja2!CN19*(2/4))</f>
        <v>6</v>
      </c>
      <c r="AY19">
        <f>Hoja2!CO19*(2/4)+Hoja2!CP19*(2/4)+Hoja2!CQ19*(2/4)</f>
        <v>0</v>
      </c>
      <c r="AZ19">
        <f>(2-Hoja2!CR19*(2/4))+(2-Hoja2!CS19*(2/4))+(2-Hoja2!CT19*(2/4))</f>
        <v>6</v>
      </c>
    </row>
    <row r="20" spans="1:52" x14ac:dyDescent="0.25">
      <c r="A20">
        <v>19</v>
      </c>
      <c r="B20" s="3">
        <f t="shared" si="0"/>
        <v>43</v>
      </c>
      <c r="C20">
        <f t="shared" si="1"/>
        <v>35</v>
      </c>
      <c r="D20">
        <f>Hoja2!B20*(5/4)+Hoja2!C20*(5/4)+Hoja2!D20*(5/4)</f>
        <v>0</v>
      </c>
      <c r="E20">
        <f>(5-Hoja2!E20*(5/4))+Hoja2!F20*(5/4)+(5-Hoja2!G20*(5/4))</f>
        <v>10</v>
      </c>
      <c r="F20">
        <f>(5-Hoja2!H20*(5/4))+Hoja2!I20*(5/4)+(5-Hoja2!J20*(5/4))</f>
        <v>10</v>
      </c>
      <c r="G20">
        <f t="shared" si="2"/>
        <v>8</v>
      </c>
      <c r="H20">
        <f>Hoja2!K20*(7/4)+Hoja2!L20*(8/4)</f>
        <v>0</v>
      </c>
      <c r="I20">
        <f>Hoja2!M20*(10/4)+Hoja2!N20*(10/4)</f>
        <v>0</v>
      </c>
      <c r="J20">
        <f>Hoja2!O20*(5/4)+(8-Hoja2!P20*(8/4))+Hoja2!Q20*(7/4)</f>
        <v>8</v>
      </c>
      <c r="K20" s="2">
        <f t="shared" si="3"/>
        <v>26</v>
      </c>
      <c r="L20">
        <f t="shared" si="4"/>
        <v>3</v>
      </c>
      <c r="M20">
        <f>Hoja2!R20*(2/4)+Hoja2!S20*(3/4)+Hoja2!T20*(3/4)</f>
        <v>0</v>
      </c>
      <c r="N20">
        <f>Hoja2!U20*(2/4)+Hoja2!V20*(2/4)+(3-Hoja2!W20*(3/4))</f>
        <v>3</v>
      </c>
      <c r="O20">
        <f t="shared" si="5"/>
        <v>5</v>
      </c>
      <c r="P20">
        <f>(2-Hoja2!X20*(2/4))+(1.5-Hoja2!Y20*(1.5/4))+(1.5-Hoja2!Z20*(1.5/4))</f>
        <v>5</v>
      </c>
      <c r="Q20">
        <f>Hoja2!AA20*(1.5/4)+Hoja2!AB20*(1.5/4)+Hoja2!AC20*(2/4)</f>
        <v>0</v>
      </c>
      <c r="R20">
        <f>Hoja2!AD20*(1.5/4)+Hoja2!AE20*(1.5/4)+Hoja2!AF20*(2/4)</f>
        <v>0</v>
      </c>
      <c r="S20">
        <f t="shared" si="6"/>
        <v>0</v>
      </c>
      <c r="T20">
        <f>Hoja2!AG20*(4/4)+Hoja2!AH20*(4/4)+Hoja2!AI20*(4/4)</f>
        <v>0</v>
      </c>
      <c r="U20">
        <f>Hoja2!AJ20*(4/4)+Hoja2!AK20*(4/4)</f>
        <v>0</v>
      </c>
      <c r="V20">
        <f t="shared" si="7"/>
        <v>3</v>
      </c>
      <c r="W20">
        <f>Hoja2!AL20*(4/4)+(3-Hoja2!AM20*(3/4))+Hoja2!AN20*(3/4)</f>
        <v>3</v>
      </c>
      <c r="X20">
        <f>Hoja2!AO20*(3/4)+Hoja2!AP20*(3/4)+Hoja2!AQ20*(4/4)</f>
        <v>0</v>
      </c>
      <c r="Y20">
        <f t="shared" si="8"/>
        <v>0</v>
      </c>
      <c r="Z20">
        <f>Hoja2!AR20*(4/4)+Hoja2!AS20*(3/4)</f>
        <v>0</v>
      </c>
      <c r="AA20">
        <f>Hoja2!AT20*(1.9/4)+Hoja2!AU20*(1.55/4)+Hoja2!AV20*(1.55/4)+Hoja2!AW20*(3/4)</f>
        <v>0</v>
      </c>
      <c r="AB20">
        <f t="shared" si="9"/>
        <v>0</v>
      </c>
      <c r="AC20">
        <f>Hoja2!AX20*(4/4)+Hoja2!AY20*(4/4)</f>
        <v>0</v>
      </c>
      <c r="AD20">
        <f>Hoja2!AZ20*(3/4)+Hoja2!BA20*(4/4)</f>
        <v>0</v>
      </c>
      <c r="AE20" s="1">
        <f t="shared" si="10"/>
        <v>50</v>
      </c>
      <c r="AF20">
        <f t="shared" si="11"/>
        <v>10</v>
      </c>
      <c r="AG20">
        <f>(2-Hoja2!BB20*(2/4))+Hoja2!BC20*(2/4)+Hoja2!BD20*(2/4)</f>
        <v>2</v>
      </c>
      <c r="AH20">
        <f>(2-Hoja2!BE20*(2/4))+Hoja2!BF20*(2/4)+(2-Hoja2!BG20*(2/4))</f>
        <v>4</v>
      </c>
      <c r="AI20">
        <f>Hoja2!BH20*(2/4)+(2-Hoja2!BI20*(2/4))+(2-Hoja2!BJ20*(2/4))</f>
        <v>4</v>
      </c>
      <c r="AJ20">
        <f t="shared" si="12"/>
        <v>3</v>
      </c>
      <c r="AK20">
        <f>Hoja2!BK20*(4/4)+(Hoja2!BL20*(3/4))</f>
        <v>0</v>
      </c>
      <c r="AL20">
        <f>Hoja2!BM20*(3/4)+(3-Hoja2!BN20*(3/4))+Hoja2!BO20*(2/4)+Hoja2!BP20*(2/4)+Hoja2!BQ20*(3/4)</f>
        <v>3</v>
      </c>
      <c r="AM20">
        <f t="shared" si="13"/>
        <v>3</v>
      </c>
      <c r="AN20">
        <f>Hoja2!BR20*(3/4)+(3-Hoja2!BS20*(3/4))</f>
        <v>3</v>
      </c>
      <c r="AO20">
        <f>Hoja2!BT20*(2/4)+Hoja2!BU20*(2/4)+Hoja2!BV20*(2/4)</f>
        <v>0</v>
      </c>
      <c r="AP20">
        <f t="shared" si="14"/>
        <v>0</v>
      </c>
      <c r="AQ20">
        <f>Hoja2!BW20*(2/4)+Hoja2!BX20*(2/4)+Hoja2!BY20*(2/4)</f>
        <v>0</v>
      </c>
      <c r="AR20">
        <f>Hoja2!BZ20*(2/4)+Hoja2!CA20*(3/4)+Hoja2!CB20*(3/4)</f>
        <v>0</v>
      </c>
      <c r="AS20">
        <f t="shared" si="15"/>
        <v>8</v>
      </c>
      <c r="AT20">
        <f>Hoja2!CC20*(2/4)+Hoja2!CD20*(2/4)+Hoja2!CE20*(2/4)</f>
        <v>0</v>
      </c>
      <c r="AU20">
        <f>Hoja2!CF20*(2/4)+Hoja2!CG20*(2/4)+Hoja2!CH20*(2/4)</f>
        <v>0</v>
      </c>
      <c r="AV20">
        <f>Hoja2!CI20*(2/4)+(2-Hoja2!CJ20*(2/4))+Hoja2!CK20*(2/4)</f>
        <v>2</v>
      </c>
      <c r="AW20">
        <f t="shared" si="16"/>
        <v>12</v>
      </c>
      <c r="AX20">
        <f>(2-Hoja2!CL20*(2/4))+(2-Hoja2!CM20*(2/4))+(2-Hoja2!CN20*(2/4))</f>
        <v>6</v>
      </c>
      <c r="AY20">
        <f>Hoja2!CO20*(2/4)+Hoja2!CP20*(2/4)+Hoja2!CQ20*(2/4)</f>
        <v>0</v>
      </c>
      <c r="AZ20">
        <f>(2-Hoja2!CR20*(2/4))+(2-Hoja2!CS20*(2/4))+(2-Hoja2!CT20*(2/4))</f>
        <v>6</v>
      </c>
    </row>
    <row r="21" spans="1:52" x14ac:dyDescent="0.25">
      <c r="A21">
        <v>20</v>
      </c>
      <c r="B21" s="3">
        <f t="shared" si="0"/>
        <v>43</v>
      </c>
      <c r="C21">
        <f t="shared" si="1"/>
        <v>35</v>
      </c>
      <c r="D21">
        <f>Hoja2!B21*(5/4)+Hoja2!C21*(5/4)+Hoja2!D21*(5/4)</f>
        <v>0</v>
      </c>
      <c r="E21">
        <f>(5-Hoja2!E21*(5/4))+Hoja2!F21*(5/4)+(5-Hoja2!G21*(5/4))</f>
        <v>10</v>
      </c>
      <c r="F21">
        <f>(5-Hoja2!H21*(5/4))+Hoja2!I21*(5/4)+(5-Hoja2!J21*(5/4))</f>
        <v>10</v>
      </c>
      <c r="G21">
        <f t="shared" si="2"/>
        <v>8</v>
      </c>
      <c r="H21">
        <f>Hoja2!K21*(7/4)+Hoja2!L21*(8/4)</f>
        <v>0</v>
      </c>
      <c r="I21">
        <f>Hoja2!M21*(10/4)+Hoja2!N21*(10/4)</f>
        <v>0</v>
      </c>
      <c r="J21">
        <f>Hoja2!O21*(5/4)+(8-Hoja2!P21*(8/4))+Hoja2!Q21*(7/4)</f>
        <v>8</v>
      </c>
      <c r="K21" s="2">
        <f t="shared" si="3"/>
        <v>26</v>
      </c>
      <c r="L21">
        <f t="shared" si="4"/>
        <v>3</v>
      </c>
      <c r="M21">
        <f>Hoja2!R21*(2/4)+Hoja2!S21*(3/4)+Hoja2!T21*(3/4)</f>
        <v>0</v>
      </c>
      <c r="N21">
        <f>Hoja2!U21*(2/4)+Hoja2!V21*(2/4)+(3-Hoja2!W21*(3/4))</f>
        <v>3</v>
      </c>
      <c r="O21">
        <f t="shared" si="5"/>
        <v>5</v>
      </c>
      <c r="P21">
        <f>(2-Hoja2!X21*(2/4))+(1.5-Hoja2!Y21*(1.5/4))+(1.5-Hoja2!Z21*(1.5/4))</f>
        <v>5</v>
      </c>
      <c r="Q21">
        <f>Hoja2!AA21*(1.5/4)+Hoja2!AB21*(1.5/4)+Hoja2!AC21*(2/4)</f>
        <v>0</v>
      </c>
      <c r="R21">
        <f>Hoja2!AD21*(1.5/4)+Hoja2!AE21*(1.5/4)+Hoja2!AF21*(2/4)</f>
        <v>0</v>
      </c>
      <c r="S21">
        <f t="shared" si="6"/>
        <v>0</v>
      </c>
      <c r="T21">
        <f>Hoja2!AG21*(4/4)+Hoja2!AH21*(4/4)+Hoja2!AI21*(4/4)</f>
        <v>0</v>
      </c>
      <c r="U21">
        <f>Hoja2!AJ21*(4/4)+Hoja2!AK21*(4/4)</f>
        <v>0</v>
      </c>
      <c r="V21">
        <f t="shared" si="7"/>
        <v>3</v>
      </c>
      <c r="W21">
        <f>Hoja2!AL21*(4/4)+(3-Hoja2!AM21*(3/4))+Hoja2!AN21*(3/4)</f>
        <v>3</v>
      </c>
      <c r="X21">
        <f>Hoja2!AO21*(3/4)+Hoja2!AP21*(3/4)+Hoja2!AQ21*(4/4)</f>
        <v>0</v>
      </c>
      <c r="Y21">
        <f t="shared" si="8"/>
        <v>0</v>
      </c>
      <c r="Z21">
        <f>Hoja2!AR21*(4/4)+Hoja2!AS21*(3/4)</f>
        <v>0</v>
      </c>
      <c r="AA21">
        <f>Hoja2!AT21*(1.9/4)+Hoja2!AU21*(1.55/4)+Hoja2!AV21*(1.55/4)+Hoja2!AW21*(3/4)</f>
        <v>0</v>
      </c>
      <c r="AB21">
        <f t="shared" si="9"/>
        <v>0</v>
      </c>
      <c r="AC21">
        <f>Hoja2!AX21*(4/4)+Hoja2!AY21*(4/4)</f>
        <v>0</v>
      </c>
      <c r="AD21">
        <f>Hoja2!AZ21*(3/4)+Hoja2!BA21*(4/4)</f>
        <v>0</v>
      </c>
      <c r="AE21" s="1">
        <f t="shared" si="10"/>
        <v>50</v>
      </c>
      <c r="AF21">
        <f t="shared" si="11"/>
        <v>10</v>
      </c>
      <c r="AG21">
        <f>(2-Hoja2!BB21*(2/4))+Hoja2!BC21*(2/4)+Hoja2!BD21*(2/4)</f>
        <v>2</v>
      </c>
      <c r="AH21">
        <f>(2-Hoja2!BE21*(2/4))+Hoja2!BF21*(2/4)+(2-Hoja2!BG21*(2/4))</f>
        <v>4</v>
      </c>
      <c r="AI21">
        <f>Hoja2!BH21*(2/4)+(2-Hoja2!BI21*(2/4))+(2-Hoja2!BJ21*(2/4))</f>
        <v>4</v>
      </c>
      <c r="AJ21">
        <f t="shared" si="12"/>
        <v>3</v>
      </c>
      <c r="AK21">
        <f>Hoja2!BK21*(4/4)+(Hoja2!BL21*(3/4))</f>
        <v>0</v>
      </c>
      <c r="AL21">
        <f>Hoja2!BM21*(3/4)+(3-Hoja2!BN21*(3/4))+Hoja2!BO21*(2/4)+Hoja2!BP21*(2/4)+Hoja2!BQ21*(3/4)</f>
        <v>3</v>
      </c>
      <c r="AM21">
        <f t="shared" si="13"/>
        <v>3</v>
      </c>
      <c r="AN21">
        <f>Hoja2!BR21*(3/4)+(3-Hoja2!BS21*(3/4))</f>
        <v>3</v>
      </c>
      <c r="AO21">
        <f>Hoja2!BT21*(2/4)+Hoja2!BU21*(2/4)+Hoja2!BV21*(2/4)</f>
        <v>0</v>
      </c>
      <c r="AP21">
        <f t="shared" si="14"/>
        <v>0</v>
      </c>
      <c r="AQ21">
        <f>Hoja2!BW21*(2/4)+Hoja2!BX21*(2/4)+Hoja2!BY21*(2/4)</f>
        <v>0</v>
      </c>
      <c r="AR21">
        <f>Hoja2!BZ21*(2/4)+Hoja2!CA21*(3/4)+Hoja2!CB21*(3/4)</f>
        <v>0</v>
      </c>
      <c r="AS21">
        <f t="shared" si="15"/>
        <v>8</v>
      </c>
      <c r="AT21">
        <f>Hoja2!CC21*(2/4)+Hoja2!CD21*(2/4)+Hoja2!CE21*(2/4)</f>
        <v>0</v>
      </c>
      <c r="AU21">
        <f>Hoja2!CF21*(2/4)+Hoja2!CG21*(2/4)+Hoja2!CH21*(2/4)</f>
        <v>0</v>
      </c>
      <c r="AV21">
        <f>Hoja2!CI21*(2/4)+(2-Hoja2!CJ21*(2/4))+Hoja2!CK21*(2/4)</f>
        <v>2</v>
      </c>
      <c r="AW21">
        <f t="shared" si="16"/>
        <v>12</v>
      </c>
      <c r="AX21">
        <f>(2-Hoja2!CL21*(2/4))+(2-Hoja2!CM21*(2/4))+(2-Hoja2!CN21*(2/4))</f>
        <v>6</v>
      </c>
      <c r="AY21">
        <f>Hoja2!CO21*(2/4)+Hoja2!CP21*(2/4)+Hoja2!CQ21*(2/4)</f>
        <v>0</v>
      </c>
      <c r="AZ21">
        <f>(2-Hoja2!CR21*(2/4))+(2-Hoja2!CS21*(2/4))+(2-Hoja2!CT21*(2/4))</f>
        <v>6</v>
      </c>
    </row>
    <row r="22" spans="1:52" x14ac:dyDescent="0.25">
      <c r="A22">
        <v>21</v>
      </c>
      <c r="B22" s="3">
        <f t="shared" si="0"/>
        <v>43</v>
      </c>
      <c r="C22">
        <f t="shared" si="1"/>
        <v>35</v>
      </c>
      <c r="D22">
        <f>Hoja2!B22*(5/4)+Hoja2!C22*(5/4)+Hoja2!D22*(5/4)</f>
        <v>0</v>
      </c>
      <c r="E22">
        <f>(5-Hoja2!E22*(5/4))+Hoja2!F22*(5/4)+(5-Hoja2!G22*(5/4))</f>
        <v>10</v>
      </c>
      <c r="F22">
        <f>(5-Hoja2!H22*(5/4))+Hoja2!I22*(5/4)+(5-Hoja2!J22*(5/4))</f>
        <v>10</v>
      </c>
      <c r="G22">
        <f t="shared" si="2"/>
        <v>8</v>
      </c>
      <c r="H22">
        <f>Hoja2!K22*(7/4)+Hoja2!L22*(8/4)</f>
        <v>0</v>
      </c>
      <c r="I22">
        <f>Hoja2!M22*(10/4)+Hoja2!N22*(10/4)</f>
        <v>0</v>
      </c>
      <c r="J22">
        <f>Hoja2!O22*(5/4)+(8-Hoja2!P22*(8/4))+Hoja2!Q22*(7/4)</f>
        <v>8</v>
      </c>
      <c r="K22" s="2">
        <f t="shared" si="3"/>
        <v>26</v>
      </c>
      <c r="L22">
        <f t="shared" si="4"/>
        <v>3</v>
      </c>
      <c r="M22">
        <f>Hoja2!R22*(2/4)+Hoja2!S22*(3/4)+Hoja2!T22*(3/4)</f>
        <v>0</v>
      </c>
      <c r="N22">
        <f>Hoja2!U22*(2/4)+Hoja2!V22*(2/4)+(3-Hoja2!W22*(3/4))</f>
        <v>3</v>
      </c>
      <c r="O22">
        <f t="shared" si="5"/>
        <v>5</v>
      </c>
      <c r="P22">
        <f>(2-Hoja2!X22*(2/4))+(1.5-Hoja2!Y22*(1.5/4))+(1.5-Hoja2!Z22*(1.5/4))</f>
        <v>5</v>
      </c>
      <c r="Q22">
        <f>Hoja2!AA22*(1.5/4)+Hoja2!AB22*(1.5/4)+Hoja2!AC22*(2/4)</f>
        <v>0</v>
      </c>
      <c r="R22">
        <f>Hoja2!AD22*(1.5/4)+Hoja2!AE22*(1.5/4)+Hoja2!AF22*(2/4)</f>
        <v>0</v>
      </c>
      <c r="S22">
        <f t="shared" si="6"/>
        <v>0</v>
      </c>
      <c r="T22">
        <f>Hoja2!AG22*(4/4)+Hoja2!AH22*(4/4)+Hoja2!AI22*(4/4)</f>
        <v>0</v>
      </c>
      <c r="U22">
        <f>Hoja2!AJ22*(4/4)+Hoja2!AK22*(4/4)</f>
        <v>0</v>
      </c>
      <c r="V22">
        <f t="shared" si="7"/>
        <v>3</v>
      </c>
      <c r="W22">
        <f>Hoja2!AL22*(4/4)+(3-Hoja2!AM22*(3/4))+Hoja2!AN22*(3/4)</f>
        <v>3</v>
      </c>
      <c r="X22">
        <f>Hoja2!AO22*(3/4)+Hoja2!AP22*(3/4)+Hoja2!AQ22*(4/4)</f>
        <v>0</v>
      </c>
      <c r="Y22">
        <f t="shared" si="8"/>
        <v>0</v>
      </c>
      <c r="Z22">
        <f>Hoja2!AR22*(4/4)+Hoja2!AS22*(3/4)</f>
        <v>0</v>
      </c>
      <c r="AA22">
        <f>Hoja2!AT22*(1.9/4)+Hoja2!AU22*(1.55/4)+Hoja2!AV22*(1.55/4)+Hoja2!AW22*(3/4)</f>
        <v>0</v>
      </c>
      <c r="AB22">
        <f t="shared" si="9"/>
        <v>0</v>
      </c>
      <c r="AC22">
        <f>Hoja2!AX22*(4/4)+Hoja2!AY22*(4/4)</f>
        <v>0</v>
      </c>
      <c r="AD22">
        <f>Hoja2!AZ22*(3/4)+Hoja2!BA22*(4/4)</f>
        <v>0</v>
      </c>
      <c r="AE22" s="1">
        <f t="shared" si="10"/>
        <v>50</v>
      </c>
      <c r="AF22">
        <f t="shared" si="11"/>
        <v>10</v>
      </c>
      <c r="AG22">
        <f>(2-Hoja2!BB22*(2/4))+Hoja2!BC22*(2/4)+Hoja2!BD22*(2/4)</f>
        <v>2</v>
      </c>
      <c r="AH22">
        <f>(2-Hoja2!BE22*(2/4))+Hoja2!BF22*(2/4)+(2-Hoja2!BG22*(2/4))</f>
        <v>4</v>
      </c>
      <c r="AI22">
        <f>Hoja2!BH22*(2/4)+(2-Hoja2!BI22*(2/4))+(2-Hoja2!BJ22*(2/4))</f>
        <v>4</v>
      </c>
      <c r="AJ22">
        <f t="shared" si="12"/>
        <v>3</v>
      </c>
      <c r="AK22">
        <f>Hoja2!BK22*(4/4)+(Hoja2!BL22*(3/4))</f>
        <v>0</v>
      </c>
      <c r="AL22">
        <f>Hoja2!BM22*(3/4)+(3-Hoja2!BN22*(3/4))+Hoja2!BO22*(2/4)+Hoja2!BP22*(2/4)+Hoja2!BQ22*(3/4)</f>
        <v>3</v>
      </c>
      <c r="AM22">
        <f t="shared" si="13"/>
        <v>3</v>
      </c>
      <c r="AN22">
        <f>Hoja2!BR22*(3/4)+(3-Hoja2!BS22*(3/4))</f>
        <v>3</v>
      </c>
      <c r="AO22">
        <f>Hoja2!BT22*(2/4)+Hoja2!BU22*(2/4)+Hoja2!BV22*(2/4)</f>
        <v>0</v>
      </c>
      <c r="AP22">
        <f t="shared" si="14"/>
        <v>0</v>
      </c>
      <c r="AQ22">
        <f>Hoja2!BW22*(2/4)+Hoja2!BX22*(2/4)+Hoja2!BY22*(2/4)</f>
        <v>0</v>
      </c>
      <c r="AR22">
        <f>Hoja2!BZ22*(2/4)+Hoja2!CA22*(3/4)+Hoja2!CB22*(3/4)</f>
        <v>0</v>
      </c>
      <c r="AS22">
        <f t="shared" si="15"/>
        <v>8</v>
      </c>
      <c r="AT22">
        <f>Hoja2!CC22*(2/4)+Hoja2!CD22*(2/4)+Hoja2!CE22*(2/4)</f>
        <v>0</v>
      </c>
      <c r="AU22">
        <f>Hoja2!CF22*(2/4)+Hoja2!CG22*(2/4)+Hoja2!CH22*(2/4)</f>
        <v>0</v>
      </c>
      <c r="AV22">
        <f>Hoja2!CI22*(2/4)+(2-Hoja2!CJ22*(2/4))+Hoja2!CK22*(2/4)</f>
        <v>2</v>
      </c>
      <c r="AW22">
        <f t="shared" si="16"/>
        <v>12</v>
      </c>
      <c r="AX22">
        <f>(2-Hoja2!CL22*(2/4))+(2-Hoja2!CM22*(2/4))+(2-Hoja2!CN22*(2/4))</f>
        <v>6</v>
      </c>
      <c r="AY22">
        <f>Hoja2!CO22*(2/4)+Hoja2!CP22*(2/4)+Hoja2!CQ22*(2/4)</f>
        <v>0</v>
      </c>
      <c r="AZ22">
        <f>(2-Hoja2!CR22*(2/4))+(2-Hoja2!CS22*(2/4))+(2-Hoja2!CT22*(2/4))</f>
        <v>6</v>
      </c>
    </row>
    <row r="23" spans="1:52" x14ac:dyDescent="0.25">
      <c r="A23">
        <v>22</v>
      </c>
      <c r="B23" s="3">
        <f t="shared" si="0"/>
        <v>43</v>
      </c>
      <c r="C23">
        <f t="shared" si="1"/>
        <v>35</v>
      </c>
      <c r="D23">
        <f>Hoja2!B23*(5/4)+Hoja2!C23*(5/4)+Hoja2!D23*(5/4)</f>
        <v>0</v>
      </c>
      <c r="E23">
        <f>(5-Hoja2!E23*(5/4))+Hoja2!F23*(5/4)+(5-Hoja2!G23*(5/4))</f>
        <v>10</v>
      </c>
      <c r="F23">
        <f>(5-Hoja2!H23*(5/4))+Hoja2!I23*(5/4)+(5-Hoja2!J23*(5/4))</f>
        <v>10</v>
      </c>
      <c r="G23">
        <f t="shared" si="2"/>
        <v>8</v>
      </c>
      <c r="H23">
        <f>Hoja2!K23*(7/4)+Hoja2!L23*(8/4)</f>
        <v>0</v>
      </c>
      <c r="I23">
        <f>Hoja2!M23*(10/4)+Hoja2!N23*(10/4)</f>
        <v>0</v>
      </c>
      <c r="J23">
        <f>Hoja2!O23*(5/4)+(8-Hoja2!P23*(8/4))+Hoja2!Q23*(7/4)</f>
        <v>8</v>
      </c>
      <c r="K23" s="2">
        <f t="shared" si="3"/>
        <v>26</v>
      </c>
      <c r="L23">
        <f t="shared" si="4"/>
        <v>3</v>
      </c>
      <c r="M23">
        <f>Hoja2!R23*(2/4)+Hoja2!S23*(3/4)+Hoja2!T23*(3/4)</f>
        <v>0</v>
      </c>
      <c r="N23">
        <f>Hoja2!U23*(2/4)+Hoja2!V23*(2/4)+(3-Hoja2!W23*(3/4))</f>
        <v>3</v>
      </c>
      <c r="O23">
        <f t="shared" si="5"/>
        <v>5</v>
      </c>
      <c r="P23">
        <f>(2-Hoja2!X23*(2/4))+(1.5-Hoja2!Y23*(1.5/4))+(1.5-Hoja2!Z23*(1.5/4))</f>
        <v>5</v>
      </c>
      <c r="Q23">
        <f>Hoja2!AA23*(1.5/4)+Hoja2!AB23*(1.5/4)+Hoja2!AC23*(2/4)</f>
        <v>0</v>
      </c>
      <c r="R23">
        <f>Hoja2!AD23*(1.5/4)+Hoja2!AE23*(1.5/4)+Hoja2!AF23*(2/4)</f>
        <v>0</v>
      </c>
      <c r="S23">
        <f t="shared" si="6"/>
        <v>0</v>
      </c>
      <c r="T23">
        <f>Hoja2!AG23*(4/4)+Hoja2!AH23*(4/4)+Hoja2!AI23*(4/4)</f>
        <v>0</v>
      </c>
      <c r="U23">
        <f>Hoja2!AJ23*(4/4)+Hoja2!AK23*(4/4)</f>
        <v>0</v>
      </c>
      <c r="V23">
        <f t="shared" si="7"/>
        <v>3</v>
      </c>
      <c r="W23">
        <f>Hoja2!AL23*(4/4)+(3-Hoja2!AM23*(3/4))+Hoja2!AN23*(3/4)</f>
        <v>3</v>
      </c>
      <c r="X23">
        <f>Hoja2!AO23*(3/4)+Hoja2!AP23*(3/4)+Hoja2!AQ23*(4/4)</f>
        <v>0</v>
      </c>
      <c r="Y23">
        <f t="shared" si="8"/>
        <v>0</v>
      </c>
      <c r="Z23">
        <f>Hoja2!AR23*(4/4)+Hoja2!AS23*(3/4)</f>
        <v>0</v>
      </c>
      <c r="AA23">
        <f>Hoja2!AT23*(1.9/4)+Hoja2!AU23*(1.55/4)+Hoja2!AV23*(1.55/4)+Hoja2!AW23*(3/4)</f>
        <v>0</v>
      </c>
      <c r="AB23">
        <f t="shared" si="9"/>
        <v>0</v>
      </c>
      <c r="AC23">
        <f>Hoja2!AX23*(4/4)+Hoja2!AY23*(4/4)</f>
        <v>0</v>
      </c>
      <c r="AD23">
        <f>Hoja2!AZ23*(3/4)+Hoja2!BA23*(4/4)</f>
        <v>0</v>
      </c>
      <c r="AE23" s="1">
        <f t="shared" si="10"/>
        <v>50</v>
      </c>
      <c r="AF23">
        <f t="shared" si="11"/>
        <v>10</v>
      </c>
      <c r="AG23">
        <f>(2-Hoja2!BB23*(2/4))+Hoja2!BC23*(2/4)+Hoja2!BD23*(2/4)</f>
        <v>2</v>
      </c>
      <c r="AH23">
        <f>(2-Hoja2!BE23*(2/4))+Hoja2!BF23*(2/4)+(2-Hoja2!BG23*(2/4))</f>
        <v>4</v>
      </c>
      <c r="AI23">
        <f>Hoja2!BH23*(2/4)+(2-Hoja2!BI23*(2/4))+(2-Hoja2!BJ23*(2/4))</f>
        <v>4</v>
      </c>
      <c r="AJ23">
        <f t="shared" si="12"/>
        <v>3</v>
      </c>
      <c r="AK23">
        <f>Hoja2!BK23*(4/4)+(Hoja2!BL23*(3/4))</f>
        <v>0</v>
      </c>
      <c r="AL23">
        <f>Hoja2!BM23*(3/4)+(3-Hoja2!BN23*(3/4))+Hoja2!BO23*(2/4)+Hoja2!BP23*(2/4)+Hoja2!BQ23*(3/4)</f>
        <v>3</v>
      </c>
      <c r="AM23">
        <f t="shared" si="13"/>
        <v>3</v>
      </c>
      <c r="AN23">
        <f>Hoja2!BR23*(3/4)+(3-Hoja2!BS23*(3/4))</f>
        <v>3</v>
      </c>
      <c r="AO23">
        <f>Hoja2!BT23*(2/4)+Hoja2!BU23*(2/4)+Hoja2!BV23*(2/4)</f>
        <v>0</v>
      </c>
      <c r="AP23">
        <f t="shared" si="14"/>
        <v>0</v>
      </c>
      <c r="AQ23">
        <f>Hoja2!BW23*(2/4)+Hoja2!BX23*(2/4)+Hoja2!BY23*(2/4)</f>
        <v>0</v>
      </c>
      <c r="AR23">
        <f>Hoja2!BZ23*(2/4)+Hoja2!CA23*(3/4)+Hoja2!CB23*(3/4)</f>
        <v>0</v>
      </c>
      <c r="AS23">
        <f t="shared" si="15"/>
        <v>8</v>
      </c>
      <c r="AT23">
        <f>Hoja2!CC23*(2/4)+Hoja2!CD23*(2/4)+Hoja2!CE23*(2/4)</f>
        <v>0</v>
      </c>
      <c r="AU23">
        <f>Hoja2!CF23*(2/4)+Hoja2!CG23*(2/4)+Hoja2!CH23*(2/4)</f>
        <v>0</v>
      </c>
      <c r="AV23">
        <f>Hoja2!CI23*(2/4)+(2-Hoja2!CJ23*(2/4))+Hoja2!CK23*(2/4)</f>
        <v>2</v>
      </c>
      <c r="AW23">
        <f t="shared" si="16"/>
        <v>12</v>
      </c>
      <c r="AX23">
        <f>(2-Hoja2!CL23*(2/4))+(2-Hoja2!CM23*(2/4))+(2-Hoja2!CN23*(2/4))</f>
        <v>6</v>
      </c>
      <c r="AY23">
        <f>Hoja2!CO23*(2/4)+Hoja2!CP23*(2/4)+Hoja2!CQ23*(2/4)</f>
        <v>0</v>
      </c>
      <c r="AZ23">
        <f>(2-Hoja2!CR23*(2/4))+(2-Hoja2!CS23*(2/4))+(2-Hoja2!CT23*(2/4))</f>
        <v>6</v>
      </c>
    </row>
    <row r="24" spans="1:52" x14ac:dyDescent="0.25">
      <c r="A24">
        <v>23</v>
      </c>
      <c r="B24" s="3">
        <f t="shared" si="0"/>
        <v>43</v>
      </c>
      <c r="C24">
        <f t="shared" si="1"/>
        <v>35</v>
      </c>
      <c r="D24">
        <f>Hoja2!B24*(5/4)+Hoja2!C24*(5/4)+Hoja2!D24*(5/4)</f>
        <v>0</v>
      </c>
      <c r="E24">
        <f>(5-Hoja2!E24*(5/4))+Hoja2!F24*(5/4)+(5-Hoja2!G24*(5/4))</f>
        <v>10</v>
      </c>
      <c r="F24">
        <f>(5-Hoja2!H24*(5/4))+Hoja2!I24*(5/4)+(5-Hoja2!J24*(5/4))</f>
        <v>10</v>
      </c>
      <c r="G24">
        <f t="shared" si="2"/>
        <v>8</v>
      </c>
      <c r="H24">
        <f>Hoja2!K24*(7/4)+Hoja2!L24*(8/4)</f>
        <v>0</v>
      </c>
      <c r="I24">
        <f>Hoja2!M24*(10/4)+Hoja2!N24*(10/4)</f>
        <v>0</v>
      </c>
      <c r="J24">
        <f>Hoja2!O24*(5/4)+(8-Hoja2!P24*(8/4))+Hoja2!Q24*(7/4)</f>
        <v>8</v>
      </c>
      <c r="K24" s="2">
        <f t="shared" si="3"/>
        <v>26</v>
      </c>
      <c r="L24">
        <f t="shared" si="4"/>
        <v>3</v>
      </c>
      <c r="M24">
        <f>Hoja2!R24*(2/4)+Hoja2!S24*(3/4)+Hoja2!T24*(3/4)</f>
        <v>0</v>
      </c>
      <c r="N24">
        <f>Hoja2!U24*(2/4)+Hoja2!V24*(2/4)+(3-Hoja2!W24*(3/4))</f>
        <v>3</v>
      </c>
      <c r="O24">
        <f t="shared" si="5"/>
        <v>5</v>
      </c>
      <c r="P24">
        <f>(2-Hoja2!X24*(2/4))+(1.5-Hoja2!Y24*(1.5/4))+(1.5-Hoja2!Z24*(1.5/4))</f>
        <v>5</v>
      </c>
      <c r="Q24">
        <f>Hoja2!AA24*(1.5/4)+Hoja2!AB24*(1.5/4)+Hoja2!AC24*(2/4)</f>
        <v>0</v>
      </c>
      <c r="R24">
        <f>Hoja2!AD24*(1.5/4)+Hoja2!AE24*(1.5/4)+Hoja2!AF24*(2/4)</f>
        <v>0</v>
      </c>
      <c r="S24">
        <f t="shared" si="6"/>
        <v>0</v>
      </c>
      <c r="T24">
        <f>Hoja2!AG24*(4/4)+Hoja2!AH24*(4/4)+Hoja2!AI24*(4/4)</f>
        <v>0</v>
      </c>
      <c r="U24">
        <f>Hoja2!AJ24*(4/4)+Hoja2!AK24*(4/4)</f>
        <v>0</v>
      </c>
      <c r="V24">
        <f t="shared" si="7"/>
        <v>3</v>
      </c>
      <c r="W24">
        <f>Hoja2!AL24*(4/4)+(3-Hoja2!AM24*(3/4))+Hoja2!AN24*(3/4)</f>
        <v>3</v>
      </c>
      <c r="X24">
        <f>Hoja2!AO24*(3/4)+Hoja2!AP24*(3/4)+Hoja2!AQ24*(4/4)</f>
        <v>0</v>
      </c>
      <c r="Y24">
        <f t="shared" si="8"/>
        <v>0</v>
      </c>
      <c r="Z24">
        <f>Hoja2!AR24*(4/4)+Hoja2!AS24*(3/4)</f>
        <v>0</v>
      </c>
      <c r="AA24">
        <f>Hoja2!AT24*(1.9/4)+Hoja2!AU24*(1.55/4)+Hoja2!AV24*(1.55/4)+Hoja2!AW24*(3/4)</f>
        <v>0</v>
      </c>
      <c r="AB24">
        <f t="shared" si="9"/>
        <v>0</v>
      </c>
      <c r="AC24">
        <f>Hoja2!AX24*(4/4)+Hoja2!AY24*(4/4)</f>
        <v>0</v>
      </c>
      <c r="AD24">
        <f>Hoja2!AZ24*(3/4)+Hoja2!BA24*(4/4)</f>
        <v>0</v>
      </c>
      <c r="AE24" s="1">
        <f t="shared" si="10"/>
        <v>50</v>
      </c>
      <c r="AF24">
        <f t="shared" si="11"/>
        <v>10</v>
      </c>
      <c r="AG24">
        <f>(2-Hoja2!BB24*(2/4))+Hoja2!BC24*(2/4)+Hoja2!BD24*(2/4)</f>
        <v>2</v>
      </c>
      <c r="AH24">
        <f>(2-Hoja2!BE24*(2/4))+Hoja2!BF24*(2/4)+(2-Hoja2!BG24*(2/4))</f>
        <v>4</v>
      </c>
      <c r="AI24">
        <f>Hoja2!BH24*(2/4)+(2-Hoja2!BI24*(2/4))+(2-Hoja2!BJ24*(2/4))</f>
        <v>4</v>
      </c>
      <c r="AJ24">
        <f t="shared" si="12"/>
        <v>3</v>
      </c>
      <c r="AK24">
        <f>Hoja2!BK24*(4/4)+(Hoja2!BL24*(3/4))</f>
        <v>0</v>
      </c>
      <c r="AL24">
        <f>Hoja2!BM24*(3/4)+(3-Hoja2!BN24*(3/4))+Hoja2!BO24*(2/4)+Hoja2!BP24*(2/4)+Hoja2!BQ24*(3/4)</f>
        <v>3</v>
      </c>
      <c r="AM24">
        <f t="shared" si="13"/>
        <v>3</v>
      </c>
      <c r="AN24">
        <f>Hoja2!BR24*(3/4)+(3-Hoja2!BS24*(3/4))</f>
        <v>3</v>
      </c>
      <c r="AO24">
        <f>Hoja2!BT24*(2/4)+Hoja2!BU24*(2/4)+Hoja2!BV24*(2/4)</f>
        <v>0</v>
      </c>
      <c r="AP24">
        <f t="shared" si="14"/>
        <v>0</v>
      </c>
      <c r="AQ24">
        <f>Hoja2!BW24*(2/4)+Hoja2!BX24*(2/4)+Hoja2!BY24*(2/4)</f>
        <v>0</v>
      </c>
      <c r="AR24">
        <f>Hoja2!BZ24*(2/4)+Hoja2!CA24*(3/4)+Hoja2!CB24*(3/4)</f>
        <v>0</v>
      </c>
      <c r="AS24">
        <f t="shared" si="15"/>
        <v>8</v>
      </c>
      <c r="AT24">
        <f>Hoja2!CC24*(2/4)+Hoja2!CD24*(2/4)+Hoja2!CE24*(2/4)</f>
        <v>0</v>
      </c>
      <c r="AU24">
        <f>Hoja2!CF24*(2/4)+Hoja2!CG24*(2/4)+Hoja2!CH24*(2/4)</f>
        <v>0</v>
      </c>
      <c r="AV24">
        <f>Hoja2!CI24*(2/4)+(2-Hoja2!CJ24*(2/4))+Hoja2!CK24*(2/4)</f>
        <v>2</v>
      </c>
      <c r="AW24">
        <f t="shared" si="16"/>
        <v>12</v>
      </c>
      <c r="AX24">
        <f>(2-Hoja2!CL24*(2/4))+(2-Hoja2!CM24*(2/4))+(2-Hoja2!CN24*(2/4))</f>
        <v>6</v>
      </c>
      <c r="AY24">
        <f>Hoja2!CO24*(2/4)+Hoja2!CP24*(2/4)+Hoja2!CQ24*(2/4)</f>
        <v>0</v>
      </c>
      <c r="AZ24">
        <f>(2-Hoja2!CR24*(2/4))+(2-Hoja2!CS24*(2/4))+(2-Hoja2!CT24*(2/4))</f>
        <v>6</v>
      </c>
    </row>
    <row r="25" spans="1:52" x14ac:dyDescent="0.25">
      <c r="A25">
        <v>24</v>
      </c>
      <c r="B25" s="3">
        <f t="shared" si="0"/>
        <v>43</v>
      </c>
      <c r="C25">
        <f t="shared" si="1"/>
        <v>35</v>
      </c>
      <c r="D25">
        <f>Hoja2!B25*(5/4)+Hoja2!C25*(5/4)+Hoja2!D25*(5/4)</f>
        <v>0</v>
      </c>
      <c r="E25">
        <f>(5-Hoja2!E25*(5/4))+Hoja2!F25*(5/4)+(5-Hoja2!G25*(5/4))</f>
        <v>10</v>
      </c>
      <c r="F25">
        <f>(5-Hoja2!H25*(5/4))+Hoja2!I25*(5/4)+(5-Hoja2!J25*(5/4))</f>
        <v>10</v>
      </c>
      <c r="G25">
        <f t="shared" si="2"/>
        <v>8</v>
      </c>
      <c r="H25">
        <f>Hoja2!K25*(7/4)+Hoja2!L25*(8/4)</f>
        <v>0</v>
      </c>
      <c r="I25">
        <f>Hoja2!M25*(10/4)+Hoja2!N25*(10/4)</f>
        <v>0</v>
      </c>
      <c r="J25">
        <f>Hoja2!O25*(5/4)+(8-Hoja2!P25*(8/4))+Hoja2!Q25*(7/4)</f>
        <v>8</v>
      </c>
      <c r="K25" s="2">
        <f t="shared" si="3"/>
        <v>26</v>
      </c>
      <c r="L25">
        <f t="shared" si="4"/>
        <v>3</v>
      </c>
      <c r="M25">
        <f>Hoja2!R25*(2/4)+Hoja2!S25*(3/4)+Hoja2!T25*(3/4)</f>
        <v>0</v>
      </c>
      <c r="N25">
        <f>Hoja2!U25*(2/4)+Hoja2!V25*(2/4)+(3-Hoja2!W25*(3/4))</f>
        <v>3</v>
      </c>
      <c r="O25">
        <f t="shared" si="5"/>
        <v>5</v>
      </c>
      <c r="P25">
        <f>(2-Hoja2!X25*(2/4))+(1.5-Hoja2!Y25*(1.5/4))+(1.5-Hoja2!Z25*(1.5/4))</f>
        <v>5</v>
      </c>
      <c r="Q25">
        <f>Hoja2!AA25*(1.5/4)+Hoja2!AB25*(1.5/4)+Hoja2!AC25*(2/4)</f>
        <v>0</v>
      </c>
      <c r="R25">
        <f>Hoja2!AD25*(1.5/4)+Hoja2!AE25*(1.5/4)+Hoja2!AF25*(2/4)</f>
        <v>0</v>
      </c>
      <c r="S25">
        <f t="shared" si="6"/>
        <v>0</v>
      </c>
      <c r="T25">
        <f>Hoja2!AG25*(4/4)+Hoja2!AH25*(4/4)+Hoja2!AI25*(4/4)</f>
        <v>0</v>
      </c>
      <c r="U25">
        <f>Hoja2!AJ25*(4/4)+Hoja2!AK25*(4/4)</f>
        <v>0</v>
      </c>
      <c r="V25">
        <f t="shared" si="7"/>
        <v>3</v>
      </c>
      <c r="W25">
        <f>Hoja2!AL25*(4/4)+(3-Hoja2!AM25*(3/4))+Hoja2!AN25*(3/4)</f>
        <v>3</v>
      </c>
      <c r="X25">
        <f>Hoja2!AO25*(3/4)+Hoja2!AP25*(3/4)+Hoja2!AQ25*(4/4)</f>
        <v>0</v>
      </c>
      <c r="Y25">
        <f t="shared" si="8"/>
        <v>0</v>
      </c>
      <c r="Z25">
        <f>Hoja2!AR25*(4/4)+Hoja2!AS25*(3/4)</f>
        <v>0</v>
      </c>
      <c r="AA25">
        <f>Hoja2!AT25*(1.9/4)+Hoja2!AU25*(1.55/4)+Hoja2!AV25*(1.55/4)+Hoja2!AW25*(3/4)</f>
        <v>0</v>
      </c>
      <c r="AB25">
        <f t="shared" si="9"/>
        <v>0</v>
      </c>
      <c r="AC25">
        <f>Hoja2!AX25*(4/4)+Hoja2!AY25*(4/4)</f>
        <v>0</v>
      </c>
      <c r="AD25">
        <f>Hoja2!AZ25*(3/4)+Hoja2!BA25*(4/4)</f>
        <v>0</v>
      </c>
      <c r="AE25" s="1">
        <f t="shared" si="10"/>
        <v>50</v>
      </c>
      <c r="AF25">
        <f t="shared" si="11"/>
        <v>10</v>
      </c>
      <c r="AG25">
        <f>(2-Hoja2!BB25*(2/4))+Hoja2!BC25*(2/4)+Hoja2!BD25*(2/4)</f>
        <v>2</v>
      </c>
      <c r="AH25">
        <f>(2-Hoja2!BE25*(2/4))+Hoja2!BF25*(2/4)+(2-Hoja2!BG25*(2/4))</f>
        <v>4</v>
      </c>
      <c r="AI25">
        <f>Hoja2!BH25*(2/4)+(2-Hoja2!BI25*(2/4))+(2-Hoja2!BJ25*(2/4))</f>
        <v>4</v>
      </c>
      <c r="AJ25">
        <f t="shared" si="12"/>
        <v>3</v>
      </c>
      <c r="AK25">
        <f>Hoja2!BK25*(4/4)+(Hoja2!BL25*(3/4))</f>
        <v>0</v>
      </c>
      <c r="AL25">
        <f>Hoja2!BM25*(3/4)+(3-Hoja2!BN25*(3/4))+Hoja2!BO25*(2/4)+Hoja2!BP25*(2/4)+Hoja2!BQ25*(3/4)</f>
        <v>3</v>
      </c>
      <c r="AM25">
        <f t="shared" si="13"/>
        <v>3</v>
      </c>
      <c r="AN25">
        <f>Hoja2!BR25*(3/4)+(3-Hoja2!BS25*(3/4))</f>
        <v>3</v>
      </c>
      <c r="AO25">
        <f>Hoja2!BT25*(2/4)+Hoja2!BU25*(2/4)+Hoja2!BV25*(2/4)</f>
        <v>0</v>
      </c>
      <c r="AP25">
        <f t="shared" si="14"/>
        <v>0</v>
      </c>
      <c r="AQ25">
        <f>Hoja2!BW25*(2/4)+Hoja2!BX25*(2/4)+Hoja2!BY25*(2/4)</f>
        <v>0</v>
      </c>
      <c r="AR25">
        <f>Hoja2!BZ25*(2/4)+Hoja2!CA25*(3/4)+Hoja2!CB25*(3/4)</f>
        <v>0</v>
      </c>
      <c r="AS25">
        <f t="shared" si="15"/>
        <v>8</v>
      </c>
      <c r="AT25">
        <f>Hoja2!CC25*(2/4)+Hoja2!CD25*(2/4)+Hoja2!CE25*(2/4)</f>
        <v>0</v>
      </c>
      <c r="AU25">
        <f>Hoja2!CF25*(2/4)+Hoja2!CG25*(2/4)+Hoja2!CH25*(2/4)</f>
        <v>0</v>
      </c>
      <c r="AV25">
        <f>Hoja2!CI25*(2/4)+(2-Hoja2!CJ25*(2/4))+Hoja2!CK25*(2/4)</f>
        <v>2</v>
      </c>
      <c r="AW25">
        <f t="shared" si="16"/>
        <v>12</v>
      </c>
      <c r="AX25">
        <f>(2-Hoja2!CL25*(2/4))+(2-Hoja2!CM25*(2/4))+(2-Hoja2!CN25*(2/4))</f>
        <v>6</v>
      </c>
      <c r="AY25">
        <f>Hoja2!CO25*(2/4)+Hoja2!CP25*(2/4)+Hoja2!CQ25*(2/4)</f>
        <v>0</v>
      </c>
      <c r="AZ25">
        <f>(2-Hoja2!CR25*(2/4))+(2-Hoja2!CS25*(2/4))+(2-Hoja2!CT25*(2/4))</f>
        <v>6</v>
      </c>
    </row>
    <row r="26" spans="1:52" x14ac:dyDescent="0.25">
      <c r="A26">
        <v>25</v>
      </c>
      <c r="B26" s="3">
        <f t="shared" si="0"/>
        <v>43</v>
      </c>
      <c r="C26">
        <f t="shared" si="1"/>
        <v>35</v>
      </c>
      <c r="D26">
        <f>Hoja2!B26*(5/4)+Hoja2!C26*(5/4)+Hoja2!D26*(5/4)</f>
        <v>0</v>
      </c>
      <c r="E26">
        <f>(5-Hoja2!E26*(5/4))+Hoja2!F26*(5/4)+(5-Hoja2!G26*(5/4))</f>
        <v>10</v>
      </c>
      <c r="F26">
        <f>(5-Hoja2!H26*(5/4))+Hoja2!I26*(5/4)+(5-Hoja2!J26*(5/4))</f>
        <v>10</v>
      </c>
      <c r="G26">
        <f t="shared" si="2"/>
        <v>8</v>
      </c>
      <c r="H26">
        <f>Hoja2!K26*(7/4)+Hoja2!L26*(8/4)</f>
        <v>0</v>
      </c>
      <c r="I26">
        <f>Hoja2!M26*(10/4)+Hoja2!N26*(10/4)</f>
        <v>0</v>
      </c>
      <c r="J26">
        <f>Hoja2!O26*(5/4)+(8-Hoja2!P26*(8/4))+Hoja2!Q26*(7/4)</f>
        <v>8</v>
      </c>
      <c r="K26" s="2">
        <f t="shared" si="3"/>
        <v>26</v>
      </c>
      <c r="L26">
        <f t="shared" si="4"/>
        <v>3</v>
      </c>
      <c r="M26">
        <f>Hoja2!R26*(2/4)+Hoja2!S26*(3/4)+Hoja2!T26*(3/4)</f>
        <v>0</v>
      </c>
      <c r="N26">
        <f>Hoja2!U26*(2/4)+Hoja2!V26*(2/4)+(3-Hoja2!W26*(3/4))</f>
        <v>3</v>
      </c>
      <c r="O26">
        <f t="shared" si="5"/>
        <v>5</v>
      </c>
      <c r="P26">
        <f>(2-Hoja2!X26*(2/4))+(1.5-Hoja2!Y26*(1.5/4))+(1.5-Hoja2!Z26*(1.5/4))</f>
        <v>5</v>
      </c>
      <c r="Q26">
        <f>Hoja2!AA26*(1.5/4)+Hoja2!AB26*(1.5/4)+Hoja2!AC26*(2/4)</f>
        <v>0</v>
      </c>
      <c r="R26">
        <f>Hoja2!AD26*(1.5/4)+Hoja2!AE26*(1.5/4)+Hoja2!AF26*(2/4)</f>
        <v>0</v>
      </c>
      <c r="S26">
        <f t="shared" si="6"/>
        <v>0</v>
      </c>
      <c r="T26">
        <f>Hoja2!AG26*(4/4)+Hoja2!AH26*(4/4)+Hoja2!AI26*(4/4)</f>
        <v>0</v>
      </c>
      <c r="U26">
        <f>Hoja2!AJ26*(4/4)+Hoja2!AK26*(4/4)</f>
        <v>0</v>
      </c>
      <c r="V26">
        <f t="shared" si="7"/>
        <v>3</v>
      </c>
      <c r="W26">
        <f>Hoja2!AL26*(4/4)+(3-Hoja2!AM26*(3/4))+Hoja2!AN26*(3/4)</f>
        <v>3</v>
      </c>
      <c r="X26">
        <f>Hoja2!AO26*(3/4)+Hoja2!AP26*(3/4)+Hoja2!AQ26*(4/4)</f>
        <v>0</v>
      </c>
      <c r="Y26">
        <f t="shared" si="8"/>
        <v>0</v>
      </c>
      <c r="Z26">
        <f>Hoja2!AR26*(4/4)+Hoja2!AS26*(3/4)</f>
        <v>0</v>
      </c>
      <c r="AA26">
        <f>Hoja2!AT26*(1.9/4)+Hoja2!AU26*(1.55/4)+Hoja2!AV26*(1.55/4)+Hoja2!AW26*(3/4)</f>
        <v>0</v>
      </c>
      <c r="AB26">
        <f t="shared" si="9"/>
        <v>0</v>
      </c>
      <c r="AC26">
        <f>Hoja2!AX26*(4/4)+Hoja2!AY26*(4/4)</f>
        <v>0</v>
      </c>
      <c r="AD26">
        <f>Hoja2!AZ26*(3/4)+Hoja2!BA26*(4/4)</f>
        <v>0</v>
      </c>
      <c r="AE26" s="1">
        <f t="shared" si="10"/>
        <v>50</v>
      </c>
      <c r="AF26">
        <f t="shared" si="11"/>
        <v>10</v>
      </c>
      <c r="AG26">
        <f>(2-Hoja2!BB26*(2/4))+Hoja2!BC26*(2/4)+Hoja2!BD26*(2/4)</f>
        <v>2</v>
      </c>
      <c r="AH26">
        <f>(2-Hoja2!BE26*(2/4))+Hoja2!BF26*(2/4)+(2-Hoja2!BG26*(2/4))</f>
        <v>4</v>
      </c>
      <c r="AI26">
        <f>Hoja2!BH26*(2/4)+(2-Hoja2!BI26*(2/4))+(2-Hoja2!BJ26*(2/4))</f>
        <v>4</v>
      </c>
      <c r="AJ26">
        <f t="shared" si="12"/>
        <v>3</v>
      </c>
      <c r="AK26">
        <f>Hoja2!BK26*(4/4)+(Hoja2!BL26*(3/4))</f>
        <v>0</v>
      </c>
      <c r="AL26">
        <f>Hoja2!BM26*(3/4)+(3-Hoja2!BN26*(3/4))+Hoja2!BO26*(2/4)+Hoja2!BP26*(2/4)+Hoja2!BQ26*(3/4)</f>
        <v>3</v>
      </c>
      <c r="AM26">
        <f t="shared" si="13"/>
        <v>3</v>
      </c>
      <c r="AN26">
        <f>Hoja2!BR26*(3/4)+(3-Hoja2!BS26*(3/4))</f>
        <v>3</v>
      </c>
      <c r="AO26">
        <f>Hoja2!BT26*(2/4)+Hoja2!BU26*(2/4)+Hoja2!BV26*(2/4)</f>
        <v>0</v>
      </c>
      <c r="AP26">
        <f t="shared" si="14"/>
        <v>0</v>
      </c>
      <c r="AQ26">
        <f>Hoja2!BW26*(2/4)+Hoja2!BX26*(2/4)+Hoja2!BY26*(2/4)</f>
        <v>0</v>
      </c>
      <c r="AR26">
        <f>Hoja2!BZ26*(2/4)+Hoja2!CA26*(3/4)+Hoja2!CB26*(3/4)</f>
        <v>0</v>
      </c>
      <c r="AS26">
        <f t="shared" si="15"/>
        <v>8</v>
      </c>
      <c r="AT26">
        <f>Hoja2!CC26*(2/4)+Hoja2!CD26*(2/4)+Hoja2!CE26*(2/4)</f>
        <v>0</v>
      </c>
      <c r="AU26">
        <f>Hoja2!CF26*(2/4)+Hoja2!CG26*(2/4)+Hoja2!CH26*(2/4)</f>
        <v>0</v>
      </c>
      <c r="AV26">
        <f>Hoja2!CI26*(2/4)+(2-Hoja2!CJ26*(2/4))+Hoja2!CK26*(2/4)</f>
        <v>2</v>
      </c>
      <c r="AW26">
        <f t="shared" si="16"/>
        <v>12</v>
      </c>
      <c r="AX26">
        <f>(2-Hoja2!CL26*(2/4))+(2-Hoja2!CM26*(2/4))+(2-Hoja2!CN26*(2/4))</f>
        <v>6</v>
      </c>
      <c r="AY26">
        <f>Hoja2!CO26*(2/4)+Hoja2!CP26*(2/4)+Hoja2!CQ26*(2/4)</f>
        <v>0</v>
      </c>
      <c r="AZ26">
        <f>(2-Hoja2!CR26*(2/4))+(2-Hoja2!CS26*(2/4))+(2-Hoja2!CT26*(2/4))</f>
        <v>6</v>
      </c>
    </row>
    <row r="27" spans="1:52" x14ac:dyDescent="0.25">
      <c r="A27">
        <v>26</v>
      </c>
      <c r="B27" s="3">
        <f t="shared" si="0"/>
        <v>43</v>
      </c>
      <c r="C27">
        <f t="shared" si="1"/>
        <v>35</v>
      </c>
      <c r="D27">
        <f>Hoja2!B27*(5/4)+Hoja2!C27*(5/4)+Hoja2!D27*(5/4)</f>
        <v>0</v>
      </c>
      <c r="E27">
        <f>(5-Hoja2!E27*(5/4))+Hoja2!F27*(5/4)+(5-Hoja2!G27*(5/4))</f>
        <v>10</v>
      </c>
      <c r="F27">
        <f>(5-Hoja2!H27*(5/4))+Hoja2!I27*(5/4)+(5-Hoja2!J27*(5/4))</f>
        <v>10</v>
      </c>
      <c r="G27">
        <f t="shared" si="2"/>
        <v>8</v>
      </c>
      <c r="H27">
        <f>Hoja2!K27*(7/4)+Hoja2!L27*(8/4)</f>
        <v>0</v>
      </c>
      <c r="I27">
        <f>Hoja2!M27*(10/4)+Hoja2!N27*(10/4)</f>
        <v>0</v>
      </c>
      <c r="J27">
        <f>Hoja2!O27*(5/4)+(8-Hoja2!P27*(8/4))+Hoja2!Q27*(7/4)</f>
        <v>8</v>
      </c>
      <c r="K27" s="2">
        <f t="shared" si="3"/>
        <v>26</v>
      </c>
      <c r="L27">
        <f t="shared" si="4"/>
        <v>3</v>
      </c>
      <c r="M27">
        <f>Hoja2!R27*(2/4)+Hoja2!S27*(3/4)+Hoja2!T27*(3/4)</f>
        <v>0</v>
      </c>
      <c r="N27">
        <f>Hoja2!U27*(2/4)+Hoja2!V27*(2/4)+(3-Hoja2!W27*(3/4))</f>
        <v>3</v>
      </c>
      <c r="O27">
        <f t="shared" si="5"/>
        <v>5</v>
      </c>
      <c r="P27">
        <f>(2-Hoja2!X27*(2/4))+(1.5-Hoja2!Y27*(1.5/4))+(1.5-Hoja2!Z27*(1.5/4))</f>
        <v>5</v>
      </c>
      <c r="Q27">
        <f>Hoja2!AA27*(1.5/4)+Hoja2!AB27*(1.5/4)+Hoja2!AC27*(2/4)</f>
        <v>0</v>
      </c>
      <c r="R27">
        <f>Hoja2!AD27*(1.5/4)+Hoja2!AE27*(1.5/4)+Hoja2!AF27*(2/4)</f>
        <v>0</v>
      </c>
      <c r="S27">
        <f t="shared" si="6"/>
        <v>0</v>
      </c>
      <c r="T27">
        <f>Hoja2!AG27*(4/4)+Hoja2!AH27*(4/4)+Hoja2!AI27*(4/4)</f>
        <v>0</v>
      </c>
      <c r="U27">
        <f>Hoja2!AJ27*(4/4)+Hoja2!AK27*(4/4)</f>
        <v>0</v>
      </c>
      <c r="V27">
        <f t="shared" si="7"/>
        <v>3</v>
      </c>
      <c r="W27">
        <f>Hoja2!AL27*(4/4)+(3-Hoja2!AM27*(3/4))+Hoja2!AN27*(3/4)</f>
        <v>3</v>
      </c>
      <c r="X27">
        <f>Hoja2!AO27*(3/4)+Hoja2!AP27*(3/4)+Hoja2!AQ27*(4/4)</f>
        <v>0</v>
      </c>
      <c r="Y27">
        <f t="shared" si="8"/>
        <v>0</v>
      </c>
      <c r="Z27">
        <f>Hoja2!AR27*(4/4)+Hoja2!AS27*(3/4)</f>
        <v>0</v>
      </c>
      <c r="AA27">
        <f>Hoja2!AT27*(1.9/4)+Hoja2!AU27*(1.55/4)+Hoja2!AV27*(1.55/4)+Hoja2!AW27*(3/4)</f>
        <v>0</v>
      </c>
      <c r="AB27">
        <f t="shared" si="9"/>
        <v>0</v>
      </c>
      <c r="AC27">
        <f>Hoja2!AX27*(4/4)+Hoja2!AY27*(4/4)</f>
        <v>0</v>
      </c>
      <c r="AD27">
        <f>Hoja2!AZ27*(3/4)+Hoja2!BA27*(4/4)</f>
        <v>0</v>
      </c>
      <c r="AE27" s="1">
        <f t="shared" si="10"/>
        <v>50</v>
      </c>
      <c r="AF27">
        <f t="shared" si="11"/>
        <v>10</v>
      </c>
      <c r="AG27">
        <f>(2-Hoja2!BB27*(2/4))+Hoja2!BC27*(2/4)+Hoja2!BD27*(2/4)</f>
        <v>2</v>
      </c>
      <c r="AH27">
        <f>(2-Hoja2!BE27*(2/4))+Hoja2!BF27*(2/4)+(2-Hoja2!BG27*(2/4))</f>
        <v>4</v>
      </c>
      <c r="AI27">
        <f>Hoja2!BH27*(2/4)+(2-Hoja2!BI27*(2/4))+(2-Hoja2!BJ27*(2/4))</f>
        <v>4</v>
      </c>
      <c r="AJ27">
        <f t="shared" si="12"/>
        <v>3</v>
      </c>
      <c r="AK27">
        <f>Hoja2!BK27*(4/4)+(Hoja2!BL27*(3/4))</f>
        <v>0</v>
      </c>
      <c r="AL27">
        <f>Hoja2!BM27*(3/4)+(3-Hoja2!BN27*(3/4))+Hoja2!BO27*(2/4)+Hoja2!BP27*(2/4)+Hoja2!BQ27*(3/4)</f>
        <v>3</v>
      </c>
      <c r="AM27">
        <f t="shared" si="13"/>
        <v>3</v>
      </c>
      <c r="AN27">
        <f>Hoja2!BR27*(3/4)+(3-Hoja2!BS27*(3/4))</f>
        <v>3</v>
      </c>
      <c r="AO27">
        <f>Hoja2!BT27*(2/4)+Hoja2!BU27*(2/4)+Hoja2!BV27*(2/4)</f>
        <v>0</v>
      </c>
      <c r="AP27">
        <f t="shared" si="14"/>
        <v>0</v>
      </c>
      <c r="AQ27">
        <f>Hoja2!BW27*(2/4)+Hoja2!BX27*(2/4)+Hoja2!BY27*(2/4)</f>
        <v>0</v>
      </c>
      <c r="AR27">
        <f>Hoja2!BZ27*(2/4)+Hoja2!CA27*(3/4)+Hoja2!CB27*(3/4)</f>
        <v>0</v>
      </c>
      <c r="AS27">
        <f t="shared" si="15"/>
        <v>8</v>
      </c>
      <c r="AT27">
        <f>Hoja2!CC27*(2/4)+Hoja2!CD27*(2/4)+Hoja2!CE27*(2/4)</f>
        <v>0</v>
      </c>
      <c r="AU27">
        <f>Hoja2!CF27*(2/4)+Hoja2!CG27*(2/4)+Hoja2!CH27*(2/4)</f>
        <v>0</v>
      </c>
      <c r="AV27">
        <f>Hoja2!CI27*(2/4)+(2-Hoja2!CJ27*(2/4))+Hoja2!CK27*(2/4)</f>
        <v>2</v>
      </c>
      <c r="AW27">
        <f t="shared" si="16"/>
        <v>12</v>
      </c>
      <c r="AX27">
        <f>(2-Hoja2!CL27*(2/4))+(2-Hoja2!CM27*(2/4))+(2-Hoja2!CN27*(2/4))</f>
        <v>6</v>
      </c>
      <c r="AY27">
        <f>Hoja2!CO27*(2/4)+Hoja2!CP27*(2/4)+Hoja2!CQ27*(2/4)</f>
        <v>0</v>
      </c>
      <c r="AZ27">
        <f>(2-Hoja2!CR27*(2/4))+(2-Hoja2!CS27*(2/4))+(2-Hoja2!CT27*(2/4))</f>
        <v>6</v>
      </c>
    </row>
    <row r="28" spans="1:52" x14ac:dyDescent="0.25">
      <c r="A28">
        <v>27</v>
      </c>
      <c r="B28" s="3">
        <f t="shared" si="0"/>
        <v>43</v>
      </c>
      <c r="C28">
        <f t="shared" si="1"/>
        <v>35</v>
      </c>
      <c r="D28">
        <f>Hoja2!B28*(5/4)+Hoja2!C28*(5/4)+Hoja2!D28*(5/4)</f>
        <v>0</v>
      </c>
      <c r="E28">
        <f>(5-Hoja2!E28*(5/4))+Hoja2!F28*(5/4)+(5-Hoja2!G28*(5/4))</f>
        <v>10</v>
      </c>
      <c r="F28">
        <f>(5-Hoja2!H28*(5/4))+Hoja2!I28*(5/4)+(5-Hoja2!J28*(5/4))</f>
        <v>10</v>
      </c>
      <c r="G28">
        <f t="shared" si="2"/>
        <v>8</v>
      </c>
      <c r="H28">
        <f>Hoja2!K28*(7/4)+Hoja2!L28*(8/4)</f>
        <v>0</v>
      </c>
      <c r="I28">
        <f>Hoja2!M28*(10/4)+Hoja2!N28*(10/4)</f>
        <v>0</v>
      </c>
      <c r="J28">
        <f>Hoja2!O28*(5/4)+(8-Hoja2!P28*(8/4))+Hoja2!Q28*(7/4)</f>
        <v>8</v>
      </c>
      <c r="K28" s="2">
        <f t="shared" si="3"/>
        <v>26</v>
      </c>
      <c r="L28">
        <f t="shared" si="4"/>
        <v>3</v>
      </c>
      <c r="M28">
        <f>Hoja2!R28*(2/4)+Hoja2!S28*(3/4)+Hoja2!T28*(3/4)</f>
        <v>0</v>
      </c>
      <c r="N28">
        <f>Hoja2!U28*(2/4)+Hoja2!V28*(2/4)+(3-Hoja2!W28*(3/4))</f>
        <v>3</v>
      </c>
      <c r="O28">
        <f t="shared" si="5"/>
        <v>5</v>
      </c>
      <c r="P28">
        <f>(2-Hoja2!X28*(2/4))+(1.5-Hoja2!Y28*(1.5/4))+(1.5-Hoja2!Z28*(1.5/4))</f>
        <v>5</v>
      </c>
      <c r="Q28">
        <f>Hoja2!AA28*(1.5/4)+Hoja2!AB28*(1.5/4)+Hoja2!AC28*(2/4)</f>
        <v>0</v>
      </c>
      <c r="R28">
        <f>Hoja2!AD28*(1.5/4)+Hoja2!AE28*(1.5/4)+Hoja2!AF28*(2/4)</f>
        <v>0</v>
      </c>
      <c r="S28">
        <f t="shared" si="6"/>
        <v>0</v>
      </c>
      <c r="T28">
        <f>Hoja2!AG28*(4/4)+Hoja2!AH28*(4/4)+Hoja2!AI28*(4/4)</f>
        <v>0</v>
      </c>
      <c r="U28">
        <f>Hoja2!AJ28*(4/4)+Hoja2!AK28*(4/4)</f>
        <v>0</v>
      </c>
      <c r="V28">
        <f t="shared" si="7"/>
        <v>3</v>
      </c>
      <c r="W28">
        <f>Hoja2!AL28*(4/4)+(3-Hoja2!AM28*(3/4))+Hoja2!AN28*(3/4)</f>
        <v>3</v>
      </c>
      <c r="X28">
        <f>Hoja2!AO28*(3/4)+Hoja2!AP28*(3/4)+Hoja2!AQ28*(4/4)</f>
        <v>0</v>
      </c>
      <c r="Y28">
        <f t="shared" si="8"/>
        <v>0</v>
      </c>
      <c r="Z28">
        <f>Hoja2!AR28*(4/4)+Hoja2!AS28*(3/4)</f>
        <v>0</v>
      </c>
      <c r="AA28">
        <f>Hoja2!AT28*(1.9/4)+Hoja2!AU28*(1.55/4)+Hoja2!AV28*(1.55/4)+Hoja2!AW28*(3/4)</f>
        <v>0</v>
      </c>
      <c r="AB28">
        <f t="shared" si="9"/>
        <v>0</v>
      </c>
      <c r="AC28">
        <f>Hoja2!AX28*(4/4)+Hoja2!AY28*(4/4)</f>
        <v>0</v>
      </c>
      <c r="AD28">
        <f>Hoja2!AZ28*(3/4)+Hoja2!BA28*(4/4)</f>
        <v>0</v>
      </c>
      <c r="AE28" s="1">
        <f t="shared" si="10"/>
        <v>50</v>
      </c>
      <c r="AF28">
        <f t="shared" si="11"/>
        <v>10</v>
      </c>
      <c r="AG28">
        <f>(2-Hoja2!BB28*(2/4))+Hoja2!BC28*(2/4)+Hoja2!BD28*(2/4)</f>
        <v>2</v>
      </c>
      <c r="AH28">
        <f>(2-Hoja2!BE28*(2/4))+Hoja2!BF28*(2/4)+(2-Hoja2!BG28*(2/4))</f>
        <v>4</v>
      </c>
      <c r="AI28">
        <f>Hoja2!BH28*(2/4)+(2-Hoja2!BI28*(2/4))+(2-Hoja2!BJ28*(2/4))</f>
        <v>4</v>
      </c>
      <c r="AJ28">
        <f t="shared" si="12"/>
        <v>3</v>
      </c>
      <c r="AK28">
        <f>Hoja2!BK28*(4/4)+(Hoja2!BL28*(3/4))</f>
        <v>0</v>
      </c>
      <c r="AL28">
        <f>Hoja2!BM28*(3/4)+(3-Hoja2!BN28*(3/4))+Hoja2!BO28*(2/4)+Hoja2!BP28*(2/4)+Hoja2!BQ28*(3/4)</f>
        <v>3</v>
      </c>
      <c r="AM28">
        <f t="shared" si="13"/>
        <v>3</v>
      </c>
      <c r="AN28">
        <f>Hoja2!BR28*(3/4)+(3-Hoja2!BS28*(3/4))</f>
        <v>3</v>
      </c>
      <c r="AO28">
        <f>Hoja2!BT28*(2/4)+Hoja2!BU28*(2/4)+Hoja2!BV28*(2/4)</f>
        <v>0</v>
      </c>
      <c r="AP28">
        <f t="shared" si="14"/>
        <v>0</v>
      </c>
      <c r="AQ28">
        <f>Hoja2!BW28*(2/4)+Hoja2!BX28*(2/4)+Hoja2!BY28*(2/4)</f>
        <v>0</v>
      </c>
      <c r="AR28">
        <f>Hoja2!BZ28*(2/4)+Hoja2!CA28*(3/4)+Hoja2!CB28*(3/4)</f>
        <v>0</v>
      </c>
      <c r="AS28">
        <f t="shared" si="15"/>
        <v>8</v>
      </c>
      <c r="AT28">
        <f>Hoja2!CC28*(2/4)+Hoja2!CD28*(2/4)+Hoja2!CE28*(2/4)</f>
        <v>0</v>
      </c>
      <c r="AU28">
        <f>Hoja2!CF28*(2/4)+Hoja2!CG28*(2/4)+Hoja2!CH28*(2/4)</f>
        <v>0</v>
      </c>
      <c r="AV28">
        <f>Hoja2!CI28*(2/4)+(2-Hoja2!CJ28*(2/4))+Hoja2!CK28*(2/4)</f>
        <v>2</v>
      </c>
      <c r="AW28">
        <f t="shared" si="16"/>
        <v>12</v>
      </c>
      <c r="AX28">
        <f>(2-Hoja2!CL28*(2/4))+(2-Hoja2!CM28*(2/4))+(2-Hoja2!CN28*(2/4))</f>
        <v>6</v>
      </c>
      <c r="AY28">
        <f>Hoja2!CO28*(2/4)+Hoja2!CP28*(2/4)+Hoja2!CQ28*(2/4)</f>
        <v>0</v>
      </c>
      <c r="AZ28">
        <f>(2-Hoja2!CR28*(2/4))+(2-Hoja2!CS28*(2/4))+(2-Hoja2!CT28*(2/4))</f>
        <v>6</v>
      </c>
    </row>
    <row r="29" spans="1:52" x14ac:dyDescent="0.25">
      <c r="A29">
        <v>28</v>
      </c>
      <c r="B29" s="3">
        <f t="shared" si="0"/>
        <v>43</v>
      </c>
      <c r="C29">
        <f t="shared" si="1"/>
        <v>35</v>
      </c>
      <c r="D29">
        <f>Hoja2!B29*(5/4)+Hoja2!C29*(5/4)+Hoja2!D29*(5/4)</f>
        <v>0</v>
      </c>
      <c r="E29">
        <f>(5-Hoja2!E29*(5/4))+Hoja2!F29*(5/4)+(5-Hoja2!G29*(5/4))</f>
        <v>10</v>
      </c>
      <c r="F29">
        <f>(5-Hoja2!H29*(5/4))+Hoja2!I29*(5/4)+(5-Hoja2!J29*(5/4))</f>
        <v>10</v>
      </c>
      <c r="G29">
        <f t="shared" si="2"/>
        <v>8</v>
      </c>
      <c r="H29">
        <f>Hoja2!K29*(7/4)+Hoja2!L29*(8/4)</f>
        <v>0</v>
      </c>
      <c r="I29">
        <f>Hoja2!M29*(10/4)+Hoja2!N29*(10/4)</f>
        <v>0</v>
      </c>
      <c r="J29">
        <f>Hoja2!O29*(5/4)+(8-Hoja2!P29*(8/4))+Hoja2!Q29*(7/4)</f>
        <v>8</v>
      </c>
      <c r="K29" s="2">
        <f t="shared" si="3"/>
        <v>26</v>
      </c>
      <c r="L29">
        <f t="shared" si="4"/>
        <v>3</v>
      </c>
      <c r="M29">
        <f>Hoja2!R29*(2/4)+Hoja2!S29*(3/4)+Hoja2!T29*(3/4)</f>
        <v>0</v>
      </c>
      <c r="N29">
        <f>Hoja2!U29*(2/4)+Hoja2!V29*(2/4)+(3-Hoja2!W29*(3/4))</f>
        <v>3</v>
      </c>
      <c r="O29">
        <f t="shared" si="5"/>
        <v>5</v>
      </c>
      <c r="P29">
        <f>(2-Hoja2!X29*(2/4))+(1.5-Hoja2!Y29*(1.5/4))+(1.5-Hoja2!Z29*(1.5/4))</f>
        <v>5</v>
      </c>
      <c r="Q29">
        <f>Hoja2!AA29*(1.5/4)+Hoja2!AB29*(1.5/4)+Hoja2!AC29*(2/4)</f>
        <v>0</v>
      </c>
      <c r="R29">
        <f>Hoja2!AD29*(1.5/4)+Hoja2!AE29*(1.5/4)+Hoja2!AF29*(2/4)</f>
        <v>0</v>
      </c>
      <c r="S29">
        <f t="shared" si="6"/>
        <v>0</v>
      </c>
      <c r="T29">
        <f>Hoja2!AG29*(4/4)+Hoja2!AH29*(4/4)+Hoja2!AI29*(4/4)</f>
        <v>0</v>
      </c>
      <c r="U29">
        <f>Hoja2!AJ29*(4/4)+Hoja2!AK29*(4/4)</f>
        <v>0</v>
      </c>
      <c r="V29">
        <f t="shared" si="7"/>
        <v>3</v>
      </c>
      <c r="W29">
        <f>Hoja2!AL29*(4/4)+(3-Hoja2!AM29*(3/4))+Hoja2!AN29*(3/4)</f>
        <v>3</v>
      </c>
      <c r="X29">
        <f>Hoja2!AO29*(3/4)+Hoja2!AP29*(3/4)+Hoja2!AQ29*(4/4)</f>
        <v>0</v>
      </c>
      <c r="Y29">
        <f t="shared" si="8"/>
        <v>0</v>
      </c>
      <c r="Z29">
        <f>Hoja2!AR29*(4/4)+Hoja2!AS29*(3/4)</f>
        <v>0</v>
      </c>
      <c r="AA29">
        <f>Hoja2!AT29*(1.9/4)+Hoja2!AU29*(1.55/4)+Hoja2!AV29*(1.55/4)+Hoja2!AW29*(3/4)</f>
        <v>0</v>
      </c>
      <c r="AB29">
        <f t="shared" si="9"/>
        <v>0</v>
      </c>
      <c r="AC29">
        <f>Hoja2!AX29*(4/4)+Hoja2!AY29*(4/4)</f>
        <v>0</v>
      </c>
      <c r="AD29">
        <f>Hoja2!AZ29*(3/4)+Hoja2!BA29*(4/4)</f>
        <v>0</v>
      </c>
      <c r="AE29" s="1">
        <f t="shared" si="10"/>
        <v>50</v>
      </c>
      <c r="AF29">
        <f t="shared" si="11"/>
        <v>10</v>
      </c>
      <c r="AG29">
        <f>(2-Hoja2!BB29*(2/4))+Hoja2!BC29*(2/4)+Hoja2!BD29*(2/4)</f>
        <v>2</v>
      </c>
      <c r="AH29">
        <f>(2-Hoja2!BE29*(2/4))+Hoja2!BF29*(2/4)+(2-Hoja2!BG29*(2/4))</f>
        <v>4</v>
      </c>
      <c r="AI29">
        <f>Hoja2!BH29*(2/4)+(2-Hoja2!BI29*(2/4))+(2-Hoja2!BJ29*(2/4))</f>
        <v>4</v>
      </c>
      <c r="AJ29">
        <f t="shared" si="12"/>
        <v>3</v>
      </c>
      <c r="AK29">
        <f>Hoja2!BK29*(4/4)+(Hoja2!BL29*(3/4))</f>
        <v>0</v>
      </c>
      <c r="AL29">
        <f>Hoja2!BM29*(3/4)+(3-Hoja2!BN29*(3/4))+Hoja2!BO29*(2/4)+Hoja2!BP29*(2/4)+Hoja2!BQ29*(3/4)</f>
        <v>3</v>
      </c>
      <c r="AM29">
        <f t="shared" si="13"/>
        <v>3</v>
      </c>
      <c r="AN29">
        <f>Hoja2!BR29*(3/4)+(3-Hoja2!BS29*(3/4))</f>
        <v>3</v>
      </c>
      <c r="AO29">
        <f>Hoja2!BT29*(2/4)+Hoja2!BU29*(2/4)+Hoja2!BV29*(2/4)</f>
        <v>0</v>
      </c>
      <c r="AP29">
        <f t="shared" si="14"/>
        <v>0</v>
      </c>
      <c r="AQ29">
        <f>Hoja2!BW29*(2/4)+Hoja2!BX29*(2/4)+Hoja2!BY29*(2/4)</f>
        <v>0</v>
      </c>
      <c r="AR29">
        <f>Hoja2!BZ29*(2/4)+Hoja2!CA29*(3/4)+Hoja2!CB29*(3/4)</f>
        <v>0</v>
      </c>
      <c r="AS29">
        <f t="shared" si="15"/>
        <v>8</v>
      </c>
      <c r="AT29">
        <f>Hoja2!CC29*(2/4)+Hoja2!CD29*(2/4)+Hoja2!CE29*(2/4)</f>
        <v>0</v>
      </c>
      <c r="AU29">
        <f>Hoja2!CF29*(2/4)+Hoja2!CG29*(2/4)+Hoja2!CH29*(2/4)</f>
        <v>0</v>
      </c>
      <c r="AV29">
        <f>Hoja2!CI29*(2/4)+(2-Hoja2!CJ29*(2/4))+Hoja2!CK29*(2/4)</f>
        <v>2</v>
      </c>
      <c r="AW29">
        <f t="shared" si="16"/>
        <v>12</v>
      </c>
      <c r="AX29">
        <f>(2-Hoja2!CL29*(2/4))+(2-Hoja2!CM29*(2/4))+(2-Hoja2!CN29*(2/4))</f>
        <v>6</v>
      </c>
      <c r="AY29">
        <f>Hoja2!CO29*(2/4)+Hoja2!CP29*(2/4)+Hoja2!CQ29*(2/4)</f>
        <v>0</v>
      </c>
      <c r="AZ29">
        <f>(2-Hoja2!CR29*(2/4))+(2-Hoja2!CS29*(2/4))+(2-Hoja2!CT29*(2/4))</f>
        <v>6</v>
      </c>
    </row>
    <row r="30" spans="1:52" x14ac:dyDescent="0.25">
      <c r="A30">
        <v>29</v>
      </c>
      <c r="B30" s="3">
        <f t="shared" si="0"/>
        <v>43</v>
      </c>
      <c r="C30">
        <f t="shared" si="1"/>
        <v>35</v>
      </c>
      <c r="D30">
        <f>Hoja2!B30*(5/4)+Hoja2!C30*(5/4)+Hoja2!D30*(5/4)</f>
        <v>0</v>
      </c>
      <c r="E30">
        <f>(5-Hoja2!E30*(5/4))+Hoja2!F30*(5/4)+(5-Hoja2!G30*(5/4))</f>
        <v>10</v>
      </c>
      <c r="F30">
        <f>(5-Hoja2!H30*(5/4))+Hoja2!I30*(5/4)+(5-Hoja2!J30*(5/4))</f>
        <v>10</v>
      </c>
      <c r="G30">
        <f t="shared" si="2"/>
        <v>8</v>
      </c>
      <c r="H30">
        <f>Hoja2!K30*(7/4)+Hoja2!L30*(8/4)</f>
        <v>0</v>
      </c>
      <c r="I30">
        <f>Hoja2!M30*(10/4)+Hoja2!N30*(10/4)</f>
        <v>0</v>
      </c>
      <c r="J30">
        <f>Hoja2!O30*(5/4)+(8-Hoja2!P30*(8/4))+Hoja2!Q30*(7/4)</f>
        <v>8</v>
      </c>
      <c r="K30" s="2">
        <f t="shared" si="3"/>
        <v>26</v>
      </c>
      <c r="L30">
        <f t="shared" si="4"/>
        <v>3</v>
      </c>
      <c r="M30">
        <f>Hoja2!R30*(2/4)+Hoja2!S30*(3/4)+Hoja2!T30*(3/4)</f>
        <v>0</v>
      </c>
      <c r="N30">
        <f>Hoja2!U30*(2/4)+Hoja2!V30*(2/4)+(3-Hoja2!W30*(3/4))</f>
        <v>3</v>
      </c>
      <c r="O30">
        <f t="shared" si="5"/>
        <v>5</v>
      </c>
      <c r="P30">
        <f>(2-Hoja2!X30*(2/4))+(1.5-Hoja2!Y30*(1.5/4))+(1.5-Hoja2!Z30*(1.5/4))</f>
        <v>5</v>
      </c>
      <c r="Q30">
        <f>Hoja2!AA30*(1.5/4)+Hoja2!AB30*(1.5/4)+Hoja2!AC30*(2/4)</f>
        <v>0</v>
      </c>
      <c r="R30">
        <f>Hoja2!AD30*(1.5/4)+Hoja2!AE30*(1.5/4)+Hoja2!AF30*(2/4)</f>
        <v>0</v>
      </c>
      <c r="S30">
        <f t="shared" si="6"/>
        <v>0</v>
      </c>
      <c r="T30">
        <f>Hoja2!AG30*(4/4)+Hoja2!AH30*(4/4)+Hoja2!AI30*(4/4)</f>
        <v>0</v>
      </c>
      <c r="U30">
        <f>Hoja2!AJ30*(4/4)+Hoja2!AK30*(4/4)</f>
        <v>0</v>
      </c>
      <c r="V30">
        <f t="shared" si="7"/>
        <v>3</v>
      </c>
      <c r="W30">
        <f>Hoja2!AL30*(4/4)+(3-Hoja2!AM30*(3/4))+Hoja2!AN30*(3/4)</f>
        <v>3</v>
      </c>
      <c r="X30">
        <f>Hoja2!AO30*(3/4)+Hoja2!AP30*(3/4)+Hoja2!AQ30*(4/4)</f>
        <v>0</v>
      </c>
      <c r="Y30">
        <f t="shared" si="8"/>
        <v>0</v>
      </c>
      <c r="Z30">
        <f>Hoja2!AR30*(4/4)+Hoja2!AS30*(3/4)</f>
        <v>0</v>
      </c>
      <c r="AA30">
        <f>Hoja2!AT30*(1.9/4)+Hoja2!AU30*(1.55/4)+Hoja2!AV30*(1.55/4)+Hoja2!AW30*(3/4)</f>
        <v>0</v>
      </c>
      <c r="AB30">
        <f t="shared" si="9"/>
        <v>0</v>
      </c>
      <c r="AC30">
        <f>Hoja2!AX30*(4/4)+Hoja2!AY30*(4/4)</f>
        <v>0</v>
      </c>
      <c r="AD30">
        <f>Hoja2!AZ30*(3/4)+Hoja2!BA30*(4/4)</f>
        <v>0</v>
      </c>
      <c r="AE30" s="1">
        <f t="shared" si="10"/>
        <v>50</v>
      </c>
      <c r="AF30">
        <f t="shared" si="11"/>
        <v>10</v>
      </c>
      <c r="AG30">
        <f>(2-Hoja2!BB30*(2/4))+Hoja2!BC30*(2/4)+Hoja2!BD30*(2/4)</f>
        <v>2</v>
      </c>
      <c r="AH30">
        <f>(2-Hoja2!BE30*(2/4))+Hoja2!BF30*(2/4)+(2-Hoja2!BG30*(2/4))</f>
        <v>4</v>
      </c>
      <c r="AI30">
        <f>Hoja2!BH30*(2/4)+(2-Hoja2!BI30*(2/4))+(2-Hoja2!BJ30*(2/4))</f>
        <v>4</v>
      </c>
      <c r="AJ30">
        <f t="shared" si="12"/>
        <v>3</v>
      </c>
      <c r="AK30">
        <f>Hoja2!BK30*(4/4)+(Hoja2!BL30*(3/4))</f>
        <v>0</v>
      </c>
      <c r="AL30">
        <f>Hoja2!BM30*(3/4)+(3-Hoja2!BN30*(3/4))+Hoja2!BO30*(2/4)+Hoja2!BP30*(2/4)+Hoja2!BQ30*(3/4)</f>
        <v>3</v>
      </c>
      <c r="AM30">
        <f t="shared" si="13"/>
        <v>3</v>
      </c>
      <c r="AN30">
        <f>Hoja2!BR30*(3/4)+(3-Hoja2!BS30*(3/4))</f>
        <v>3</v>
      </c>
      <c r="AO30">
        <f>Hoja2!BT30*(2/4)+Hoja2!BU30*(2/4)+Hoja2!BV30*(2/4)</f>
        <v>0</v>
      </c>
      <c r="AP30">
        <f t="shared" si="14"/>
        <v>0</v>
      </c>
      <c r="AQ30">
        <f>Hoja2!BW30*(2/4)+Hoja2!BX30*(2/4)+Hoja2!BY30*(2/4)</f>
        <v>0</v>
      </c>
      <c r="AR30">
        <f>Hoja2!BZ30*(2/4)+Hoja2!CA30*(3/4)+Hoja2!CB30*(3/4)</f>
        <v>0</v>
      </c>
      <c r="AS30">
        <f t="shared" si="15"/>
        <v>8</v>
      </c>
      <c r="AT30">
        <f>Hoja2!CC30*(2/4)+Hoja2!CD30*(2/4)+Hoja2!CE30*(2/4)</f>
        <v>0</v>
      </c>
      <c r="AU30">
        <f>Hoja2!CF30*(2/4)+Hoja2!CG30*(2/4)+Hoja2!CH30*(2/4)</f>
        <v>0</v>
      </c>
      <c r="AV30">
        <f>Hoja2!CI30*(2/4)+(2-Hoja2!CJ30*(2/4))+Hoja2!CK30*(2/4)</f>
        <v>2</v>
      </c>
      <c r="AW30">
        <f t="shared" si="16"/>
        <v>12</v>
      </c>
      <c r="AX30">
        <f>(2-Hoja2!CL30*(2/4))+(2-Hoja2!CM30*(2/4))+(2-Hoja2!CN30*(2/4))</f>
        <v>6</v>
      </c>
      <c r="AY30">
        <f>Hoja2!CO30*(2/4)+Hoja2!CP30*(2/4)+Hoja2!CQ30*(2/4)</f>
        <v>0</v>
      </c>
      <c r="AZ30">
        <f>(2-Hoja2!CR30*(2/4))+(2-Hoja2!CS30*(2/4))+(2-Hoja2!CT30*(2/4))</f>
        <v>6</v>
      </c>
    </row>
    <row r="31" spans="1:52" x14ac:dyDescent="0.25">
      <c r="A31">
        <v>30</v>
      </c>
      <c r="B31" s="3">
        <f t="shared" si="0"/>
        <v>43</v>
      </c>
      <c r="C31">
        <f t="shared" si="1"/>
        <v>35</v>
      </c>
      <c r="D31">
        <f>Hoja2!B31*(5/4)+Hoja2!C31*(5/4)+Hoja2!D31*(5/4)</f>
        <v>0</v>
      </c>
      <c r="E31">
        <f>(5-Hoja2!E31*(5/4))+Hoja2!F31*(5/4)+(5-Hoja2!G31*(5/4))</f>
        <v>10</v>
      </c>
      <c r="F31">
        <f>(5-Hoja2!H31*(5/4))+Hoja2!I31*(5/4)+(5-Hoja2!J31*(5/4))</f>
        <v>10</v>
      </c>
      <c r="G31">
        <f t="shared" si="2"/>
        <v>8</v>
      </c>
      <c r="H31">
        <f>Hoja2!K31*(7/4)+Hoja2!L31*(8/4)</f>
        <v>0</v>
      </c>
      <c r="I31">
        <f>Hoja2!M31*(10/4)+Hoja2!N31*(10/4)</f>
        <v>0</v>
      </c>
      <c r="J31">
        <f>Hoja2!O31*(5/4)+(8-Hoja2!P31*(8/4))+Hoja2!Q31*(7/4)</f>
        <v>8</v>
      </c>
      <c r="K31" s="2">
        <f t="shared" si="3"/>
        <v>26</v>
      </c>
      <c r="L31">
        <f t="shared" si="4"/>
        <v>3</v>
      </c>
      <c r="M31">
        <f>Hoja2!R31*(2/4)+Hoja2!S31*(3/4)+Hoja2!T31*(3/4)</f>
        <v>0</v>
      </c>
      <c r="N31">
        <f>Hoja2!U31*(2/4)+Hoja2!V31*(2/4)+(3-Hoja2!W31*(3/4))</f>
        <v>3</v>
      </c>
      <c r="O31">
        <f t="shared" si="5"/>
        <v>5</v>
      </c>
      <c r="P31">
        <f>(2-Hoja2!X31*(2/4))+(1.5-Hoja2!Y31*(1.5/4))+(1.5-Hoja2!Z31*(1.5/4))</f>
        <v>5</v>
      </c>
      <c r="Q31">
        <f>Hoja2!AA31*(1.5/4)+Hoja2!AB31*(1.5/4)+Hoja2!AC31*(2/4)</f>
        <v>0</v>
      </c>
      <c r="R31">
        <f>Hoja2!AD31*(1.5/4)+Hoja2!AE31*(1.5/4)+Hoja2!AF31*(2/4)</f>
        <v>0</v>
      </c>
      <c r="S31">
        <f t="shared" si="6"/>
        <v>0</v>
      </c>
      <c r="T31">
        <f>Hoja2!AG31*(4/4)+Hoja2!AH31*(4/4)+Hoja2!AI31*(4/4)</f>
        <v>0</v>
      </c>
      <c r="U31">
        <f>Hoja2!AJ31*(4/4)+Hoja2!AK31*(4/4)</f>
        <v>0</v>
      </c>
      <c r="V31">
        <f t="shared" si="7"/>
        <v>3</v>
      </c>
      <c r="W31">
        <f>Hoja2!AL31*(4/4)+(3-Hoja2!AM31*(3/4))+Hoja2!AN31*(3/4)</f>
        <v>3</v>
      </c>
      <c r="X31">
        <f>Hoja2!AO31*(3/4)+Hoja2!AP31*(3/4)+Hoja2!AQ31*(4/4)</f>
        <v>0</v>
      </c>
      <c r="Y31">
        <f t="shared" si="8"/>
        <v>0</v>
      </c>
      <c r="Z31">
        <f>Hoja2!AR31*(4/4)+Hoja2!AS31*(3/4)</f>
        <v>0</v>
      </c>
      <c r="AA31">
        <f>Hoja2!AT31*(1.9/4)+Hoja2!AU31*(1.55/4)+Hoja2!AV31*(1.55/4)+Hoja2!AW31*(3/4)</f>
        <v>0</v>
      </c>
      <c r="AB31">
        <f t="shared" si="9"/>
        <v>0</v>
      </c>
      <c r="AC31">
        <f>Hoja2!AX31*(4/4)+Hoja2!AY31*(4/4)</f>
        <v>0</v>
      </c>
      <c r="AD31">
        <f>Hoja2!AZ31*(3/4)+Hoja2!BA31*(4/4)</f>
        <v>0</v>
      </c>
      <c r="AE31" s="1">
        <f t="shared" si="10"/>
        <v>50</v>
      </c>
      <c r="AF31">
        <f t="shared" si="11"/>
        <v>10</v>
      </c>
      <c r="AG31">
        <f>(2-Hoja2!BB31*(2/4))+Hoja2!BC31*(2/4)+Hoja2!BD31*(2/4)</f>
        <v>2</v>
      </c>
      <c r="AH31">
        <f>(2-Hoja2!BE31*(2/4))+Hoja2!BF31*(2/4)+(2-Hoja2!BG31*(2/4))</f>
        <v>4</v>
      </c>
      <c r="AI31">
        <f>Hoja2!BH31*(2/4)+(2-Hoja2!BI31*(2/4))+(2-Hoja2!BJ31*(2/4))</f>
        <v>4</v>
      </c>
      <c r="AJ31">
        <f t="shared" si="12"/>
        <v>3</v>
      </c>
      <c r="AK31">
        <f>Hoja2!BK31*(4/4)+(Hoja2!BL31*(3/4))</f>
        <v>0</v>
      </c>
      <c r="AL31">
        <f>Hoja2!BM31*(3/4)+(3-Hoja2!BN31*(3/4))+Hoja2!BO31*(2/4)+Hoja2!BP31*(2/4)+Hoja2!BQ31*(3/4)</f>
        <v>3</v>
      </c>
      <c r="AM31">
        <f t="shared" si="13"/>
        <v>3</v>
      </c>
      <c r="AN31">
        <f>Hoja2!BR31*(3/4)+(3-Hoja2!BS31*(3/4))</f>
        <v>3</v>
      </c>
      <c r="AO31">
        <f>Hoja2!BT31*(2/4)+Hoja2!BU31*(2/4)+Hoja2!BV31*(2/4)</f>
        <v>0</v>
      </c>
      <c r="AP31">
        <f t="shared" si="14"/>
        <v>0</v>
      </c>
      <c r="AQ31">
        <f>Hoja2!BW31*(2/4)+Hoja2!BX31*(2/4)+Hoja2!BY31*(2/4)</f>
        <v>0</v>
      </c>
      <c r="AR31">
        <f>Hoja2!BZ31*(2/4)+Hoja2!CA31*(3/4)+Hoja2!CB31*(3/4)</f>
        <v>0</v>
      </c>
      <c r="AS31">
        <f t="shared" si="15"/>
        <v>8</v>
      </c>
      <c r="AT31">
        <f>Hoja2!CC31*(2/4)+Hoja2!CD31*(2/4)+Hoja2!CE31*(2/4)</f>
        <v>0</v>
      </c>
      <c r="AU31">
        <f>Hoja2!CF31*(2/4)+Hoja2!CG31*(2/4)+Hoja2!CH31*(2/4)</f>
        <v>0</v>
      </c>
      <c r="AV31">
        <f>Hoja2!CI31*(2/4)+(2-Hoja2!CJ31*(2/4))+Hoja2!CK31*(2/4)</f>
        <v>2</v>
      </c>
      <c r="AW31">
        <f t="shared" si="16"/>
        <v>12</v>
      </c>
      <c r="AX31">
        <f>(2-Hoja2!CL31*(2/4))+(2-Hoja2!CM31*(2/4))+(2-Hoja2!CN31*(2/4))</f>
        <v>6</v>
      </c>
      <c r="AY31">
        <f>Hoja2!CO31*(2/4)+Hoja2!CP31*(2/4)+Hoja2!CQ31*(2/4)</f>
        <v>0</v>
      </c>
      <c r="AZ31">
        <f>(2-Hoja2!CR31*(2/4))+(2-Hoja2!CS31*(2/4))+(2-Hoja2!CT31*(2/4))</f>
        <v>6</v>
      </c>
    </row>
    <row r="32" spans="1:52" x14ac:dyDescent="0.25">
      <c r="A32">
        <v>31</v>
      </c>
      <c r="B32" s="3">
        <f t="shared" si="0"/>
        <v>43</v>
      </c>
      <c r="C32">
        <f t="shared" si="1"/>
        <v>35</v>
      </c>
      <c r="D32">
        <f>Hoja2!B32*(5/4)+Hoja2!C32*(5/4)+Hoja2!D32*(5/4)</f>
        <v>0</v>
      </c>
      <c r="E32">
        <f>(5-Hoja2!E32*(5/4))+Hoja2!F32*(5/4)+(5-Hoja2!G32*(5/4))</f>
        <v>10</v>
      </c>
      <c r="F32">
        <f>(5-Hoja2!H32*(5/4))+Hoja2!I32*(5/4)+(5-Hoja2!J32*(5/4))</f>
        <v>10</v>
      </c>
      <c r="G32">
        <f t="shared" si="2"/>
        <v>8</v>
      </c>
      <c r="H32">
        <f>Hoja2!K32*(7/4)+Hoja2!L32*(8/4)</f>
        <v>0</v>
      </c>
      <c r="I32">
        <f>Hoja2!M32*(10/4)+Hoja2!N32*(10/4)</f>
        <v>0</v>
      </c>
      <c r="J32">
        <f>Hoja2!O32*(5/4)+(8-Hoja2!P32*(8/4))+Hoja2!Q32*(7/4)</f>
        <v>8</v>
      </c>
      <c r="K32" s="2">
        <f t="shared" si="3"/>
        <v>26</v>
      </c>
      <c r="L32">
        <f t="shared" si="4"/>
        <v>3</v>
      </c>
      <c r="M32">
        <f>Hoja2!R32*(2/4)+Hoja2!S32*(3/4)+Hoja2!T32*(3/4)</f>
        <v>0</v>
      </c>
      <c r="N32">
        <f>Hoja2!U32*(2/4)+Hoja2!V32*(2/4)+(3-Hoja2!W32*(3/4))</f>
        <v>3</v>
      </c>
      <c r="O32">
        <f t="shared" si="5"/>
        <v>5</v>
      </c>
      <c r="P32">
        <f>(2-Hoja2!X32*(2/4))+(1.5-Hoja2!Y32*(1.5/4))+(1.5-Hoja2!Z32*(1.5/4))</f>
        <v>5</v>
      </c>
      <c r="Q32">
        <f>Hoja2!AA32*(1.5/4)+Hoja2!AB32*(1.5/4)+Hoja2!AC32*(2/4)</f>
        <v>0</v>
      </c>
      <c r="R32">
        <f>Hoja2!AD32*(1.5/4)+Hoja2!AE32*(1.5/4)+Hoja2!AF32*(2/4)</f>
        <v>0</v>
      </c>
      <c r="S32">
        <f t="shared" si="6"/>
        <v>0</v>
      </c>
      <c r="T32">
        <f>Hoja2!AG32*(4/4)+Hoja2!AH32*(4/4)+Hoja2!AI32*(4/4)</f>
        <v>0</v>
      </c>
      <c r="U32">
        <f>Hoja2!AJ32*(4/4)+Hoja2!AK32*(4/4)</f>
        <v>0</v>
      </c>
      <c r="V32">
        <f t="shared" si="7"/>
        <v>3</v>
      </c>
      <c r="W32">
        <f>Hoja2!AL32*(4/4)+(3-Hoja2!AM32*(3/4))+Hoja2!AN32*(3/4)</f>
        <v>3</v>
      </c>
      <c r="X32">
        <f>Hoja2!AO32*(3/4)+Hoja2!AP32*(3/4)+Hoja2!AQ32*(4/4)</f>
        <v>0</v>
      </c>
      <c r="Y32">
        <f t="shared" si="8"/>
        <v>0</v>
      </c>
      <c r="Z32">
        <f>Hoja2!AR32*(4/4)+Hoja2!AS32*(3/4)</f>
        <v>0</v>
      </c>
      <c r="AA32">
        <f>Hoja2!AT32*(1.9/4)+Hoja2!AU32*(1.55/4)+Hoja2!AV32*(1.55/4)+Hoja2!AW32*(3/4)</f>
        <v>0</v>
      </c>
      <c r="AB32">
        <f t="shared" si="9"/>
        <v>0</v>
      </c>
      <c r="AC32">
        <f>Hoja2!AX32*(4/4)+Hoja2!AY32*(4/4)</f>
        <v>0</v>
      </c>
      <c r="AD32">
        <f>Hoja2!AZ32*(3/4)+Hoja2!BA32*(4/4)</f>
        <v>0</v>
      </c>
      <c r="AE32" s="1">
        <f t="shared" si="10"/>
        <v>50</v>
      </c>
      <c r="AF32">
        <f t="shared" si="11"/>
        <v>10</v>
      </c>
      <c r="AG32">
        <f>(2-Hoja2!BB32*(2/4))+Hoja2!BC32*(2/4)+Hoja2!BD32*(2/4)</f>
        <v>2</v>
      </c>
      <c r="AH32">
        <f>(2-Hoja2!BE32*(2/4))+Hoja2!BF32*(2/4)+(2-Hoja2!BG32*(2/4))</f>
        <v>4</v>
      </c>
      <c r="AI32">
        <f>Hoja2!BH32*(2/4)+(2-Hoja2!BI32*(2/4))+(2-Hoja2!BJ32*(2/4))</f>
        <v>4</v>
      </c>
      <c r="AJ32">
        <f t="shared" si="12"/>
        <v>3</v>
      </c>
      <c r="AK32">
        <f>Hoja2!BK32*(4/4)+(Hoja2!BL32*(3/4))</f>
        <v>0</v>
      </c>
      <c r="AL32">
        <f>Hoja2!BM32*(3/4)+(3-Hoja2!BN32*(3/4))+Hoja2!BO32*(2/4)+Hoja2!BP32*(2/4)+Hoja2!BQ32*(3/4)</f>
        <v>3</v>
      </c>
      <c r="AM32">
        <f t="shared" si="13"/>
        <v>3</v>
      </c>
      <c r="AN32">
        <f>Hoja2!BR32*(3/4)+(3-Hoja2!BS32*(3/4))</f>
        <v>3</v>
      </c>
      <c r="AO32">
        <f>Hoja2!BT32*(2/4)+Hoja2!BU32*(2/4)+Hoja2!BV32*(2/4)</f>
        <v>0</v>
      </c>
      <c r="AP32">
        <f t="shared" si="14"/>
        <v>0</v>
      </c>
      <c r="AQ32">
        <f>Hoja2!BW32*(2/4)+Hoja2!BX32*(2/4)+Hoja2!BY32*(2/4)</f>
        <v>0</v>
      </c>
      <c r="AR32">
        <f>Hoja2!BZ32*(2/4)+Hoja2!CA32*(3/4)+Hoja2!CB32*(3/4)</f>
        <v>0</v>
      </c>
      <c r="AS32">
        <f t="shared" si="15"/>
        <v>8</v>
      </c>
      <c r="AT32">
        <f>Hoja2!CC32*(2/4)+Hoja2!CD32*(2/4)+Hoja2!CE32*(2/4)</f>
        <v>0</v>
      </c>
      <c r="AU32">
        <f>Hoja2!CF32*(2/4)+Hoja2!CG32*(2/4)+Hoja2!CH32*(2/4)</f>
        <v>0</v>
      </c>
      <c r="AV32">
        <f>Hoja2!CI32*(2/4)+(2-Hoja2!CJ32*(2/4))+Hoja2!CK32*(2/4)</f>
        <v>2</v>
      </c>
      <c r="AW32">
        <f t="shared" si="16"/>
        <v>12</v>
      </c>
      <c r="AX32">
        <f>(2-Hoja2!CL32*(2/4))+(2-Hoja2!CM32*(2/4))+(2-Hoja2!CN32*(2/4))</f>
        <v>6</v>
      </c>
      <c r="AY32">
        <f>Hoja2!CO32*(2/4)+Hoja2!CP32*(2/4)+Hoja2!CQ32*(2/4)</f>
        <v>0</v>
      </c>
      <c r="AZ32">
        <f>(2-Hoja2!CR32*(2/4))+(2-Hoja2!CS32*(2/4))+(2-Hoja2!CT32*(2/4))</f>
        <v>6</v>
      </c>
    </row>
    <row r="33" spans="1:52" x14ac:dyDescent="0.25">
      <c r="A33">
        <v>32</v>
      </c>
      <c r="B33" s="3">
        <f t="shared" si="0"/>
        <v>43</v>
      </c>
      <c r="C33">
        <f t="shared" si="1"/>
        <v>35</v>
      </c>
      <c r="D33">
        <f>Hoja2!B33*(5/4)+Hoja2!C33*(5/4)+Hoja2!D33*(5/4)</f>
        <v>0</v>
      </c>
      <c r="E33">
        <f>(5-Hoja2!E33*(5/4))+Hoja2!F33*(5/4)+(5-Hoja2!G33*(5/4))</f>
        <v>10</v>
      </c>
      <c r="F33">
        <f>(5-Hoja2!H33*(5/4))+Hoja2!I33*(5/4)+(5-Hoja2!J33*(5/4))</f>
        <v>10</v>
      </c>
      <c r="G33">
        <f t="shared" si="2"/>
        <v>8</v>
      </c>
      <c r="H33">
        <f>Hoja2!K33*(7/4)+Hoja2!L33*(8/4)</f>
        <v>0</v>
      </c>
      <c r="I33">
        <f>Hoja2!M33*(10/4)+Hoja2!N33*(10/4)</f>
        <v>0</v>
      </c>
      <c r="J33">
        <f>Hoja2!O33*(5/4)+(8-Hoja2!P33*(8/4))+Hoja2!Q33*(7/4)</f>
        <v>8</v>
      </c>
      <c r="K33" s="2">
        <f t="shared" si="3"/>
        <v>26</v>
      </c>
      <c r="L33">
        <f t="shared" si="4"/>
        <v>3</v>
      </c>
      <c r="M33">
        <f>Hoja2!R33*(2/4)+Hoja2!S33*(3/4)+Hoja2!T33*(3/4)</f>
        <v>0</v>
      </c>
      <c r="N33">
        <f>Hoja2!U33*(2/4)+Hoja2!V33*(2/4)+(3-Hoja2!W33*(3/4))</f>
        <v>3</v>
      </c>
      <c r="O33">
        <f t="shared" si="5"/>
        <v>5</v>
      </c>
      <c r="P33">
        <f>(2-Hoja2!X33*(2/4))+(1.5-Hoja2!Y33*(1.5/4))+(1.5-Hoja2!Z33*(1.5/4))</f>
        <v>5</v>
      </c>
      <c r="Q33">
        <f>Hoja2!AA33*(1.5/4)+Hoja2!AB33*(1.5/4)+Hoja2!AC33*(2/4)</f>
        <v>0</v>
      </c>
      <c r="R33">
        <f>Hoja2!AD33*(1.5/4)+Hoja2!AE33*(1.5/4)+Hoja2!AF33*(2/4)</f>
        <v>0</v>
      </c>
      <c r="S33">
        <f t="shared" si="6"/>
        <v>0</v>
      </c>
      <c r="T33">
        <f>Hoja2!AG33*(4/4)+Hoja2!AH33*(4/4)+Hoja2!AI33*(4/4)</f>
        <v>0</v>
      </c>
      <c r="U33">
        <f>Hoja2!AJ33*(4/4)+Hoja2!AK33*(4/4)</f>
        <v>0</v>
      </c>
      <c r="V33">
        <f t="shared" si="7"/>
        <v>3</v>
      </c>
      <c r="W33">
        <f>Hoja2!AL33*(4/4)+(3-Hoja2!AM33*(3/4))+Hoja2!AN33*(3/4)</f>
        <v>3</v>
      </c>
      <c r="X33">
        <f>Hoja2!AO33*(3/4)+Hoja2!AP33*(3/4)+Hoja2!AQ33*(4/4)</f>
        <v>0</v>
      </c>
      <c r="Y33">
        <f t="shared" si="8"/>
        <v>0</v>
      </c>
      <c r="Z33">
        <f>Hoja2!AR33*(4/4)+Hoja2!AS33*(3/4)</f>
        <v>0</v>
      </c>
      <c r="AA33">
        <f>Hoja2!AT33*(1.9/4)+Hoja2!AU33*(1.55/4)+Hoja2!AV33*(1.55/4)+Hoja2!AW33*(3/4)</f>
        <v>0</v>
      </c>
      <c r="AB33">
        <f t="shared" si="9"/>
        <v>0</v>
      </c>
      <c r="AC33">
        <f>Hoja2!AX33*(4/4)+Hoja2!AY33*(4/4)</f>
        <v>0</v>
      </c>
      <c r="AD33">
        <f>Hoja2!AZ33*(3/4)+Hoja2!BA33*(4/4)</f>
        <v>0</v>
      </c>
      <c r="AE33" s="1">
        <f t="shared" si="10"/>
        <v>50</v>
      </c>
      <c r="AF33">
        <f t="shared" si="11"/>
        <v>10</v>
      </c>
      <c r="AG33">
        <f>(2-Hoja2!BB33*(2/4))+Hoja2!BC33*(2/4)+Hoja2!BD33*(2/4)</f>
        <v>2</v>
      </c>
      <c r="AH33">
        <f>(2-Hoja2!BE33*(2/4))+Hoja2!BF33*(2/4)+(2-Hoja2!BG33*(2/4))</f>
        <v>4</v>
      </c>
      <c r="AI33">
        <f>Hoja2!BH33*(2/4)+(2-Hoja2!BI33*(2/4))+(2-Hoja2!BJ33*(2/4))</f>
        <v>4</v>
      </c>
      <c r="AJ33">
        <f t="shared" si="12"/>
        <v>3</v>
      </c>
      <c r="AK33">
        <f>Hoja2!BK33*(4/4)+(Hoja2!BL33*(3/4))</f>
        <v>0</v>
      </c>
      <c r="AL33">
        <f>Hoja2!BM33*(3/4)+(3-Hoja2!BN33*(3/4))+Hoja2!BO33*(2/4)+Hoja2!BP33*(2/4)+Hoja2!BQ33*(3/4)</f>
        <v>3</v>
      </c>
      <c r="AM33">
        <f t="shared" si="13"/>
        <v>3</v>
      </c>
      <c r="AN33">
        <f>Hoja2!BR33*(3/4)+(3-Hoja2!BS33*(3/4))</f>
        <v>3</v>
      </c>
      <c r="AO33">
        <f>Hoja2!BT33*(2/4)+Hoja2!BU33*(2/4)+Hoja2!BV33*(2/4)</f>
        <v>0</v>
      </c>
      <c r="AP33">
        <f t="shared" si="14"/>
        <v>0</v>
      </c>
      <c r="AQ33">
        <f>Hoja2!BW33*(2/4)+Hoja2!BX33*(2/4)+Hoja2!BY33*(2/4)</f>
        <v>0</v>
      </c>
      <c r="AR33">
        <f>Hoja2!BZ33*(2/4)+Hoja2!CA33*(3/4)+Hoja2!CB33*(3/4)</f>
        <v>0</v>
      </c>
      <c r="AS33">
        <f t="shared" si="15"/>
        <v>8</v>
      </c>
      <c r="AT33">
        <f>Hoja2!CC33*(2/4)+Hoja2!CD33*(2/4)+Hoja2!CE33*(2/4)</f>
        <v>0</v>
      </c>
      <c r="AU33">
        <f>Hoja2!CF33*(2/4)+Hoja2!CG33*(2/4)+Hoja2!CH33*(2/4)</f>
        <v>0</v>
      </c>
      <c r="AV33">
        <f>Hoja2!CI33*(2/4)+(2-Hoja2!CJ33*(2/4))+Hoja2!CK33*(2/4)</f>
        <v>2</v>
      </c>
      <c r="AW33">
        <f t="shared" si="16"/>
        <v>12</v>
      </c>
      <c r="AX33">
        <f>(2-Hoja2!CL33*(2/4))+(2-Hoja2!CM33*(2/4))+(2-Hoja2!CN33*(2/4))</f>
        <v>6</v>
      </c>
      <c r="AY33">
        <f>Hoja2!CO33*(2/4)+Hoja2!CP33*(2/4)+Hoja2!CQ33*(2/4)</f>
        <v>0</v>
      </c>
      <c r="AZ33">
        <f>(2-Hoja2!CR33*(2/4))+(2-Hoja2!CS33*(2/4))+(2-Hoja2!CT33*(2/4))</f>
        <v>6</v>
      </c>
    </row>
    <row r="34" spans="1:52" x14ac:dyDescent="0.25">
      <c r="A34">
        <v>33</v>
      </c>
      <c r="B34" s="3">
        <f t="shared" si="0"/>
        <v>43</v>
      </c>
      <c r="C34">
        <f t="shared" si="1"/>
        <v>35</v>
      </c>
      <c r="D34">
        <f>Hoja2!B34*(5/4)+Hoja2!C34*(5/4)+Hoja2!D34*(5/4)</f>
        <v>0</v>
      </c>
      <c r="E34">
        <f>(5-Hoja2!E34*(5/4))+Hoja2!F34*(5/4)+(5-Hoja2!G34*(5/4))</f>
        <v>10</v>
      </c>
      <c r="F34">
        <f>(5-Hoja2!H34*(5/4))+Hoja2!I34*(5/4)+(5-Hoja2!J34*(5/4))</f>
        <v>10</v>
      </c>
      <c r="G34">
        <f t="shared" si="2"/>
        <v>8</v>
      </c>
      <c r="H34">
        <f>Hoja2!K34*(7/4)+Hoja2!L34*(8/4)</f>
        <v>0</v>
      </c>
      <c r="I34">
        <f>Hoja2!M34*(10/4)+Hoja2!N34*(10/4)</f>
        <v>0</v>
      </c>
      <c r="J34">
        <f>Hoja2!O34*(5/4)+(8-Hoja2!P34*(8/4))+Hoja2!Q34*(7/4)</f>
        <v>8</v>
      </c>
      <c r="K34" s="2">
        <f t="shared" si="3"/>
        <v>26</v>
      </c>
      <c r="L34">
        <f t="shared" si="4"/>
        <v>3</v>
      </c>
      <c r="M34">
        <f>Hoja2!R34*(2/4)+Hoja2!S34*(3/4)+Hoja2!T34*(3/4)</f>
        <v>0</v>
      </c>
      <c r="N34">
        <f>Hoja2!U34*(2/4)+Hoja2!V34*(2/4)+(3-Hoja2!W34*(3/4))</f>
        <v>3</v>
      </c>
      <c r="O34">
        <f t="shared" si="5"/>
        <v>5</v>
      </c>
      <c r="P34">
        <f>(2-Hoja2!X34*(2/4))+(1.5-Hoja2!Y34*(1.5/4))+(1.5-Hoja2!Z34*(1.5/4))</f>
        <v>5</v>
      </c>
      <c r="Q34">
        <f>Hoja2!AA34*(1.5/4)+Hoja2!AB34*(1.5/4)+Hoja2!AC34*(2/4)</f>
        <v>0</v>
      </c>
      <c r="R34">
        <f>Hoja2!AD34*(1.5/4)+Hoja2!AE34*(1.5/4)+Hoja2!AF34*(2/4)</f>
        <v>0</v>
      </c>
      <c r="S34">
        <f t="shared" si="6"/>
        <v>0</v>
      </c>
      <c r="T34">
        <f>Hoja2!AG34*(4/4)+Hoja2!AH34*(4/4)+Hoja2!AI34*(4/4)</f>
        <v>0</v>
      </c>
      <c r="U34">
        <f>Hoja2!AJ34*(4/4)+Hoja2!AK34*(4/4)</f>
        <v>0</v>
      </c>
      <c r="V34">
        <f t="shared" si="7"/>
        <v>3</v>
      </c>
      <c r="W34">
        <f>Hoja2!AL34*(4/4)+(3-Hoja2!AM34*(3/4))+Hoja2!AN34*(3/4)</f>
        <v>3</v>
      </c>
      <c r="X34">
        <f>Hoja2!AO34*(3/4)+Hoja2!AP34*(3/4)+Hoja2!AQ34*(4/4)</f>
        <v>0</v>
      </c>
      <c r="Y34">
        <f t="shared" si="8"/>
        <v>0</v>
      </c>
      <c r="Z34">
        <f>Hoja2!AR34*(4/4)+Hoja2!AS34*(3/4)</f>
        <v>0</v>
      </c>
      <c r="AA34">
        <f>Hoja2!AT34*(1.9/4)+Hoja2!AU34*(1.55/4)+Hoja2!AV34*(1.55/4)+Hoja2!AW34*(3/4)</f>
        <v>0</v>
      </c>
      <c r="AB34">
        <f t="shared" si="9"/>
        <v>0</v>
      </c>
      <c r="AC34">
        <f>Hoja2!AX34*(4/4)+Hoja2!AY34*(4/4)</f>
        <v>0</v>
      </c>
      <c r="AD34">
        <f>Hoja2!AZ34*(3/4)+Hoja2!BA34*(4/4)</f>
        <v>0</v>
      </c>
      <c r="AE34" s="1">
        <f t="shared" si="10"/>
        <v>50</v>
      </c>
      <c r="AF34">
        <f t="shared" si="11"/>
        <v>10</v>
      </c>
      <c r="AG34">
        <f>(2-Hoja2!BB34*(2/4))+Hoja2!BC34*(2/4)+Hoja2!BD34*(2/4)</f>
        <v>2</v>
      </c>
      <c r="AH34">
        <f>(2-Hoja2!BE34*(2/4))+Hoja2!BF34*(2/4)+(2-Hoja2!BG34*(2/4))</f>
        <v>4</v>
      </c>
      <c r="AI34">
        <f>Hoja2!BH34*(2/4)+(2-Hoja2!BI34*(2/4))+(2-Hoja2!BJ34*(2/4))</f>
        <v>4</v>
      </c>
      <c r="AJ34">
        <f t="shared" si="12"/>
        <v>3</v>
      </c>
      <c r="AK34">
        <f>Hoja2!BK34*(4/4)+(Hoja2!BL34*(3/4))</f>
        <v>0</v>
      </c>
      <c r="AL34">
        <f>Hoja2!BM34*(3/4)+(3-Hoja2!BN34*(3/4))+Hoja2!BO34*(2/4)+Hoja2!BP34*(2/4)+Hoja2!BQ34*(3/4)</f>
        <v>3</v>
      </c>
      <c r="AM34">
        <f t="shared" si="13"/>
        <v>3</v>
      </c>
      <c r="AN34">
        <f>Hoja2!BR34*(3/4)+(3-Hoja2!BS34*(3/4))</f>
        <v>3</v>
      </c>
      <c r="AO34">
        <f>Hoja2!BT34*(2/4)+Hoja2!BU34*(2/4)+Hoja2!BV34*(2/4)</f>
        <v>0</v>
      </c>
      <c r="AP34">
        <f t="shared" si="14"/>
        <v>0</v>
      </c>
      <c r="AQ34">
        <f>Hoja2!BW34*(2/4)+Hoja2!BX34*(2/4)+Hoja2!BY34*(2/4)</f>
        <v>0</v>
      </c>
      <c r="AR34">
        <f>Hoja2!BZ34*(2/4)+Hoja2!CA34*(3/4)+Hoja2!CB34*(3/4)</f>
        <v>0</v>
      </c>
      <c r="AS34">
        <f t="shared" si="15"/>
        <v>8</v>
      </c>
      <c r="AT34">
        <f>Hoja2!CC34*(2/4)+Hoja2!CD34*(2/4)+Hoja2!CE34*(2/4)</f>
        <v>0</v>
      </c>
      <c r="AU34">
        <f>Hoja2!CF34*(2/4)+Hoja2!CG34*(2/4)+Hoja2!CH34*(2/4)</f>
        <v>0</v>
      </c>
      <c r="AV34">
        <f>Hoja2!CI34*(2/4)+(2-Hoja2!CJ34*(2/4))+Hoja2!CK34*(2/4)</f>
        <v>2</v>
      </c>
      <c r="AW34">
        <f t="shared" si="16"/>
        <v>12</v>
      </c>
      <c r="AX34">
        <f>(2-Hoja2!CL34*(2/4))+(2-Hoja2!CM34*(2/4))+(2-Hoja2!CN34*(2/4))</f>
        <v>6</v>
      </c>
      <c r="AY34">
        <f>Hoja2!CO34*(2/4)+Hoja2!CP34*(2/4)+Hoja2!CQ34*(2/4)</f>
        <v>0</v>
      </c>
      <c r="AZ34">
        <f>(2-Hoja2!CR34*(2/4))+(2-Hoja2!CS34*(2/4))+(2-Hoja2!CT34*(2/4))</f>
        <v>6</v>
      </c>
    </row>
    <row r="35" spans="1:52" x14ac:dyDescent="0.25">
      <c r="A35">
        <v>34</v>
      </c>
      <c r="B35" s="3">
        <f t="shared" si="0"/>
        <v>43</v>
      </c>
      <c r="C35">
        <f t="shared" si="1"/>
        <v>35</v>
      </c>
      <c r="D35">
        <f>Hoja2!B35*(5/4)+Hoja2!C35*(5/4)+Hoja2!D35*(5/4)</f>
        <v>0</v>
      </c>
      <c r="E35">
        <f>(5-Hoja2!E35*(5/4))+Hoja2!F35*(5/4)+(5-Hoja2!G35*(5/4))</f>
        <v>10</v>
      </c>
      <c r="F35">
        <f>(5-Hoja2!H35*(5/4))+Hoja2!I35*(5/4)+(5-Hoja2!J35*(5/4))</f>
        <v>10</v>
      </c>
      <c r="G35">
        <f t="shared" si="2"/>
        <v>8</v>
      </c>
      <c r="H35">
        <f>Hoja2!K35*(7/4)+Hoja2!L35*(8/4)</f>
        <v>0</v>
      </c>
      <c r="I35">
        <f>Hoja2!M35*(10/4)+Hoja2!N35*(10/4)</f>
        <v>0</v>
      </c>
      <c r="J35">
        <f>Hoja2!O35*(5/4)+(8-Hoja2!P35*(8/4))+Hoja2!Q35*(7/4)</f>
        <v>8</v>
      </c>
      <c r="K35" s="2">
        <f t="shared" si="3"/>
        <v>26</v>
      </c>
      <c r="L35">
        <f t="shared" si="4"/>
        <v>3</v>
      </c>
      <c r="M35">
        <f>Hoja2!R35*(2/4)+Hoja2!S35*(3/4)+Hoja2!T35*(3/4)</f>
        <v>0</v>
      </c>
      <c r="N35">
        <f>Hoja2!U35*(2/4)+Hoja2!V35*(2/4)+(3-Hoja2!W35*(3/4))</f>
        <v>3</v>
      </c>
      <c r="O35">
        <f t="shared" si="5"/>
        <v>5</v>
      </c>
      <c r="P35">
        <f>(2-Hoja2!X35*(2/4))+(1.5-Hoja2!Y35*(1.5/4))+(1.5-Hoja2!Z35*(1.5/4))</f>
        <v>5</v>
      </c>
      <c r="Q35">
        <f>Hoja2!AA35*(1.5/4)+Hoja2!AB35*(1.5/4)+Hoja2!AC35*(2/4)</f>
        <v>0</v>
      </c>
      <c r="R35">
        <f>Hoja2!AD35*(1.5/4)+Hoja2!AE35*(1.5/4)+Hoja2!AF35*(2/4)</f>
        <v>0</v>
      </c>
      <c r="S35">
        <f t="shared" si="6"/>
        <v>0</v>
      </c>
      <c r="T35">
        <f>Hoja2!AG35*(4/4)+Hoja2!AH35*(4/4)+Hoja2!AI35*(4/4)</f>
        <v>0</v>
      </c>
      <c r="U35">
        <f>Hoja2!AJ35*(4/4)+Hoja2!AK35*(4/4)</f>
        <v>0</v>
      </c>
      <c r="V35">
        <f t="shared" si="7"/>
        <v>3</v>
      </c>
      <c r="W35">
        <f>Hoja2!AL35*(4/4)+(3-Hoja2!AM35*(3/4))+Hoja2!AN35*(3/4)</f>
        <v>3</v>
      </c>
      <c r="X35">
        <f>Hoja2!AO35*(3/4)+Hoja2!AP35*(3/4)+Hoja2!AQ35*(4/4)</f>
        <v>0</v>
      </c>
      <c r="Y35">
        <f t="shared" si="8"/>
        <v>0</v>
      </c>
      <c r="Z35">
        <f>Hoja2!AR35*(4/4)+Hoja2!AS35*(3/4)</f>
        <v>0</v>
      </c>
      <c r="AA35">
        <f>Hoja2!AT35*(1.9/4)+Hoja2!AU35*(1.55/4)+Hoja2!AV35*(1.55/4)+Hoja2!AW35*(3/4)</f>
        <v>0</v>
      </c>
      <c r="AB35">
        <f t="shared" si="9"/>
        <v>0</v>
      </c>
      <c r="AC35">
        <f>Hoja2!AX35*(4/4)+Hoja2!AY35*(4/4)</f>
        <v>0</v>
      </c>
      <c r="AD35">
        <f>Hoja2!AZ35*(3/4)+Hoja2!BA35*(4/4)</f>
        <v>0</v>
      </c>
      <c r="AE35" s="1">
        <f t="shared" si="10"/>
        <v>50</v>
      </c>
      <c r="AF35">
        <f t="shared" si="11"/>
        <v>10</v>
      </c>
      <c r="AG35">
        <f>(2-Hoja2!BB35*(2/4))+Hoja2!BC35*(2/4)+Hoja2!BD35*(2/4)</f>
        <v>2</v>
      </c>
      <c r="AH35">
        <f>(2-Hoja2!BE35*(2/4))+Hoja2!BF35*(2/4)+(2-Hoja2!BG35*(2/4))</f>
        <v>4</v>
      </c>
      <c r="AI35">
        <f>Hoja2!BH35*(2/4)+(2-Hoja2!BI35*(2/4))+(2-Hoja2!BJ35*(2/4))</f>
        <v>4</v>
      </c>
      <c r="AJ35">
        <f t="shared" si="12"/>
        <v>3</v>
      </c>
      <c r="AK35">
        <f>Hoja2!BK35*(4/4)+(Hoja2!BL35*(3/4))</f>
        <v>0</v>
      </c>
      <c r="AL35">
        <f>Hoja2!BM35*(3/4)+(3-Hoja2!BN35*(3/4))+Hoja2!BO35*(2/4)+Hoja2!BP35*(2/4)+Hoja2!BQ35*(3/4)</f>
        <v>3</v>
      </c>
      <c r="AM35">
        <f t="shared" si="13"/>
        <v>3</v>
      </c>
      <c r="AN35">
        <f>Hoja2!BR35*(3/4)+(3-Hoja2!BS35*(3/4))</f>
        <v>3</v>
      </c>
      <c r="AO35">
        <f>Hoja2!BT35*(2/4)+Hoja2!BU35*(2/4)+Hoja2!BV35*(2/4)</f>
        <v>0</v>
      </c>
      <c r="AP35">
        <f t="shared" si="14"/>
        <v>0</v>
      </c>
      <c r="AQ35">
        <f>Hoja2!BW35*(2/4)+Hoja2!BX35*(2/4)+Hoja2!BY35*(2/4)</f>
        <v>0</v>
      </c>
      <c r="AR35">
        <f>Hoja2!BZ35*(2/4)+Hoja2!CA35*(3/4)+Hoja2!CB35*(3/4)</f>
        <v>0</v>
      </c>
      <c r="AS35">
        <f t="shared" si="15"/>
        <v>8</v>
      </c>
      <c r="AT35">
        <f>Hoja2!CC35*(2/4)+Hoja2!CD35*(2/4)+Hoja2!CE35*(2/4)</f>
        <v>0</v>
      </c>
      <c r="AU35">
        <f>Hoja2!CF35*(2/4)+Hoja2!CG35*(2/4)+Hoja2!CH35*(2/4)</f>
        <v>0</v>
      </c>
      <c r="AV35">
        <f>Hoja2!CI35*(2/4)+(2-Hoja2!CJ35*(2/4))+Hoja2!CK35*(2/4)</f>
        <v>2</v>
      </c>
      <c r="AW35">
        <f t="shared" si="16"/>
        <v>12</v>
      </c>
      <c r="AX35">
        <f>(2-Hoja2!CL35*(2/4))+(2-Hoja2!CM35*(2/4))+(2-Hoja2!CN35*(2/4))</f>
        <v>6</v>
      </c>
      <c r="AY35">
        <f>Hoja2!CO35*(2/4)+Hoja2!CP35*(2/4)+Hoja2!CQ35*(2/4)</f>
        <v>0</v>
      </c>
      <c r="AZ35">
        <f>(2-Hoja2!CR35*(2/4))+(2-Hoja2!CS35*(2/4))+(2-Hoja2!CT35*(2/4))</f>
        <v>6</v>
      </c>
    </row>
    <row r="36" spans="1:52" x14ac:dyDescent="0.25">
      <c r="A36">
        <v>35</v>
      </c>
      <c r="B36" s="3">
        <f t="shared" si="0"/>
        <v>43</v>
      </c>
      <c r="C36">
        <f t="shared" si="1"/>
        <v>35</v>
      </c>
      <c r="D36">
        <f>Hoja2!B36*(5/4)+Hoja2!C36*(5/4)+Hoja2!D36*(5/4)</f>
        <v>0</v>
      </c>
      <c r="E36">
        <f>(5-Hoja2!E36*(5/4))+Hoja2!F36*(5/4)+(5-Hoja2!G36*(5/4))</f>
        <v>10</v>
      </c>
      <c r="F36">
        <f>(5-Hoja2!H36*(5/4))+Hoja2!I36*(5/4)+(5-Hoja2!J36*(5/4))</f>
        <v>10</v>
      </c>
      <c r="G36">
        <f t="shared" si="2"/>
        <v>8</v>
      </c>
      <c r="H36">
        <f>Hoja2!K36*(7/4)+Hoja2!L36*(8/4)</f>
        <v>0</v>
      </c>
      <c r="I36">
        <f>Hoja2!M36*(10/4)+Hoja2!N36*(10/4)</f>
        <v>0</v>
      </c>
      <c r="J36">
        <f>Hoja2!O36*(5/4)+(8-Hoja2!P36*(8/4))+Hoja2!Q36*(7/4)</f>
        <v>8</v>
      </c>
      <c r="K36" s="2">
        <f t="shared" si="3"/>
        <v>26</v>
      </c>
      <c r="L36">
        <f t="shared" si="4"/>
        <v>3</v>
      </c>
      <c r="M36">
        <f>Hoja2!R36*(2/4)+Hoja2!S36*(3/4)+Hoja2!T36*(3/4)</f>
        <v>0</v>
      </c>
      <c r="N36">
        <f>Hoja2!U36*(2/4)+Hoja2!V36*(2/4)+(3-Hoja2!W36*(3/4))</f>
        <v>3</v>
      </c>
      <c r="O36">
        <f t="shared" si="5"/>
        <v>5</v>
      </c>
      <c r="P36">
        <f>(2-Hoja2!X36*(2/4))+(1.5-Hoja2!Y36*(1.5/4))+(1.5-Hoja2!Z36*(1.5/4))</f>
        <v>5</v>
      </c>
      <c r="Q36">
        <f>Hoja2!AA36*(1.5/4)+Hoja2!AB36*(1.5/4)+Hoja2!AC36*(2/4)</f>
        <v>0</v>
      </c>
      <c r="R36">
        <f>Hoja2!AD36*(1.5/4)+Hoja2!AE36*(1.5/4)+Hoja2!AF36*(2/4)</f>
        <v>0</v>
      </c>
      <c r="S36">
        <f t="shared" si="6"/>
        <v>0</v>
      </c>
      <c r="T36">
        <f>Hoja2!AG36*(4/4)+Hoja2!AH36*(4/4)+Hoja2!AI36*(4/4)</f>
        <v>0</v>
      </c>
      <c r="U36">
        <f>Hoja2!AJ36*(4/4)+Hoja2!AK36*(4/4)</f>
        <v>0</v>
      </c>
      <c r="V36">
        <f t="shared" si="7"/>
        <v>3</v>
      </c>
      <c r="W36">
        <f>Hoja2!AL36*(4/4)+(3-Hoja2!AM36*(3/4))+Hoja2!AN36*(3/4)</f>
        <v>3</v>
      </c>
      <c r="X36">
        <f>Hoja2!AO36*(3/4)+Hoja2!AP36*(3/4)+Hoja2!AQ36*(4/4)</f>
        <v>0</v>
      </c>
      <c r="Y36">
        <f t="shared" si="8"/>
        <v>0</v>
      </c>
      <c r="Z36">
        <f>Hoja2!AR36*(4/4)+Hoja2!AS36*(3/4)</f>
        <v>0</v>
      </c>
      <c r="AA36">
        <f>Hoja2!AT36*(1.9/4)+Hoja2!AU36*(1.55/4)+Hoja2!AV36*(1.55/4)+Hoja2!AW36*(3/4)</f>
        <v>0</v>
      </c>
      <c r="AB36">
        <f t="shared" si="9"/>
        <v>0</v>
      </c>
      <c r="AC36">
        <f>Hoja2!AX36*(4/4)+Hoja2!AY36*(4/4)</f>
        <v>0</v>
      </c>
      <c r="AD36">
        <f>Hoja2!AZ36*(3/4)+Hoja2!BA36*(4/4)</f>
        <v>0</v>
      </c>
      <c r="AE36" s="1">
        <f t="shared" si="10"/>
        <v>50</v>
      </c>
      <c r="AF36">
        <f t="shared" si="11"/>
        <v>10</v>
      </c>
      <c r="AG36">
        <f>(2-Hoja2!BB36*(2/4))+Hoja2!BC36*(2/4)+Hoja2!BD36*(2/4)</f>
        <v>2</v>
      </c>
      <c r="AH36">
        <f>(2-Hoja2!BE36*(2/4))+Hoja2!BF36*(2/4)+(2-Hoja2!BG36*(2/4))</f>
        <v>4</v>
      </c>
      <c r="AI36">
        <f>Hoja2!BH36*(2/4)+(2-Hoja2!BI36*(2/4))+(2-Hoja2!BJ36*(2/4))</f>
        <v>4</v>
      </c>
      <c r="AJ36">
        <f t="shared" si="12"/>
        <v>3</v>
      </c>
      <c r="AK36">
        <f>Hoja2!BK36*(4/4)+(Hoja2!BL36*(3/4))</f>
        <v>0</v>
      </c>
      <c r="AL36">
        <f>Hoja2!BM36*(3/4)+(3-Hoja2!BN36*(3/4))+Hoja2!BO36*(2/4)+Hoja2!BP36*(2/4)+Hoja2!BQ36*(3/4)</f>
        <v>3</v>
      </c>
      <c r="AM36">
        <f t="shared" si="13"/>
        <v>3</v>
      </c>
      <c r="AN36">
        <f>Hoja2!BR36*(3/4)+(3-Hoja2!BS36*(3/4))</f>
        <v>3</v>
      </c>
      <c r="AO36">
        <f>Hoja2!BT36*(2/4)+Hoja2!BU36*(2/4)+Hoja2!BV36*(2/4)</f>
        <v>0</v>
      </c>
      <c r="AP36">
        <f t="shared" si="14"/>
        <v>0</v>
      </c>
      <c r="AQ36">
        <f>Hoja2!BW36*(2/4)+Hoja2!BX36*(2/4)+Hoja2!BY36*(2/4)</f>
        <v>0</v>
      </c>
      <c r="AR36">
        <f>Hoja2!BZ36*(2/4)+Hoja2!CA36*(3/4)+Hoja2!CB36*(3/4)</f>
        <v>0</v>
      </c>
      <c r="AS36">
        <f t="shared" si="15"/>
        <v>8</v>
      </c>
      <c r="AT36">
        <f>Hoja2!CC36*(2/4)+Hoja2!CD36*(2/4)+Hoja2!CE36*(2/4)</f>
        <v>0</v>
      </c>
      <c r="AU36">
        <f>Hoja2!CF36*(2/4)+Hoja2!CG36*(2/4)+Hoja2!CH36*(2/4)</f>
        <v>0</v>
      </c>
      <c r="AV36">
        <f>Hoja2!CI36*(2/4)+(2-Hoja2!CJ36*(2/4))+Hoja2!CK36*(2/4)</f>
        <v>2</v>
      </c>
      <c r="AW36">
        <f t="shared" si="16"/>
        <v>12</v>
      </c>
      <c r="AX36">
        <f>(2-Hoja2!CL36*(2/4))+(2-Hoja2!CM36*(2/4))+(2-Hoja2!CN36*(2/4))</f>
        <v>6</v>
      </c>
      <c r="AY36">
        <f>Hoja2!CO36*(2/4)+Hoja2!CP36*(2/4)+Hoja2!CQ36*(2/4)</f>
        <v>0</v>
      </c>
      <c r="AZ36">
        <f>(2-Hoja2!CR36*(2/4))+(2-Hoja2!CS36*(2/4))+(2-Hoja2!CT36*(2/4))</f>
        <v>6</v>
      </c>
    </row>
    <row r="37" spans="1:52" x14ac:dyDescent="0.25">
      <c r="A37">
        <v>36</v>
      </c>
      <c r="B37" s="3">
        <f t="shared" si="0"/>
        <v>43</v>
      </c>
      <c r="C37">
        <f t="shared" si="1"/>
        <v>35</v>
      </c>
      <c r="D37">
        <f>Hoja2!B37*(5/4)+Hoja2!C37*(5/4)+Hoja2!D37*(5/4)</f>
        <v>0</v>
      </c>
      <c r="E37">
        <f>(5-Hoja2!E37*(5/4))+Hoja2!F37*(5/4)+(5-Hoja2!G37*(5/4))</f>
        <v>10</v>
      </c>
      <c r="F37">
        <f>(5-Hoja2!H37*(5/4))+Hoja2!I37*(5/4)+(5-Hoja2!J37*(5/4))</f>
        <v>10</v>
      </c>
      <c r="G37">
        <f t="shared" si="2"/>
        <v>8</v>
      </c>
      <c r="H37">
        <f>Hoja2!K37*(7/4)+Hoja2!L37*(8/4)</f>
        <v>0</v>
      </c>
      <c r="I37">
        <f>Hoja2!M37*(10/4)+Hoja2!N37*(10/4)</f>
        <v>0</v>
      </c>
      <c r="J37">
        <f>Hoja2!O37*(5/4)+(8-Hoja2!P37*(8/4))+Hoja2!Q37*(7/4)</f>
        <v>8</v>
      </c>
      <c r="K37" s="2">
        <f t="shared" si="3"/>
        <v>26</v>
      </c>
      <c r="L37">
        <f t="shared" si="4"/>
        <v>3</v>
      </c>
      <c r="M37">
        <f>Hoja2!R37*(2/4)+Hoja2!S37*(3/4)+Hoja2!T37*(3/4)</f>
        <v>0</v>
      </c>
      <c r="N37">
        <f>Hoja2!U37*(2/4)+Hoja2!V37*(2/4)+(3-Hoja2!W37*(3/4))</f>
        <v>3</v>
      </c>
      <c r="O37">
        <f t="shared" si="5"/>
        <v>5</v>
      </c>
      <c r="P37">
        <f>(2-Hoja2!X37*(2/4))+(1.5-Hoja2!Y37*(1.5/4))+(1.5-Hoja2!Z37*(1.5/4))</f>
        <v>5</v>
      </c>
      <c r="Q37">
        <f>Hoja2!AA37*(1.5/4)+Hoja2!AB37*(1.5/4)+Hoja2!AC37*(2/4)</f>
        <v>0</v>
      </c>
      <c r="R37">
        <f>Hoja2!AD37*(1.5/4)+Hoja2!AE37*(1.5/4)+Hoja2!AF37*(2/4)</f>
        <v>0</v>
      </c>
      <c r="S37">
        <f t="shared" si="6"/>
        <v>0</v>
      </c>
      <c r="T37">
        <f>Hoja2!AG37*(4/4)+Hoja2!AH37*(4/4)+Hoja2!AI37*(4/4)</f>
        <v>0</v>
      </c>
      <c r="U37">
        <f>Hoja2!AJ37*(4/4)+Hoja2!AK37*(4/4)</f>
        <v>0</v>
      </c>
      <c r="V37">
        <f t="shared" si="7"/>
        <v>3</v>
      </c>
      <c r="W37">
        <f>Hoja2!AL37*(4/4)+(3-Hoja2!AM37*(3/4))+Hoja2!AN37*(3/4)</f>
        <v>3</v>
      </c>
      <c r="X37">
        <f>Hoja2!AO37*(3/4)+Hoja2!AP37*(3/4)+Hoja2!AQ37*(4/4)</f>
        <v>0</v>
      </c>
      <c r="Y37">
        <f t="shared" si="8"/>
        <v>0</v>
      </c>
      <c r="Z37">
        <f>Hoja2!AR37*(4/4)+Hoja2!AS37*(3/4)</f>
        <v>0</v>
      </c>
      <c r="AA37">
        <f>Hoja2!AT37*(1.9/4)+Hoja2!AU37*(1.55/4)+Hoja2!AV37*(1.55/4)+Hoja2!AW37*(3/4)</f>
        <v>0</v>
      </c>
      <c r="AB37">
        <f t="shared" si="9"/>
        <v>0</v>
      </c>
      <c r="AC37">
        <f>Hoja2!AX37*(4/4)+Hoja2!AY37*(4/4)</f>
        <v>0</v>
      </c>
      <c r="AD37">
        <f>Hoja2!AZ37*(3/4)+Hoja2!BA37*(4/4)</f>
        <v>0</v>
      </c>
      <c r="AE37" s="1">
        <f t="shared" si="10"/>
        <v>50</v>
      </c>
      <c r="AF37">
        <f t="shared" si="11"/>
        <v>10</v>
      </c>
      <c r="AG37">
        <f>(2-Hoja2!BB37*(2/4))+Hoja2!BC37*(2/4)+Hoja2!BD37*(2/4)</f>
        <v>2</v>
      </c>
      <c r="AH37">
        <f>(2-Hoja2!BE37*(2/4))+Hoja2!BF37*(2/4)+(2-Hoja2!BG37*(2/4))</f>
        <v>4</v>
      </c>
      <c r="AI37">
        <f>Hoja2!BH37*(2/4)+(2-Hoja2!BI37*(2/4))+(2-Hoja2!BJ37*(2/4))</f>
        <v>4</v>
      </c>
      <c r="AJ37">
        <f t="shared" si="12"/>
        <v>3</v>
      </c>
      <c r="AK37">
        <f>Hoja2!BK37*(4/4)+(Hoja2!BL37*(3/4))</f>
        <v>0</v>
      </c>
      <c r="AL37">
        <f>Hoja2!BM37*(3/4)+(3-Hoja2!BN37*(3/4))+Hoja2!BO37*(2/4)+Hoja2!BP37*(2/4)+Hoja2!BQ37*(3/4)</f>
        <v>3</v>
      </c>
      <c r="AM37">
        <f t="shared" si="13"/>
        <v>3</v>
      </c>
      <c r="AN37">
        <f>Hoja2!BR37*(3/4)+(3-Hoja2!BS37*(3/4))</f>
        <v>3</v>
      </c>
      <c r="AO37">
        <f>Hoja2!BT37*(2/4)+Hoja2!BU37*(2/4)+Hoja2!BV37*(2/4)</f>
        <v>0</v>
      </c>
      <c r="AP37">
        <f t="shared" si="14"/>
        <v>0</v>
      </c>
      <c r="AQ37">
        <f>Hoja2!BW37*(2/4)+Hoja2!BX37*(2/4)+Hoja2!BY37*(2/4)</f>
        <v>0</v>
      </c>
      <c r="AR37">
        <f>Hoja2!BZ37*(2/4)+Hoja2!CA37*(3/4)+Hoja2!CB37*(3/4)</f>
        <v>0</v>
      </c>
      <c r="AS37">
        <f t="shared" si="15"/>
        <v>8</v>
      </c>
      <c r="AT37">
        <f>Hoja2!CC37*(2/4)+Hoja2!CD37*(2/4)+Hoja2!CE37*(2/4)</f>
        <v>0</v>
      </c>
      <c r="AU37">
        <f>Hoja2!CF37*(2/4)+Hoja2!CG37*(2/4)+Hoja2!CH37*(2/4)</f>
        <v>0</v>
      </c>
      <c r="AV37">
        <f>Hoja2!CI37*(2/4)+(2-Hoja2!CJ37*(2/4))+Hoja2!CK37*(2/4)</f>
        <v>2</v>
      </c>
      <c r="AW37">
        <f t="shared" si="16"/>
        <v>12</v>
      </c>
      <c r="AX37">
        <f>(2-Hoja2!CL37*(2/4))+(2-Hoja2!CM37*(2/4))+(2-Hoja2!CN37*(2/4))</f>
        <v>6</v>
      </c>
      <c r="AY37">
        <f>Hoja2!CO37*(2/4)+Hoja2!CP37*(2/4)+Hoja2!CQ37*(2/4)</f>
        <v>0</v>
      </c>
      <c r="AZ37">
        <f>(2-Hoja2!CR37*(2/4))+(2-Hoja2!CS37*(2/4))+(2-Hoja2!CT37*(2/4))</f>
        <v>6</v>
      </c>
    </row>
    <row r="38" spans="1:52" x14ac:dyDescent="0.25">
      <c r="A38">
        <v>37</v>
      </c>
      <c r="B38" s="3">
        <f t="shared" si="0"/>
        <v>43</v>
      </c>
      <c r="C38">
        <f t="shared" si="1"/>
        <v>35</v>
      </c>
      <c r="D38">
        <f>Hoja2!B38*(5/4)+Hoja2!C38*(5/4)+Hoja2!D38*(5/4)</f>
        <v>0</v>
      </c>
      <c r="E38">
        <f>(5-Hoja2!E38*(5/4))+Hoja2!F38*(5/4)+(5-Hoja2!G38*(5/4))</f>
        <v>10</v>
      </c>
      <c r="F38">
        <f>(5-Hoja2!H38*(5/4))+Hoja2!I38*(5/4)+(5-Hoja2!J38*(5/4))</f>
        <v>10</v>
      </c>
      <c r="G38">
        <f t="shared" si="2"/>
        <v>8</v>
      </c>
      <c r="H38">
        <f>Hoja2!K38*(7/4)+Hoja2!L38*(8/4)</f>
        <v>0</v>
      </c>
      <c r="I38">
        <f>Hoja2!M38*(10/4)+Hoja2!N38*(10/4)</f>
        <v>0</v>
      </c>
      <c r="J38">
        <f>Hoja2!O38*(5/4)+(8-Hoja2!P38*(8/4))+Hoja2!Q38*(7/4)</f>
        <v>8</v>
      </c>
      <c r="K38" s="2">
        <f t="shared" si="3"/>
        <v>26</v>
      </c>
      <c r="L38">
        <f t="shared" si="4"/>
        <v>3</v>
      </c>
      <c r="M38">
        <f>Hoja2!R38*(2/4)+Hoja2!S38*(3/4)+Hoja2!T38*(3/4)</f>
        <v>0</v>
      </c>
      <c r="N38">
        <f>Hoja2!U38*(2/4)+Hoja2!V38*(2/4)+(3-Hoja2!W38*(3/4))</f>
        <v>3</v>
      </c>
      <c r="O38">
        <f t="shared" si="5"/>
        <v>5</v>
      </c>
      <c r="P38">
        <f>(2-Hoja2!X38*(2/4))+(1.5-Hoja2!Y38*(1.5/4))+(1.5-Hoja2!Z38*(1.5/4))</f>
        <v>5</v>
      </c>
      <c r="Q38">
        <f>Hoja2!AA38*(1.5/4)+Hoja2!AB38*(1.5/4)+Hoja2!AC38*(2/4)</f>
        <v>0</v>
      </c>
      <c r="R38">
        <f>Hoja2!AD38*(1.5/4)+Hoja2!AE38*(1.5/4)+Hoja2!AF38*(2/4)</f>
        <v>0</v>
      </c>
      <c r="S38">
        <f t="shared" si="6"/>
        <v>0</v>
      </c>
      <c r="T38">
        <f>Hoja2!AG38*(4/4)+Hoja2!AH38*(4/4)+Hoja2!AI38*(4/4)</f>
        <v>0</v>
      </c>
      <c r="U38">
        <f>Hoja2!AJ38*(4/4)+Hoja2!AK38*(4/4)</f>
        <v>0</v>
      </c>
      <c r="V38">
        <f t="shared" si="7"/>
        <v>3</v>
      </c>
      <c r="W38">
        <f>Hoja2!AL38*(4/4)+(3-Hoja2!AM38*(3/4))+Hoja2!AN38*(3/4)</f>
        <v>3</v>
      </c>
      <c r="X38">
        <f>Hoja2!AO38*(3/4)+Hoja2!AP38*(3/4)+Hoja2!AQ38*(4/4)</f>
        <v>0</v>
      </c>
      <c r="Y38">
        <f t="shared" si="8"/>
        <v>0</v>
      </c>
      <c r="Z38">
        <f>Hoja2!AR38*(4/4)+Hoja2!AS38*(3/4)</f>
        <v>0</v>
      </c>
      <c r="AA38">
        <f>Hoja2!AT38*(1.9/4)+Hoja2!AU38*(1.55/4)+Hoja2!AV38*(1.55/4)+Hoja2!AW38*(3/4)</f>
        <v>0</v>
      </c>
      <c r="AB38">
        <f t="shared" si="9"/>
        <v>0</v>
      </c>
      <c r="AC38">
        <f>Hoja2!AX38*(4/4)+Hoja2!AY38*(4/4)</f>
        <v>0</v>
      </c>
      <c r="AD38">
        <f>Hoja2!AZ38*(3/4)+Hoja2!BA38*(4/4)</f>
        <v>0</v>
      </c>
      <c r="AE38" s="1">
        <f t="shared" si="10"/>
        <v>50</v>
      </c>
      <c r="AF38">
        <f t="shared" si="11"/>
        <v>10</v>
      </c>
      <c r="AG38">
        <f>(2-Hoja2!BB38*(2/4))+Hoja2!BC38*(2/4)+Hoja2!BD38*(2/4)</f>
        <v>2</v>
      </c>
      <c r="AH38">
        <f>(2-Hoja2!BE38*(2/4))+Hoja2!BF38*(2/4)+(2-Hoja2!BG38*(2/4))</f>
        <v>4</v>
      </c>
      <c r="AI38">
        <f>Hoja2!BH38*(2/4)+(2-Hoja2!BI38*(2/4))+(2-Hoja2!BJ38*(2/4))</f>
        <v>4</v>
      </c>
      <c r="AJ38">
        <f t="shared" si="12"/>
        <v>3</v>
      </c>
      <c r="AK38">
        <f>Hoja2!BK38*(4/4)+(Hoja2!BL38*(3/4))</f>
        <v>0</v>
      </c>
      <c r="AL38">
        <f>Hoja2!BM38*(3/4)+(3-Hoja2!BN38*(3/4))+Hoja2!BO38*(2/4)+Hoja2!BP38*(2/4)+Hoja2!BQ38*(3/4)</f>
        <v>3</v>
      </c>
      <c r="AM38">
        <f t="shared" si="13"/>
        <v>3</v>
      </c>
      <c r="AN38">
        <f>Hoja2!BR38*(3/4)+(3-Hoja2!BS38*(3/4))</f>
        <v>3</v>
      </c>
      <c r="AO38">
        <f>Hoja2!BT38*(2/4)+Hoja2!BU38*(2/4)+Hoja2!BV38*(2/4)</f>
        <v>0</v>
      </c>
      <c r="AP38">
        <f t="shared" si="14"/>
        <v>0</v>
      </c>
      <c r="AQ38">
        <f>Hoja2!BW38*(2/4)+Hoja2!BX38*(2/4)+Hoja2!BY38*(2/4)</f>
        <v>0</v>
      </c>
      <c r="AR38">
        <f>Hoja2!BZ38*(2/4)+Hoja2!CA38*(3/4)+Hoja2!CB38*(3/4)</f>
        <v>0</v>
      </c>
      <c r="AS38">
        <f t="shared" si="15"/>
        <v>8</v>
      </c>
      <c r="AT38">
        <f>Hoja2!CC38*(2/4)+Hoja2!CD38*(2/4)+Hoja2!CE38*(2/4)</f>
        <v>0</v>
      </c>
      <c r="AU38">
        <f>Hoja2!CF38*(2/4)+Hoja2!CG38*(2/4)+Hoja2!CH38*(2/4)</f>
        <v>0</v>
      </c>
      <c r="AV38">
        <f>Hoja2!CI38*(2/4)+(2-Hoja2!CJ38*(2/4))+Hoja2!CK38*(2/4)</f>
        <v>2</v>
      </c>
      <c r="AW38">
        <f t="shared" si="16"/>
        <v>12</v>
      </c>
      <c r="AX38">
        <f>(2-Hoja2!CL38*(2/4))+(2-Hoja2!CM38*(2/4))+(2-Hoja2!CN38*(2/4))</f>
        <v>6</v>
      </c>
      <c r="AY38">
        <f>Hoja2!CO38*(2/4)+Hoja2!CP38*(2/4)+Hoja2!CQ38*(2/4)</f>
        <v>0</v>
      </c>
      <c r="AZ38">
        <f>(2-Hoja2!CR38*(2/4))+(2-Hoja2!CS38*(2/4))+(2-Hoja2!CT38*(2/4))</f>
        <v>6</v>
      </c>
    </row>
    <row r="39" spans="1:52" x14ac:dyDescent="0.25">
      <c r="A39">
        <v>38</v>
      </c>
      <c r="B39" s="3">
        <f t="shared" si="0"/>
        <v>43</v>
      </c>
      <c r="C39">
        <f t="shared" si="1"/>
        <v>35</v>
      </c>
      <c r="D39">
        <f>Hoja2!B39*(5/4)+Hoja2!C39*(5/4)+Hoja2!D39*(5/4)</f>
        <v>0</v>
      </c>
      <c r="E39">
        <f>(5-Hoja2!E39*(5/4))+Hoja2!F39*(5/4)+(5-Hoja2!G39*(5/4))</f>
        <v>10</v>
      </c>
      <c r="F39">
        <f>(5-Hoja2!H39*(5/4))+Hoja2!I39*(5/4)+(5-Hoja2!J39*(5/4))</f>
        <v>10</v>
      </c>
      <c r="G39">
        <f t="shared" si="2"/>
        <v>8</v>
      </c>
      <c r="H39">
        <f>Hoja2!K39*(7/4)+Hoja2!L39*(8/4)</f>
        <v>0</v>
      </c>
      <c r="I39">
        <f>Hoja2!M39*(10/4)+Hoja2!N39*(10/4)</f>
        <v>0</v>
      </c>
      <c r="J39">
        <f>Hoja2!O39*(5/4)+(8-Hoja2!P39*(8/4))+Hoja2!Q39*(7/4)</f>
        <v>8</v>
      </c>
      <c r="K39" s="2">
        <f t="shared" si="3"/>
        <v>26</v>
      </c>
      <c r="L39">
        <f t="shared" si="4"/>
        <v>3</v>
      </c>
      <c r="M39">
        <f>Hoja2!R39*(2/4)+Hoja2!S39*(3/4)+Hoja2!T39*(3/4)</f>
        <v>0</v>
      </c>
      <c r="N39">
        <f>Hoja2!U39*(2/4)+Hoja2!V39*(2/4)+(3-Hoja2!W39*(3/4))</f>
        <v>3</v>
      </c>
      <c r="O39">
        <f t="shared" si="5"/>
        <v>5</v>
      </c>
      <c r="P39">
        <f>(2-Hoja2!X39*(2/4))+(1.5-Hoja2!Y39*(1.5/4))+(1.5-Hoja2!Z39*(1.5/4))</f>
        <v>5</v>
      </c>
      <c r="Q39">
        <f>Hoja2!AA39*(1.5/4)+Hoja2!AB39*(1.5/4)+Hoja2!AC39*(2/4)</f>
        <v>0</v>
      </c>
      <c r="R39">
        <f>Hoja2!AD39*(1.5/4)+Hoja2!AE39*(1.5/4)+Hoja2!AF39*(2/4)</f>
        <v>0</v>
      </c>
      <c r="S39">
        <f t="shared" si="6"/>
        <v>0</v>
      </c>
      <c r="T39">
        <f>Hoja2!AG39*(4/4)+Hoja2!AH39*(4/4)+Hoja2!AI39*(4/4)</f>
        <v>0</v>
      </c>
      <c r="U39">
        <f>Hoja2!AJ39*(4/4)+Hoja2!AK39*(4/4)</f>
        <v>0</v>
      </c>
      <c r="V39">
        <f t="shared" si="7"/>
        <v>3</v>
      </c>
      <c r="W39">
        <f>Hoja2!AL39*(4/4)+(3-Hoja2!AM39*(3/4))+Hoja2!AN39*(3/4)</f>
        <v>3</v>
      </c>
      <c r="X39">
        <f>Hoja2!AO39*(3/4)+Hoja2!AP39*(3/4)+Hoja2!AQ39*(4/4)</f>
        <v>0</v>
      </c>
      <c r="Y39">
        <f t="shared" si="8"/>
        <v>0</v>
      </c>
      <c r="Z39">
        <f>Hoja2!AR39*(4/4)+Hoja2!AS39*(3/4)</f>
        <v>0</v>
      </c>
      <c r="AA39">
        <f>Hoja2!AT39*(1.9/4)+Hoja2!AU39*(1.55/4)+Hoja2!AV39*(1.55/4)+Hoja2!AW39*(3/4)</f>
        <v>0</v>
      </c>
      <c r="AB39">
        <f t="shared" si="9"/>
        <v>0</v>
      </c>
      <c r="AC39">
        <f>Hoja2!AX39*(4/4)+Hoja2!AY39*(4/4)</f>
        <v>0</v>
      </c>
      <c r="AD39">
        <f>Hoja2!AZ39*(3/4)+Hoja2!BA39*(4/4)</f>
        <v>0</v>
      </c>
      <c r="AE39" s="1">
        <f t="shared" si="10"/>
        <v>50</v>
      </c>
      <c r="AF39">
        <f t="shared" si="11"/>
        <v>10</v>
      </c>
      <c r="AG39">
        <f>(2-Hoja2!BB39*(2/4))+Hoja2!BC39*(2/4)+Hoja2!BD39*(2/4)</f>
        <v>2</v>
      </c>
      <c r="AH39">
        <f>(2-Hoja2!BE39*(2/4))+Hoja2!BF39*(2/4)+(2-Hoja2!BG39*(2/4))</f>
        <v>4</v>
      </c>
      <c r="AI39">
        <f>Hoja2!BH39*(2/4)+(2-Hoja2!BI39*(2/4))+(2-Hoja2!BJ39*(2/4))</f>
        <v>4</v>
      </c>
      <c r="AJ39">
        <f t="shared" si="12"/>
        <v>3</v>
      </c>
      <c r="AK39">
        <f>Hoja2!BK39*(4/4)+(Hoja2!BL39*(3/4))</f>
        <v>0</v>
      </c>
      <c r="AL39">
        <f>Hoja2!BM39*(3/4)+(3-Hoja2!BN39*(3/4))+Hoja2!BO39*(2/4)+Hoja2!BP39*(2/4)+Hoja2!BQ39*(3/4)</f>
        <v>3</v>
      </c>
      <c r="AM39">
        <f t="shared" si="13"/>
        <v>3</v>
      </c>
      <c r="AN39">
        <f>Hoja2!BR39*(3/4)+(3-Hoja2!BS39*(3/4))</f>
        <v>3</v>
      </c>
      <c r="AO39">
        <f>Hoja2!BT39*(2/4)+Hoja2!BU39*(2/4)+Hoja2!BV39*(2/4)</f>
        <v>0</v>
      </c>
      <c r="AP39">
        <f t="shared" si="14"/>
        <v>0</v>
      </c>
      <c r="AQ39">
        <f>Hoja2!BW39*(2/4)+Hoja2!BX39*(2/4)+Hoja2!BY39*(2/4)</f>
        <v>0</v>
      </c>
      <c r="AR39">
        <f>Hoja2!BZ39*(2/4)+Hoja2!CA39*(3/4)+Hoja2!CB39*(3/4)</f>
        <v>0</v>
      </c>
      <c r="AS39">
        <f t="shared" si="15"/>
        <v>8</v>
      </c>
      <c r="AT39">
        <f>Hoja2!CC39*(2/4)+Hoja2!CD39*(2/4)+Hoja2!CE39*(2/4)</f>
        <v>0</v>
      </c>
      <c r="AU39">
        <f>Hoja2!CF39*(2/4)+Hoja2!CG39*(2/4)+Hoja2!CH39*(2/4)</f>
        <v>0</v>
      </c>
      <c r="AV39">
        <f>Hoja2!CI39*(2/4)+(2-Hoja2!CJ39*(2/4))+Hoja2!CK39*(2/4)</f>
        <v>2</v>
      </c>
      <c r="AW39">
        <f t="shared" si="16"/>
        <v>12</v>
      </c>
      <c r="AX39">
        <f>(2-Hoja2!CL39*(2/4))+(2-Hoja2!CM39*(2/4))+(2-Hoja2!CN39*(2/4))</f>
        <v>6</v>
      </c>
      <c r="AY39">
        <f>Hoja2!CO39*(2/4)+Hoja2!CP39*(2/4)+Hoja2!CQ39*(2/4)</f>
        <v>0</v>
      </c>
      <c r="AZ39">
        <f>(2-Hoja2!CR39*(2/4))+(2-Hoja2!CS39*(2/4))+(2-Hoja2!CT39*(2/4))</f>
        <v>6</v>
      </c>
    </row>
    <row r="40" spans="1:52" x14ac:dyDescent="0.25">
      <c r="A40">
        <v>39</v>
      </c>
      <c r="B40" s="3">
        <f t="shared" si="0"/>
        <v>43</v>
      </c>
      <c r="C40">
        <f t="shared" si="1"/>
        <v>35</v>
      </c>
      <c r="D40">
        <f>Hoja2!B40*(5/4)+Hoja2!C40*(5/4)+Hoja2!D40*(5/4)</f>
        <v>0</v>
      </c>
      <c r="E40">
        <f>(5-Hoja2!E40*(5/4))+Hoja2!F40*(5/4)+(5-Hoja2!G40*(5/4))</f>
        <v>10</v>
      </c>
      <c r="F40">
        <f>(5-Hoja2!H40*(5/4))+Hoja2!I40*(5/4)+(5-Hoja2!J40*(5/4))</f>
        <v>10</v>
      </c>
      <c r="G40">
        <f t="shared" si="2"/>
        <v>8</v>
      </c>
      <c r="H40">
        <f>Hoja2!K40*(7/4)+Hoja2!L40*(8/4)</f>
        <v>0</v>
      </c>
      <c r="I40">
        <f>Hoja2!M40*(10/4)+Hoja2!N40*(10/4)</f>
        <v>0</v>
      </c>
      <c r="J40">
        <f>Hoja2!O40*(5/4)+(8-Hoja2!P40*(8/4))+Hoja2!Q40*(7/4)</f>
        <v>8</v>
      </c>
      <c r="K40" s="2">
        <f t="shared" si="3"/>
        <v>26</v>
      </c>
      <c r="L40">
        <f t="shared" si="4"/>
        <v>3</v>
      </c>
      <c r="M40">
        <f>Hoja2!R40*(2/4)+Hoja2!S40*(3/4)+Hoja2!T40*(3/4)</f>
        <v>0</v>
      </c>
      <c r="N40">
        <f>Hoja2!U40*(2/4)+Hoja2!V40*(2/4)+(3-Hoja2!W40*(3/4))</f>
        <v>3</v>
      </c>
      <c r="O40">
        <f t="shared" si="5"/>
        <v>5</v>
      </c>
      <c r="P40">
        <f>(2-Hoja2!X40*(2/4))+(1.5-Hoja2!Y40*(1.5/4))+(1.5-Hoja2!Z40*(1.5/4))</f>
        <v>5</v>
      </c>
      <c r="Q40">
        <f>Hoja2!AA40*(1.5/4)+Hoja2!AB40*(1.5/4)+Hoja2!AC40*(2/4)</f>
        <v>0</v>
      </c>
      <c r="R40">
        <f>Hoja2!AD40*(1.5/4)+Hoja2!AE40*(1.5/4)+Hoja2!AF40*(2/4)</f>
        <v>0</v>
      </c>
      <c r="S40">
        <f t="shared" si="6"/>
        <v>0</v>
      </c>
      <c r="T40">
        <f>Hoja2!AG40*(4/4)+Hoja2!AH40*(4/4)+Hoja2!AI40*(4/4)</f>
        <v>0</v>
      </c>
      <c r="U40">
        <f>Hoja2!AJ40*(4/4)+Hoja2!AK40*(4/4)</f>
        <v>0</v>
      </c>
      <c r="V40">
        <f t="shared" si="7"/>
        <v>3</v>
      </c>
      <c r="W40">
        <f>Hoja2!AL40*(4/4)+(3-Hoja2!AM40*(3/4))+Hoja2!AN40*(3/4)</f>
        <v>3</v>
      </c>
      <c r="X40">
        <f>Hoja2!AO40*(3/4)+Hoja2!AP40*(3/4)+Hoja2!AQ40*(4/4)</f>
        <v>0</v>
      </c>
      <c r="Y40">
        <f t="shared" si="8"/>
        <v>0</v>
      </c>
      <c r="Z40">
        <f>Hoja2!AR40*(4/4)+Hoja2!AS40*(3/4)</f>
        <v>0</v>
      </c>
      <c r="AA40">
        <f>Hoja2!AT40*(1.9/4)+Hoja2!AU40*(1.55/4)+Hoja2!AV40*(1.55/4)+Hoja2!AW40*(3/4)</f>
        <v>0</v>
      </c>
      <c r="AB40">
        <f t="shared" si="9"/>
        <v>0</v>
      </c>
      <c r="AC40">
        <f>Hoja2!AX40*(4/4)+Hoja2!AY40*(4/4)</f>
        <v>0</v>
      </c>
      <c r="AD40">
        <f>Hoja2!AZ40*(3/4)+Hoja2!BA40*(4/4)</f>
        <v>0</v>
      </c>
      <c r="AE40" s="1">
        <f t="shared" si="10"/>
        <v>50</v>
      </c>
      <c r="AF40">
        <f t="shared" si="11"/>
        <v>10</v>
      </c>
      <c r="AG40">
        <f>(2-Hoja2!BB40*(2/4))+Hoja2!BC40*(2/4)+Hoja2!BD40*(2/4)</f>
        <v>2</v>
      </c>
      <c r="AH40">
        <f>(2-Hoja2!BE40*(2/4))+Hoja2!BF40*(2/4)+(2-Hoja2!BG40*(2/4))</f>
        <v>4</v>
      </c>
      <c r="AI40">
        <f>Hoja2!BH40*(2/4)+(2-Hoja2!BI40*(2/4))+(2-Hoja2!BJ40*(2/4))</f>
        <v>4</v>
      </c>
      <c r="AJ40">
        <f t="shared" si="12"/>
        <v>3</v>
      </c>
      <c r="AK40">
        <f>Hoja2!BK40*(4/4)+(Hoja2!BL40*(3/4))</f>
        <v>0</v>
      </c>
      <c r="AL40">
        <f>Hoja2!BM40*(3/4)+(3-Hoja2!BN40*(3/4))+Hoja2!BO40*(2/4)+Hoja2!BP40*(2/4)+Hoja2!BQ40*(3/4)</f>
        <v>3</v>
      </c>
      <c r="AM40">
        <f t="shared" si="13"/>
        <v>3</v>
      </c>
      <c r="AN40">
        <f>Hoja2!BR40*(3/4)+(3-Hoja2!BS40*(3/4))</f>
        <v>3</v>
      </c>
      <c r="AO40">
        <f>Hoja2!BT40*(2/4)+Hoja2!BU40*(2/4)+Hoja2!BV40*(2/4)</f>
        <v>0</v>
      </c>
      <c r="AP40">
        <f t="shared" si="14"/>
        <v>0</v>
      </c>
      <c r="AQ40">
        <f>Hoja2!BW40*(2/4)+Hoja2!BX40*(2/4)+Hoja2!BY40*(2/4)</f>
        <v>0</v>
      </c>
      <c r="AR40">
        <f>Hoja2!BZ40*(2/4)+Hoja2!CA40*(3/4)+Hoja2!CB40*(3/4)</f>
        <v>0</v>
      </c>
      <c r="AS40">
        <f t="shared" si="15"/>
        <v>8</v>
      </c>
      <c r="AT40">
        <f>Hoja2!CC40*(2/4)+Hoja2!CD40*(2/4)+Hoja2!CE40*(2/4)</f>
        <v>0</v>
      </c>
      <c r="AU40">
        <f>Hoja2!CF40*(2/4)+Hoja2!CG40*(2/4)+Hoja2!CH40*(2/4)</f>
        <v>0</v>
      </c>
      <c r="AV40">
        <f>Hoja2!CI40*(2/4)+(2-Hoja2!CJ40*(2/4))+Hoja2!CK40*(2/4)</f>
        <v>2</v>
      </c>
      <c r="AW40">
        <f t="shared" si="16"/>
        <v>12</v>
      </c>
      <c r="AX40">
        <f>(2-Hoja2!CL40*(2/4))+(2-Hoja2!CM40*(2/4))+(2-Hoja2!CN40*(2/4))</f>
        <v>6</v>
      </c>
      <c r="AY40">
        <f>Hoja2!CO40*(2/4)+Hoja2!CP40*(2/4)+Hoja2!CQ40*(2/4)</f>
        <v>0</v>
      </c>
      <c r="AZ40">
        <f>(2-Hoja2!CR40*(2/4))+(2-Hoja2!CS40*(2/4))+(2-Hoja2!CT40*(2/4))</f>
        <v>6</v>
      </c>
    </row>
    <row r="41" spans="1:52" x14ac:dyDescent="0.25">
      <c r="A41">
        <v>40</v>
      </c>
      <c r="B41" s="3">
        <f t="shared" si="0"/>
        <v>43</v>
      </c>
      <c r="C41">
        <f t="shared" si="1"/>
        <v>35</v>
      </c>
      <c r="D41">
        <f>Hoja2!B41*(5/4)+Hoja2!C41*(5/4)+Hoja2!D41*(5/4)</f>
        <v>0</v>
      </c>
      <c r="E41">
        <f>(5-Hoja2!E41*(5/4))+Hoja2!F41*(5/4)+(5-Hoja2!G41*(5/4))</f>
        <v>10</v>
      </c>
      <c r="F41">
        <f>(5-Hoja2!H41*(5/4))+Hoja2!I41*(5/4)+(5-Hoja2!J41*(5/4))</f>
        <v>10</v>
      </c>
      <c r="G41">
        <f t="shared" si="2"/>
        <v>8</v>
      </c>
      <c r="H41">
        <f>Hoja2!K41*(7/4)+Hoja2!L41*(8/4)</f>
        <v>0</v>
      </c>
      <c r="I41">
        <f>Hoja2!M41*(10/4)+Hoja2!N41*(10/4)</f>
        <v>0</v>
      </c>
      <c r="J41">
        <f>Hoja2!O41*(5/4)+(8-Hoja2!P41*(8/4))+Hoja2!Q41*(7/4)</f>
        <v>8</v>
      </c>
      <c r="K41" s="2">
        <f t="shared" si="3"/>
        <v>26</v>
      </c>
      <c r="L41">
        <f t="shared" si="4"/>
        <v>3</v>
      </c>
      <c r="M41">
        <f>Hoja2!R41*(2/4)+Hoja2!S41*(3/4)+Hoja2!T41*(3/4)</f>
        <v>0</v>
      </c>
      <c r="N41">
        <f>Hoja2!U41*(2/4)+Hoja2!V41*(2/4)+(3-Hoja2!W41*(3/4))</f>
        <v>3</v>
      </c>
      <c r="O41">
        <f t="shared" si="5"/>
        <v>5</v>
      </c>
      <c r="P41">
        <f>(2-Hoja2!X41*(2/4))+(1.5-Hoja2!Y41*(1.5/4))+(1.5-Hoja2!Z41*(1.5/4))</f>
        <v>5</v>
      </c>
      <c r="Q41">
        <f>Hoja2!AA41*(1.5/4)+Hoja2!AB41*(1.5/4)+Hoja2!AC41*(2/4)</f>
        <v>0</v>
      </c>
      <c r="R41">
        <f>Hoja2!AD41*(1.5/4)+Hoja2!AE41*(1.5/4)+Hoja2!AF41*(2/4)</f>
        <v>0</v>
      </c>
      <c r="S41">
        <f t="shared" si="6"/>
        <v>0</v>
      </c>
      <c r="T41">
        <f>Hoja2!AG41*(4/4)+Hoja2!AH41*(4/4)+Hoja2!AI41*(4/4)</f>
        <v>0</v>
      </c>
      <c r="U41">
        <f>Hoja2!AJ41*(4/4)+Hoja2!AK41*(4/4)</f>
        <v>0</v>
      </c>
      <c r="V41">
        <f t="shared" si="7"/>
        <v>3</v>
      </c>
      <c r="W41">
        <f>Hoja2!AL41*(4/4)+(3-Hoja2!AM41*(3/4))+Hoja2!AN41*(3/4)</f>
        <v>3</v>
      </c>
      <c r="X41">
        <f>Hoja2!AO41*(3/4)+Hoja2!AP41*(3/4)+Hoja2!AQ41*(4/4)</f>
        <v>0</v>
      </c>
      <c r="Y41">
        <f t="shared" si="8"/>
        <v>0</v>
      </c>
      <c r="Z41">
        <f>Hoja2!AR41*(4/4)+Hoja2!AS41*(3/4)</f>
        <v>0</v>
      </c>
      <c r="AA41">
        <f>Hoja2!AT41*(1.9/4)+Hoja2!AU41*(1.55/4)+Hoja2!AV41*(1.55/4)+Hoja2!AW41*(3/4)</f>
        <v>0</v>
      </c>
      <c r="AB41">
        <f t="shared" si="9"/>
        <v>0</v>
      </c>
      <c r="AC41">
        <f>Hoja2!AX41*(4/4)+Hoja2!AY41*(4/4)</f>
        <v>0</v>
      </c>
      <c r="AD41">
        <f>Hoja2!AZ41*(3/4)+Hoja2!BA41*(4/4)</f>
        <v>0</v>
      </c>
      <c r="AE41" s="1">
        <f t="shared" si="10"/>
        <v>50</v>
      </c>
      <c r="AF41">
        <f t="shared" si="11"/>
        <v>10</v>
      </c>
      <c r="AG41">
        <f>(2-Hoja2!BB41*(2/4))+Hoja2!BC41*(2/4)+Hoja2!BD41*(2/4)</f>
        <v>2</v>
      </c>
      <c r="AH41">
        <f>(2-Hoja2!BE41*(2/4))+Hoja2!BF41*(2/4)+(2-Hoja2!BG41*(2/4))</f>
        <v>4</v>
      </c>
      <c r="AI41">
        <f>Hoja2!BH41*(2/4)+(2-Hoja2!BI41*(2/4))+(2-Hoja2!BJ41*(2/4))</f>
        <v>4</v>
      </c>
      <c r="AJ41">
        <f t="shared" si="12"/>
        <v>3</v>
      </c>
      <c r="AK41">
        <f>Hoja2!BK41*(4/4)+(Hoja2!BL41*(3/4))</f>
        <v>0</v>
      </c>
      <c r="AL41">
        <f>Hoja2!BM41*(3/4)+(3-Hoja2!BN41*(3/4))+Hoja2!BO41*(2/4)+Hoja2!BP41*(2/4)+Hoja2!BQ41*(3/4)</f>
        <v>3</v>
      </c>
      <c r="AM41">
        <f t="shared" si="13"/>
        <v>3</v>
      </c>
      <c r="AN41">
        <f>Hoja2!BR41*(3/4)+(3-Hoja2!BS41*(3/4))</f>
        <v>3</v>
      </c>
      <c r="AO41">
        <f>Hoja2!BT41*(2/4)+Hoja2!BU41*(2/4)+Hoja2!BV41*(2/4)</f>
        <v>0</v>
      </c>
      <c r="AP41">
        <f t="shared" si="14"/>
        <v>0</v>
      </c>
      <c r="AQ41">
        <f>Hoja2!BW41*(2/4)+Hoja2!BX41*(2/4)+Hoja2!BY41*(2/4)</f>
        <v>0</v>
      </c>
      <c r="AR41">
        <f>Hoja2!BZ41*(2/4)+Hoja2!CA41*(3/4)+Hoja2!CB41*(3/4)</f>
        <v>0</v>
      </c>
      <c r="AS41">
        <f t="shared" si="15"/>
        <v>8</v>
      </c>
      <c r="AT41">
        <f>Hoja2!CC41*(2/4)+Hoja2!CD41*(2/4)+Hoja2!CE41*(2/4)</f>
        <v>0</v>
      </c>
      <c r="AU41">
        <f>Hoja2!CF41*(2/4)+Hoja2!CG41*(2/4)+Hoja2!CH41*(2/4)</f>
        <v>0</v>
      </c>
      <c r="AV41">
        <f>Hoja2!CI41*(2/4)+(2-Hoja2!CJ41*(2/4))+Hoja2!CK41*(2/4)</f>
        <v>2</v>
      </c>
      <c r="AW41">
        <f t="shared" si="16"/>
        <v>12</v>
      </c>
      <c r="AX41">
        <f>(2-Hoja2!CL41*(2/4))+(2-Hoja2!CM41*(2/4))+(2-Hoja2!CN41*(2/4))</f>
        <v>6</v>
      </c>
      <c r="AY41">
        <f>Hoja2!CO41*(2/4)+Hoja2!CP41*(2/4)+Hoja2!CQ41*(2/4)</f>
        <v>0</v>
      </c>
      <c r="AZ41">
        <f>(2-Hoja2!CR41*(2/4))+(2-Hoja2!CS41*(2/4))+(2-Hoja2!CT41*(2/4))</f>
        <v>6</v>
      </c>
    </row>
    <row r="42" spans="1:52" x14ac:dyDescent="0.25">
      <c r="A42">
        <v>41</v>
      </c>
      <c r="B42" s="3">
        <f t="shared" si="0"/>
        <v>43</v>
      </c>
      <c r="C42">
        <f t="shared" si="1"/>
        <v>35</v>
      </c>
      <c r="D42">
        <f>Hoja2!B42*(5/4)+Hoja2!C42*(5/4)+Hoja2!D42*(5/4)</f>
        <v>0</v>
      </c>
      <c r="E42">
        <f>(5-Hoja2!E42*(5/4))+Hoja2!F42*(5/4)+(5-Hoja2!G42*(5/4))</f>
        <v>10</v>
      </c>
      <c r="F42">
        <f>(5-Hoja2!H42*(5/4))+Hoja2!I42*(5/4)+(5-Hoja2!J42*(5/4))</f>
        <v>10</v>
      </c>
      <c r="G42">
        <f t="shared" si="2"/>
        <v>8</v>
      </c>
      <c r="H42">
        <f>Hoja2!K42*(7/4)+Hoja2!L42*(8/4)</f>
        <v>0</v>
      </c>
      <c r="I42">
        <f>Hoja2!M42*(10/4)+Hoja2!N42*(10/4)</f>
        <v>0</v>
      </c>
      <c r="J42">
        <f>Hoja2!O42*(5/4)+(8-Hoja2!P42*(8/4))+Hoja2!Q42*(7/4)</f>
        <v>8</v>
      </c>
      <c r="K42" s="2">
        <f t="shared" si="3"/>
        <v>26</v>
      </c>
      <c r="L42">
        <f t="shared" si="4"/>
        <v>3</v>
      </c>
      <c r="M42">
        <f>Hoja2!R42*(2/4)+Hoja2!S42*(3/4)+Hoja2!T42*(3/4)</f>
        <v>0</v>
      </c>
      <c r="N42">
        <f>Hoja2!U42*(2/4)+Hoja2!V42*(2/4)+(3-Hoja2!W42*(3/4))</f>
        <v>3</v>
      </c>
      <c r="O42">
        <f t="shared" si="5"/>
        <v>5</v>
      </c>
      <c r="P42">
        <f>(2-Hoja2!X42*(2/4))+(1.5-Hoja2!Y42*(1.5/4))+(1.5-Hoja2!Z42*(1.5/4))</f>
        <v>5</v>
      </c>
      <c r="Q42">
        <f>Hoja2!AA42*(1.5/4)+Hoja2!AB42*(1.5/4)+Hoja2!AC42*(2/4)</f>
        <v>0</v>
      </c>
      <c r="R42">
        <f>Hoja2!AD42*(1.5/4)+Hoja2!AE42*(1.5/4)+Hoja2!AF42*(2/4)</f>
        <v>0</v>
      </c>
      <c r="S42">
        <f t="shared" si="6"/>
        <v>0</v>
      </c>
      <c r="T42">
        <f>Hoja2!AG42*(4/4)+Hoja2!AH42*(4/4)+Hoja2!AI42*(4/4)</f>
        <v>0</v>
      </c>
      <c r="U42">
        <f>Hoja2!AJ42*(4/4)+Hoja2!AK42*(4/4)</f>
        <v>0</v>
      </c>
      <c r="V42">
        <f t="shared" si="7"/>
        <v>3</v>
      </c>
      <c r="W42">
        <f>Hoja2!AL42*(4/4)+(3-Hoja2!AM42*(3/4))+Hoja2!AN42*(3/4)</f>
        <v>3</v>
      </c>
      <c r="X42">
        <f>Hoja2!AO42*(3/4)+Hoja2!AP42*(3/4)+Hoja2!AQ42*(4/4)</f>
        <v>0</v>
      </c>
      <c r="Y42">
        <f t="shared" si="8"/>
        <v>0</v>
      </c>
      <c r="Z42">
        <f>Hoja2!AR42*(4/4)+Hoja2!AS42*(3/4)</f>
        <v>0</v>
      </c>
      <c r="AA42">
        <f>Hoja2!AT42*(1.9/4)+Hoja2!AU42*(1.55/4)+Hoja2!AV42*(1.55/4)+Hoja2!AW42*(3/4)</f>
        <v>0</v>
      </c>
      <c r="AB42">
        <f t="shared" si="9"/>
        <v>0</v>
      </c>
      <c r="AC42">
        <f>Hoja2!AX42*(4/4)+Hoja2!AY42*(4/4)</f>
        <v>0</v>
      </c>
      <c r="AD42">
        <f>Hoja2!AZ42*(3/4)+Hoja2!BA42*(4/4)</f>
        <v>0</v>
      </c>
      <c r="AE42" s="1">
        <f t="shared" si="10"/>
        <v>50</v>
      </c>
      <c r="AF42">
        <f t="shared" si="11"/>
        <v>10</v>
      </c>
      <c r="AG42">
        <f>(2-Hoja2!BB42*(2/4))+Hoja2!BC42*(2/4)+Hoja2!BD42*(2/4)</f>
        <v>2</v>
      </c>
      <c r="AH42">
        <f>(2-Hoja2!BE42*(2/4))+Hoja2!BF42*(2/4)+(2-Hoja2!BG42*(2/4))</f>
        <v>4</v>
      </c>
      <c r="AI42">
        <f>Hoja2!BH42*(2/4)+(2-Hoja2!BI42*(2/4))+(2-Hoja2!BJ42*(2/4))</f>
        <v>4</v>
      </c>
      <c r="AJ42">
        <f t="shared" si="12"/>
        <v>3</v>
      </c>
      <c r="AK42">
        <f>Hoja2!BK42*(4/4)+(Hoja2!BL42*(3/4))</f>
        <v>0</v>
      </c>
      <c r="AL42">
        <f>Hoja2!BM42*(3/4)+(3-Hoja2!BN42*(3/4))+Hoja2!BO42*(2/4)+Hoja2!BP42*(2/4)+Hoja2!BQ42*(3/4)</f>
        <v>3</v>
      </c>
      <c r="AM42">
        <f t="shared" si="13"/>
        <v>3</v>
      </c>
      <c r="AN42">
        <f>Hoja2!BR42*(3/4)+(3-Hoja2!BS42*(3/4))</f>
        <v>3</v>
      </c>
      <c r="AO42">
        <f>Hoja2!BT42*(2/4)+Hoja2!BU42*(2/4)+Hoja2!BV42*(2/4)</f>
        <v>0</v>
      </c>
      <c r="AP42">
        <f t="shared" si="14"/>
        <v>0</v>
      </c>
      <c r="AQ42">
        <f>Hoja2!BW42*(2/4)+Hoja2!BX42*(2/4)+Hoja2!BY42*(2/4)</f>
        <v>0</v>
      </c>
      <c r="AR42">
        <f>Hoja2!BZ42*(2/4)+Hoja2!CA42*(3/4)+Hoja2!CB42*(3/4)</f>
        <v>0</v>
      </c>
      <c r="AS42">
        <f t="shared" si="15"/>
        <v>8</v>
      </c>
      <c r="AT42">
        <f>Hoja2!CC42*(2/4)+Hoja2!CD42*(2/4)+Hoja2!CE42*(2/4)</f>
        <v>0</v>
      </c>
      <c r="AU42">
        <f>Hoja2!CF42*(2/4)+Hoja2!CG42*(2/4)+Hoja2!CH42*(2/4)</f>
        <v>0</v>
      </c>
      <c r="AV42">
        <f>Hoja2!CI42*(2/4)+(2-Hoja2!CJ42*(2/4))+Hoja2!CK42*(2/4)</f>
        <v>2</v>
      </c>
      <c r="AW42">
        <f t="shared" si="16"/>
        <v>12</v>
      </c>
      <c r="AX42">
        <f>(2-Hoja2!CL42*(2/4))+(2-Hoja2!CM42*(2/4))+(2-Hoja2!CN42*(2/4))</f>
        <v>6</v>
      </c>
      <c r="AY42">
        <f>Hoja2!CO42*(2/4)+Hoja2!CP42*(2/4)+Hoja2!CQ42*(2/4)</f>
        <v>0</v>
      </c>
      <c r="AZ42">
        <f>(2-Hoja2!CR42*(2/4))+(2-Hoja2!CS42*(2/4))+(2-Hoja2!CT42*(2/4))</f>
        <v>6</v>
      </c>
    </row>
    <row r="43" spans="1:52" x14ac:dyDescent="0.25">
      <c r="A43">
        <v>42</v>
      </c>
      <c r="B43" s="3">
        <f t="shared" si="0"/>
        <v>43</v>
      </c>
      <c r="C43">
        <f t="shared" si="1"/>
        <v>35</v>
      </c>
      <c r="D43">
        <f>Hoja2!B43*(5/4)+Hoja2!C43*(5/4)+Hoja2!D43*(5/4)</f>
        <v>0</v>
      </c>
      <c r="E43">
        <f>(5-Hoja2!E43*(5/4))+Hoja2!F43*(5/4)+(5-Hoja2!G43*(5/4))</f>
        <v>10</v>
      </c>
      <c r="F43">
        <f>(5-Hoja2!H43*(5/4))+Hoja2!I43*(5/4)+(5-Hoja2!J43*(5/4))</f>
        <v>10</v>
      </c>
      <c r="G43">
        <f t="shared" si="2"/>
        <v>8</v>
      </c>
      <c r="H43">
        <f>Hoja2!K43*(7/4)+Hoja2!L43*(8/4)</f>
        <v>0</v>
      </c>
      <c r="I43">
        <f>Hoja2!M43*(10/4)+Hoja2!N43*(10/4)</f>
        <v>0</v>
      </c>
      <c r="J43">
        <f>Hoja2!O43*(5/4)+(8-Hoja2!P43*(8/4))+Hoja2!Q43*(7/4)</f>
        <v>8</v>
      </c>
      <c r="K43" s="2">
        <f t="shared" si="3"/>
        <v>26</v>
      </c>
      <c r="L43">
        <f t="shared" si="4"/>
        <v>3</v>
      </c>
      <c r="M43">
        <f>Hoja2!R43*(2/4)+Hoja2!S43*(3/4)+Hoja2!T43*(3/4)</f>
        <v>0</v>
      </c>
      <c r="N43">
        <f>Hoja2!U43*(2/4)+Hoja2!V43*(2/4)+(3-Hoja2!W43*(3/4))</f>
        <v>3</v>
      </c>
      <c r="O43">
        <f t="shared" si="5"/>
        <v>5</v>
      </c>
      <c r="P43">
        <f>(2-Hoja2!X43*(2/4))+(1.5-Hoja2!Y43*(1.5/4))+(1.5-Hoja2!Z43*(1.5/4))</f>
        <v>5</v>
      </c>
      <c r="Q43">
        <f>Hoja2!AA43*(1.5/4)+Hoja2!AB43*(1.5/4)+Hoja2!AC43*(2/4)</f>
        <v>0</v>
      </c>
      <c r="R43">
        <f>Hoja2!AD43*(1.5/4)+Hoja2!AE43*(1.5/4)+Hoja2!AF43*(2/4)</f>
        <v>0</v>
      </c>
      <c r="S43">
        <f t="shared" si="6"/>
        <v>0</v>
      </c>
      <c r="T43">
        <f>Hoja2!AG43*(4/4)+Hoja2!AH43*(4/4)+Hoja2!AI43*(4/4)</f>
        <v>0</v>
      </c>
      <c r="U43">
        <f>Hoja2!AJ43*(4/4)+Hoja2!AK43*(4/4)</f>
        <v>0</v>
      </c>
      <c r="V43">
        <f t="shared" si="7"/>
        <v>3</v>
      </c>
      <c r="W43">
        <f>Hoja2!AL43*(4/4)+(3-Hoja2!AM43*(3/4))+Hoja2!AN43*(3/4)</f>
        <v>3</v>
      </c>
      <c r="X43">
        <f>Hoja2!AO43*(3/4)+Hoja2!AP43*(3/4)+Hoja2!AQ43*(4/4)</f>
        <v>0</v>
      </c>
      <c r="Y43">
        <f t="shared" si="8"/>
        <v>0</v>
      </c>
      <c r="Z43">
        <f>Hoja2!AR43*(4/4)+Hoja2!AS43*(3/4)</f>
        <v>0</v>
      </c>
      <c r="AA43">
        <f>Hoja2!AT43*(1.9/4)+Hoja2!AU43*(1.55/4)+Hoja2!AV43*(1.55/4)+Hoja2!AW43*(3/4)</f>
        <v>0</v>
      </c>
      <c r="AB43">
        <f t="shared" si="9"/>
        <v>0</v>
      </c>
      <c r="AC43">
        <f>Hoja2!AX43*(4/4)+Hoja2!AY43*(4/4)</f>
        <v>0</v>
      </c>
      <c r="AD43">
        <f>Hoja2!AZ43*(3/4)+Hoja2!BA43*(4/4)</f>
        <v>0</v>
      </c>
      <c r="AE43" s="1">
        <f t="shared" si="10"/>
        <v>50</v>
      </c>
      <c r="AF43">
        <f t="shared" si="11"/>
        <v>10</v>
      </c>
      <c r="AG43">
        <f>(2-Hoja2!BB43*(2/4))+Hoja2!BC43*(2/4)+Hoja2!BD43*(2/4)</f>
        <v>2</v>
      </c>
      <c r="AH43">
        <f>(2-Hoja2!BE43*(2/4))+Hoja2!BF43*(2/4)+(2-Hoja2!BG43*(2/4))</f>
        <v>4</v>
      </c>
      <c r="AI43">
        <f>Hoja2!BH43*(2/4)+(2-Hoja2!BI43*(2/4))+(2-Hoja2!BJ43*(2/4))</f>
        <v>4</v>
      </c>
      <c r="AJ43">
        <f t="shared" si="12"/>
        <v>3</v>
      </c>
      <c r="AK43">
        <f>Hoja2!BK43*(4/4)+(Hoja2!BL43*(3/4))</f>
        <v>0</v>
      </c>
      <c r="AL43">
        <f>Hoja2!BM43*(3/4)+(3-Hoja2!BN43*(3/4))+Hoja2!BO43*(2/4)+Hoja2!BP43*(2/4)+Hoja2!BQ43*(3/4)</f>
        <v>3</v>
      </c>
      <c r="AM43">
        <f t="shared" si="13"/>
        <v>3</v>
      </c>
      <c r="AN43">
        <f>Hoja2!BR43*(3/4)+(3-Hoja2!BS43*(3/4))</f>
        <v>3</v>
      </c>
      <c r="AO43">
        <f>Hoja2!BT43*(2/4)+Hoja2!BU43*(2/4)+Hoja2!BV43*(2/4)</f>
        <v>0</v>
      </c>
      <c r="AP43">
        <f t="shared" si="14"/>
        <v>0</v>
      </c>
      <c r="AQ43">
        <f>Hoja2!BW43*(2/4)+Hoja2!BX43*(2/4)+Hoja2!BY43*(2/4)</f>
        <v>0</v>
      </c>
      <c r="AR43">
        <f>Hoja2!BZ43*(2/4)+Hoja2!CA43*(3/4)+Hoja2!CB43*(3/4)</f>
        <v>0</v>
      </c>
      <c r="AS43">
        <f t="shared" si="15"/>
        <v>8</v>
      </c>
      <c r="AT43">
        <f>Hoja2!CC43*(2/4)+Hoja2!CD43*(2/4)+Hoja2!CE43*(2/4)</f>
        <v>0</v>
      </c>
      <c r="AU43">
        <f>Hoja2!CF43*(2/4)+Hoja2!CG43*(2/4)+Hoja2!CH43*(2/4)</f>
        <v>0</v>
      </c>
      <c r="AV43">
        <f>Hoja2!CI43*(2/4)+(2-Hoja2!CJ43*(2/4))+Hoja2!CK43*(2/4)</f>
        <v>2</v>
      </c>
      <c r="AW43">
        <f t="shared" si="16"/>
        <v>12</v>
      </c>
      <c r="AX43">
        <f>(2-Hoja2!CL43*(2/4))+(2-Hoja2!CM43*(2/4))+(2-Hoja2!CN43*(2/4))</f>
        <v>6</v>
      </c>
      <c r="AY43">
        <f>Hoja2!CO43*(2/4)+Hoja2!CP43*(2/4)+Hoja2!CQ43*(2/4)</f>
        <v>0</v>
      </c>
      <c r="AZ43">
        <f>(2-Hoja2!CR43*(2/4))+(2-Hoja2!CS43*(2/4))+(2-Hoja2!CT43*(2/4))</f>
        <v>6</v>
      </c>
    </row>
    <row r="44" spans="1:52" x14ac:dyDescent="0.25">
      <c r="A44">
        <v>43</v>
      </c>
      <c r="B44" s="3">
        <f t="shared" si="0"/>
        <v>43</v>
      </c>
      <c r="C44">
        <f t="shared" si="1"/>
        <v>35</v>
      </c>
      <c r="D44">
        <f>Hoja2!B44*(5/4)+Hoja2!C44*(5/4)+Hoja2!D44*(5/4)</f>
        <v>0</v>
      </c>
      <c r="E44">
        <f>(5-Hoja2!E44*(5/4))+Hoja2!F44*(5/4)+(5-Hoja2!G44*(5/4))</f>
        <v>10</v>
      </c>
      <c r="F44">
        <f>(5-Hoja2!H44*(5/4))+Hoja2!I44*(5/4)+(5-Hoja2!J44*(5/4))</f>
        <v>10</v>
      </c>
      <c r="G44">
        <f t="shared" si="2"/>
        <v>8</v>
      </c>
      <c r="H44">
        <f>Hoja2!K44*(7/4)+Hoja2!L44*(8/4)</f>
        <v>0</v>
      </c>
      <c r="I44">
        <f>Hoja2!M44*(10/4)+Hoja2!N44*(10/4)</f>
        <v>0</v>
      </c>
      <c r="J44">
        <f>Hoja2!O44*(5/4)+(8-Hoja2!P44*(8/4))+Hoja2!Q44*(7/4)</f>
        <v>8</v>
      </c>
      <c r="K44" s="2">
        <f t="shared" si="3"/>
        <v>26</v>
      </c>
      <c r="L44">
        <f t="shared" si="4"/>
        <v>3</v>
      </c>
      <c r="M44">
        <f>Hoja2!R44*(2/4)+Hoja2!S44*(3/4)+Hoja2!T44*(3/4)</f>
        <v>0</v>
      </c>
      <c r="N44">
        <f>Hoja2!U44*(2/4)+Hoja2!V44*(2/4)+(3-Hoja2!W44*(3/4))</f>
        <v>3</v>
      </c>
      <c r="O44">
        <f t="shared" si="5"/>
        <v>5</v>
      </c>
      <c r="P44">
        <f>(2-Hoja2!X44*(2/4))+(1.5-Hoja2!Y44*(1.5/4))+(1.5-Hoja2!Z44*(1.5/4))</f>
        <v>5</v>
      </c>
      <c r="Q44">
        <f>Hoja2!AA44*(1.5/4)+Hoja2!AB44*(1.5/4)+Hoja2!AC44*(2/4)</f>
        <v>0</v>
      </c>
      <c r="R44">
        <f>Hoja2!AD44*(1.5/4)+Hoja2!AE44*(1.5/4)+Hoja2!AF44*(2/4)</f>
        <v>0</v>
      </c>
      <c r="S44">
        <f t="shared" si="6"/>
        <v>0</v>
      </c>
      <c r="T44">
        <f>Hoja2!AG44*(4/4)+Hoja2!AH44*(4/4)+Hoja2!AI44*(4/4)</f>
        <v>0</v>
      </c>
      <c r="U44">
        <f>Hoja2!AJ44*(4/4)+Hoja2!AK44*(4/4)</f>
        <v>0</v>
      </c>
      <c r="V44">
        <f t="shared" si="7"/>
        <v>3</v>
      </c>
      <c r="W44">
        <f>Hoja2!AL44*(4/4)+(3-Hoja2!AM44*(3/4))+Hoja2!AN44*(3/4)</f>
        <v>3</v>
      </c>
      <c r="X44">
        <f>Hoja2!AO44*(3/4)+Hoja2!AP44*(3/4)+Hoja2!AQ44*(4/4)</f>
        <v>0</v>
      </c>
      <c r="Y44">
        <f t="shared" si="8"/>
        <v>0</v>
      </c>
      <c r="Z44">
        <f>Hoja2!AR44*(4/4)+Hoja2!AS44*(3/4)</f>
        <v>0</v>
      </c>
      <c r="AA44">
        <f>Hoja2!AT44*(1.9/4)+Hoja2!AU44*(1.55/4)+Hoja2!AV44*(1.55/4)+Hoja2!AW44*(3/4)</f>
        <v>0</v>
      </c>
      <c r="AB44">
        <f t="shared" si="9"/>
        <v>0</v>
      </c>
      <c r="AC44">
        <f>Hoja2!AX44*(4/4)+Hoja2!AY44*(4/4)</f>
        <v>0</v>
      </c>
      <c r="AD44">
        <f>Hoja2!AZ44*(3/4)+Hoja2!BA44*(4/4)</f>
        <v>0</v>
      </c>
      <c r="AE44" s="1">
        <f t="shared" si="10"/>
        <v>50</v>
      </c>
      <c r="AF44">
        <f t="shared" si="11"/>
        <v>10</v>
      </c>
      <c r="AG44">
        <f>(2-Hoja2!BB44*(2/4))+Hoja2!BC44*(2/4)+Hoja2!BD44*(2/4)</f>
        <v>2</v>
      </c>
      <c r="AH44">
        <f>(2-Hoja2!BE44*(2/4))+Hoja2!BF44*(2/4)+(2-Hoja2!BG44*(2/4))</f>
        <v>4</v>
      </c>
      <c r="AI44">
        <f>Hoja2!BH44*(2/4)+(2-Hoja2!BI44*(2/4))+(2-Hoja2!BJ44*(2/4))</f>
        <v>4</v>
      </c>
      <c r="AJ44">
        <f t="shared" si="12"/>
        <v>3</v>
      </c>
      <c r="AK44">
        <f>Hoja2!BK44*(4/4)+(Hoja2!BL44*(3/4))</f>
        <v>0</v>
      </c>
      <c r="AL44">
        <f>Hoja2!BM44*(3/4)+(3-Hoja2!BN44*(3/4))+Hoja2!BO44*(2/4)+Hoja2!BP44*(2/4)+Hoja2!BQ44*(3/4)</f>
        <v>3</v>
      </c>
      <c r="AM44">
        <f t="shared" si="13"/>
        <v>3</v>
      </c>
      <c r="AN44">
        <f>Hoja2!BR44*(3/4)+(3-Hoja2!BS44*(3/4))</f>
        <v>3</v>
      </c>
      <c r="AO44">
        <f>Hoja2!BT44*(2/4)+Hoja2!BU44*(2/4)+Hoja2!BV44*(2/4)</f>
        <v>0</v>
      </c>
      <c r="AP44">
        <f t="shared" si="14"/>
        <v>0</v>
      </c>
      <c r="AQ44">
        <f>Hoja2!BW44*(2/4)+Hoja2!BX44*(2/4)+Hoja2!BY44*(2/4)</f>
        <v>0</v>
      </c>
      <c r="AR44">
        <f>Hoja2!BZ44*(2/4)+Hoja2!CA44*(3/4)+Hoja2!CB44*(3/4)</f>
        <v>0</v>
      </c>
      <c r="AS44">
        <f t="shared" si="15"/>
        <v>8</v>
      </c>
      <c r="AT44">
        <f>Hoja2!CC44*(2/4)+Hoja2!CD44*(2/4)+Hoja2!CE44*(2/4)</f>
        <v>0</v>
      </c>
      <c r="AU44">
        <f>Hoja2!CF44*(2/4)+Hoja2!CG44*(2/4)+Hoja2!CH44*(2/4)</f>
        <v>0</v>
      </c>
      <c r="AV44">
        <f>Hoja2!CI44*(2/4)+(2-Hoja2!CJ44*(2/4))+Hoja2!CK44*(2/4)</f>
        <v>2</v>
      </c>
      <c r="AW44">
        <f t="shared" si="16"/>
        <v>12</v>
      </c>
      <c r="AX44">
        <f>(2-Hoja2!CL44*(2/4))+(2-Hoja2!CM44*(2/4))+(2-Hoja2!CN44*(2/4))</f>
        <v>6</v>
      </c>
      <c r="AY44">
        <f>Hoja2!CO44*(2/4)+Hoja2!CP44*(2/4)+Hoja2!CQ44*(2/4)</f>
        <v>0</v>
      </c>
      <c r="AZ44">
        <f>(2-Hoja2!CR44*(2/4))+(2-Hoja2!CS44*(2/4))+(2-Hoja2!CT44*(2/4))</f>
        <v>6</v>
      </c>
    </row>
    <row r="45" spans="1:52" x14ac:dyDescent="0.25">
      <c r="A45">
        <v>44</v>
      </c>
      <c r="B45" s="3">
        <f t="shared" si="0"/>
        <v>43</v>
      </c>
      <c r="C45">
        <f t="shared" si="1"/>
        <v>35</v>
      </c>
      <c r="D45">
        <f>Hoja2!B45*(5/4)+Hoja2!C45*(5/4)+Hoja2!D45*(5/4)</f>
        <v>0</v>
      </c>
      <c r="E45">
        <f>(5-Hoja2!E45*(5/4))+Hoja2!F45*(5/4)+(5-Hoja2!G45*(5/4))</f>
        <v>10</v>
      </c>
      <c r="F45">
        <f>(5-Hoja2!H45*(5/4))+Hoja2!I45*(5/4)+(5-Hoja2!J45*(5/4))</f>
        <v>10</v>
      </c>
      <c r="G45">
        <f t="shared" si="2"/>
        <v>8</v>
      </c>
      <c r="H45">
        <f>Hoja2!K45*(7/4)+Hoja2!L45*(8/4)</f>
        <v>0</v>
      </c>
      <c r="I45">
        <f>Hoja2!M45*(10/4)+Hoja2!N45*(10/4)</f>
        <v>0</v>
      </c>
      <c r="J45">
        <f>Hoja2!O45*(5/4)+(8-Hoja2!P45*(8/4))+Hoja2!Q45*(7/4)</f>
        <v>8</v>
      </c>
      <c r="K45" s="2">
        <f t="shared" si="3"/>
        <v>26</v>
      </c>
      <c r="L45">
        <f t="shared" si="4"/>
        <v>3</v>
      </c>
      <c r="M45">
        <f>Hoja2!R45*(2/4)+Hoja2!S45*(3/4)+Hoja2!T45*(3/4)</f>
        <v>0</v>
      </c>
      <c r="N45">
        <f>Hoja2!U45*(2/4)+Hoja2!V45*(2/4)+(3-Hoja2!W45*(3/4))</f>
        <v>3</v>
      </c>
      <c r="O45">
        <f t="shared" si="5"/>
        <v>5</v>
      </c>
      <c r="P45">
        <f>(2-Hoja2!X45*(2/4))+(1.5-Hoja2!Y45*(1.5/4))+(1.5-Hoja2!Z45*(1.5/4))</f>
        <v>5</v>
      </c>
      <c r="Q45">
        <f>Hoja2!AA45*(1.5/4)+Hoja2!AB45*(1.5/4)+Hoja2!AC45*(2/4)</f>
        <v>0</v>
      </c>
      <c r="R45">
        <f>Hoja2!AD45*(1.5/4)+Hoja2!AE45*(1.5/4)+Hoja2!AF45*(2/4)</f>
        <v>0</v>
      </c>
      <c r="S45">
        <f t="shared" si="6"/>
        <v>0</v>
      </c>
      <c r="T45">
        <f>Hoja2!AG45*(4/4)+Hoja2!AH45*(4/4)+Hoja2!AI45*(4/4)</f>
        <v>0</v>
      </c>
      <c r="U45">
        <f>Hoja2!AJ45*(4/4)+Hoja2!AK45*(4/4)</f>
        <v>0</v>
      </c>
      <c r="V45">
        <f t="shared" si="7"/>
        <v>3</v>
      </c>
      <c r="W45">
        <f>Hoja2!AL45*(4/4)+(3-Hoja2!AM45*(3/4))+Hoja2!AN45*(3/4)</f>
        <v>3</v>
      </c>
      <c r="X45">
        <f>Hoja2!AO45*(3/4)+Hoja2!AP45*(3/4)+Hoja2!AQ45*(4/4)</f>
        <v>0</v>
      </c>
      <c r="Y45">
        <f t="shared" si="8"/>
        <v>0</v>
      </c>
      <c r="Z45">
        <f>Hoja2!AR45*(4/4)+Hoja2!AS45*(3/4)</f>
        <v>0</v>
      </c>
      <c r="AA45">
        <f>Hoja2!AT45*(1.9/4)+Hoja2!AU45*(1.55/4)+Hoja2!AV45*(1.55/4)+Hoja2!AW45*(3/4)</f>
        <v>0</v>
      </c>
      <c r="AB45">
        <f t="shared" si="9"/>
        <v>0</v>
      </c>
      <c r="AC45">
        <f>Hoja2!AX45*(4/4)+Hoja2!AY45*(4/4)</f>
        <v>0</v>
      </c>
      <c r="AD45">
        <f>Hoja2!AZ45*(3/4)+Hoja2!BA45*(4/4)</f>
        <v>0</v>
      </c>
      <c r="AE45" s="1">
        <f t="shared" si="10"/>
        <v>50</v>
      </c>
      <c r="AF45">
        <f t="shared" si="11"/>
        <v>10</v>
      </c>
      <c r="AG45">
        <f>(2-Hoja2!BB45*(2/4))+Hoja2!BC45*(2/4)+Hoja2!BD45*(2/4)</f>
        <v>2</v>
      </c>
      <c r="AH45">
        <f>(2-Hoja2!BE45*(2/4))+Hoja2!BF45*(2/4)+(2-Hoja2!BG45*(2/4))</f>
        <v>4</v>
      </c>
      <c r="AI45">
        <f>Hoja2!BH45*(2/4)+(2-Hoja2!BI45*(2/4))+(2-Hoja2!BJ45*(2/4))</f>
        <v>4</v>
      </c>
      <c r="AJ45">
        <f t="shared" si="12"/>
        <v>3</v>
      </c>
      <c r="AK45">
        <f>Hoja2!BK45*(4/4)+(Hoja2!BL45*(3/4))</f>
        <v>0</v>
      </c>
      <c r="AL45">
        <f>Hoja2!BM45*(3/4)+(3-Hoja2!BN45*(3/4))+Hoja2!BO45*(2/4)+Hoja2!BP45*(2/4)+Hoja2!BQ45*(3/4)</f>
        <v>3</v>
      </c>
      <c r="AM45">
        <f t="shared" si="13"/>
        <v>3</v>
      </c>
      <c r="AN45">
        <f>Hoja2!BR45*(3/4)+(3-Hoja2!BS45*(3/4))</f>
        <v>3</v>
      </c>
      <c r="AO45">
        <f>Hoja2!BT45*(2/4)+Hoja2!BU45*(2/4)+Hoja2!BV45*(2/4)</f>
        <v>0</v>
      </c>
      <c r="AP45">
        <f t="shared" si="14"/>
        <v>0</v>
      </c>
      <c r="AQ45">
        <f>Hoja2!BW45*(2/4)+Hoja2!BX45*(2/4)+Hoja2!BY45*(2/4)</f>
        <v>0</v>
      </c>
      <c r="AR45">
        <f>Hoja2!BZ45*(2/4)+Hoja2!CA45*(3/4)+Hoja2!CB45*(3/4)</f>
        <v>0</v>
      </c>
      <c r="AS45">
        <f t="shared" si="15"/>
        <v>8</v>
      </c>
      <c r="AT45">
        <f>Hoja2!CC45*(2/4)+Hoja2!CD45*(2/4)+Hoja2!CE45*(2/4)</f>
        <v>0</v>
      </c>
      <c r="AU45">
        <f>Hoja2!CF45*(2/4)+Hoja2!CG45*(2/4)+Hoja2!CH45*(2/4)</f>
        <v>0</v>
      </c>
      <c r="AV45">
        <f>Hoja2!CI45*(2/4)+(2-Hoja2!CJ45*(2/4))+Hoja2!CK45*(2/4)</f>
        <v>2</v>
      </c>
      <c r="AW45">
        <f t="shared" si="16"/>
        <v>12</v>
      </c>
      <c r="AX45">
        <f>(2-Hoja2!CL45*(2/4))+(2-Hoja2!CM45*(2/4))+(2-Hoja2!CN45*(2/4))</f>
        <v>6</v>
      </c>
      <c r="AY45">
        <f>Hoja2!CO45*(2/4)+Hoja2!CP45*(2/4)+Hoja2!CQ45*(2/4)</f>
        <v>0</v>
      </c>
      <c r="AZ45">
        <f>(2-Hoja2!CR45*(2/4))+(2-Hoja2!CS45*(2/4))+(2-Hoja2!CT45*(2/4))</f>
        <v>6</v>
      </c>
    </row>
    <row r="46" spans="1:52" x14ac:dyDescent="0.25">
      <c r="A46">
        <v>45</v>
      </c>
      <c r="B46" s="3">
        <f t="shared" si="0"/>
        <v>43</v>
      </c>
      <c r="C46">
        <f t="shared" si="1"/>
        <v>35</v>
      </c>
      <c r="D46">
        <f>Hoja2!B46*(5/4)+Hoja2!C46*(5/4)+Hoja2!D46*(5/4)</f>
        <v>0</v>
      </c>
      <c r="E46">
        <f>(5-Hoja2!E46*(5/4))+Hoja2!F46*(5/4)+(5-Hoja2!G46*(5/4))</f>
        <v>10</v>
      </c>
      <c r="F46">
        <f>(5-Hoja2!H46*(5/4))+Hoja2!I46*(5/4)+(5-Hoja2!J46*(5/4))</f>
        <v>10</v>
      </c>
      <c r="G46">
        <f t="shared" si="2"/>
        <v>8</v>
      </c>
      <c r="H46">
        <f>Hoja2!K46*(7/4)+Hoja2!L46*(8/4)</f>
        <v>0</v>
      </c>
      <c r="I46">
        <f>Hoja2!M46*(10/4)+Hoja2!N46*(10/4)</f>
        <v>0</v>
      </c>
      <c r="J46">
        <f>Hoja2!O46*(5/4)+(8-Hoja2!P46*(8/4))+Hoja2!Q46*(7/4)</f>
        <v>8</v>
      </c>
      <c r="K46" s="2">
        <f t="shared" si="3"/>
        <v>26</v>
      </c>
      <c r="L46">
        <f t="shared" si="4"/>
        <v>3</v>
      </c>
      <c r="M46">
        <f>Hoja2!R46*(2/4)+Hoja2!S46*(3/4)+Hoja2!T46*(3/4)</f>
        <v>0</v>
      </c>
      <c r="N46">
        <f>Hoja2!U46*(2/4)+Hoja2!V46*(2/4)+(3-Hoja2!W46*(3/4))</f>
        <v>3</v>
      </c>
      <c r="O46">
        <f t="shared" si="5"/>
        <v>5</v>
      </c>
      <c r="P46">
        <f>(2-Hoja2!X46*(2/4))+(1.5-Hoja2!Y46*(1.5/4))+(1.5-Hoja2!Z46*(1.5/4))</f>
        <v>5</v>
      </c>
      <c r="Q46">
        <f>Hoja2!AA46*(1.5/4)+Hoja2!AB46*(1.5/4)+Hoja2!AC46*(2/4)</f>
        <v>0</v>
      </c>
      <c r="R46">
        <f>Hoja2!AD46*(1.5/4)+Hoja2!AE46*(1.5/4)+Hoja2!AF46*(2/4)</f>
        <v>0</v>
      </c>
      <c r="S46">
        <f t="shared" si="6"/>
        <v>0</v>
      </c>
      <c r="T46">
        <f>Hoja2!AG46*(4/4)+Hoja2!AH46*(4/4)+Hoja2!AI46*(4/4)</f>
        <v>0</v>
      </c>
      <c r="U46">
        <f>Hoja2!AJ46*(4/4)+Hoja2!AK46*(4/4)</f>
        <v>0</v>
      </c>
      <c r="V46">
        <f t="shared" si="7"/>
        <v>3</v>
      </c>
      <c r="W46">
        <f>Hoja2!AL46*(4/4)+(3-Hoja2!AM46*(3/4))+Hoja2!AN46*(3/4)</f>
        <v>3</v>
      </c>
      <c r="X46">
        <f>Hoja2!AO46*(3/4)+Hoja2!AP46*(3/4)+Hoja2!AQ46*(4/4)</f>
        <v>0</v>
      </c>
      <c r="Y46">
        <f t="shared" si="8"/>
        <v>0</v>
      </c>
      <c r="Z46">
        <f>Hoja2!AR46*(4/4)+Hoja2!AS46*(3/4)</f>
        <v>0</v>
      </c>
      <c r="AA46">
        <f>Hoja2!AT46*(1.9/4)+Hoja2!AU46*(1.55/4)+Hoja2!AV46*(1.55/4)+Hoja2!AW46*(3/4)</f>
        <v>0</v>
      </c>
      <c r="AB46">
        <f t="shared" si="9"/>
        <v>0</v>
      </c>
      <c r="AC46">
        <f>Hoja2!AX46*(4/4)+Hoja2!AY46*(4/4)</f>
        <v>0</v>
      </c>
      <c r="AD46">
        <f>Hoja2!AZ46*(3/4)+Hoja2!BA46*(4/4)</f>
        <v>0</v>
      </c>
      <c r="AE46" s="1">
        <f t="shared" si="10"/>
        <v>50</v>
      </c>
      <c r="AF46">
        <f t="shared" si="11"/>
        <v>10</v>
      </c>
      <c r="AG46">
        <f>(2-Hoja2!BB46*(2/4))+Hoja2!BC46*(2/4)+Hoja2!BD46*(2/4)</f>
        <v>2</v>
      </c>
      <c r="AH46">
        <f>(2-Hoja2!BE46*(2/4))+Hoja2!BF46*(2/4)+(2-Hoja2!BG46*(2/4))</f>
        <v>4</v>
      </c>
      <c r="AI46">
        <f>Hoja2!BH46*(2/4)+(2-Hoja2!BI46*(2/4))+(2-Hoja2!BJ46*(2/4))</f>
        <v>4</v>
      </c>
      <c r="AJ46">
        <f t="shared" si="12"/>
        <v>3</v>
      </c>
      <c r="AK46">
        <f>Hoja2!BK46*(4/4)+(Hoja2!BL46*(3/4))</f>
        <v>0</v>
      </c>
      <c r="AL46">
        <f>Hoja2!BM46*(3/4)+(3-Hoja2!BN46*(3/4))+Hoja2!BO46*(2/4)+Hoja2!BP46*(2/4)+Hoja2!BQ46*(3/4)</f>
        <v>3</v>
      </c>
      <c r="AM46">
        <f t="shared" si="13"/>
        <v>3</v>
      </c>
      <c r="AN46">
        <f>Hoja2!BR46*(3/4)+(3-Hoja2!BS46*(3/4))</f>
        <v>3</v>
      </c>
      <c r="AO46">
        <f>Hoja2!BT46*(2/4)+Hoja2!BU46*(2/4)+Hoja2!BV46*(2/4)</f>
        <v>0</v>
      </c>
      <c r="AP46">
        <f t="shared" si="14"/>
        <v>0</v>
      </c>
      <c r="AQ46">
        <f>Hoja2!BW46*(2/4)+Hoja2!BX46*(2/4)+Hoja2!BY46*(2/4)</f>
        <v>0</v>
      </c>
      <c r="AR46">
        <f>Hoja2!BZ46*(2/4)+Hoja2!CA46*(3/4)+Hoja2!CB46*(3/4)</f>
        <v>0</v>
      </c>
      <c r="AS46">
        <f t="shared" si="15"/>
        <v>8</v>
      </c>
      <c r="AT46">
        <f>Hoja2!CC46*(2/4)+Hoja2!CD46*(2/4)+Hoja2!CE46*(2/4)</f>
        <v>0</v>
      </c>
      <c r="AU46">
        <f>Hoja2!CF46*(2/4)+Hoja2!CG46*(2/4)+Hoja2!CH46*(2/4)</f>
        <v>0</v>
      </c>
      <c r="AV46">
        <f>Hoja2!CI46*(2/4)+(2-Hoja2!CJ46*(2/4))+Hoja2!CK46*(2/4)</f>
        <v>2</v>
      </c>
      <c r="AW46">
        <f t="shared" si="16"/>
        <v>12</v>
      </c>
      <c r="AX46">
        <f>(2-Hoja2!CL46*(2/4))+(2-Hoja2!CM46*(2/4))+(2-Hoja2!CN46*(2/4))</f>
        <v>6</v>
      </c>
      <c r="AY46">
        <f>Hoja2!CO46*(2/4)+Hoja2!CP46*(2/4)+Hoja2!CQ46*(2/4)</f>
        <v>0</v>
      </c>
      <c r="AZ46">
        <f>(2-Hoja2!CR46*(2/4))+(2-Hoja2!CS46*(2/4))+(2-Hoja2!CT46*(2/4))</f>
        <v>6</v>
      </c>
    </row>
    <row r="47" spans="1:52" x14ac:dyDescent="0.25">
      <c r="A47">
        <v>46</v>
      </c>
      <c r="B47" s="3">
        <f t="shared" si="0"/>
        <v>43</v>
      </c>
      <c r="C47">
        <f t="shared" si="1"/>
        <v>35</v>
      </c>
      <c r="D47">
        <f>Hoja2!B47*(5/4)+Hoja2!C47*(5/4)+Hoja2!D47*(5/4)</f>
        <v>0</v>
      </c>
      <c r="E47">
        <f>(5-Hoja2!E47*(5/4))+Hoja2!F47*(5/4)+(5-Hoja2!G47*(5/4))</f>
        <v>10</v>
      </c>
      <c r="F47">
        <f>(5-Hoja2!H47*(5/4))+Hoja2!I47*(5/4)+(5-Hoja2!J47*(5/4))</f>
        <v>10</v>
      </c>
      <c r="G47">
        <f t="shared" si="2"/>
        <v>8</v>
      </c>
      <c r="H47">
        <f>Hoja2!K47*(7/4)+Hoja2!L47*(8/4)</f>
        <v>0</v>
      </c>
      <c r="I47">
        <f>Hoja2!M47*(10/4)+Hoja2!N47*(10/4)</f>
        <v>0</v>
      </c>
      <c r="J47">
        <f>Hoja2!O47*(5/4)+(8-Hoja2!P47*(8/4))+Hoja2!Q47*(7/4)</f>
        <v>8</v>
      </c>
      <c r="K47" s="2">
        <f t="shared" si="3"/>
        <v>26</v>
      </c>
      <c r="L47">
        <f t="shared" si="4"/>
        <v>3</v>
      </c>
      <c r="M47">
        <f>Hoja2!R47*(2/4)+Hoja2!S47*(3/4)+Hoja2!T47*(3/4)</f>
        <v>0</v>
      </c>
      <c r="N47">
        <f>Hoja2!U47*(2/4)+Hoja2!V47*(2/4)+(3-Hoja2!W47*(3/4))</f>
        <v>3</v>
      </c>
      <c r="O47">
        <f t="shared" si="5"/>
        <v>5</v>
      </c>
      <c r="P47">
        <f>(2-Hoja2!X47*(2/4))+(1.5-Hoja2!Y47*(1.5/4))+(1.5-Hoja2!Z47*(1.5/4))</f>
        <v>5</v>
      </c>
      <c r="Q47">
        <f>Hoja2!AA47*(1.5/4)+Hoja2!AB47*(1.5/4)+Hoja2!AC47*(2/4)</f>
        <v>0</v>
      </c>
      <c r="R47">
        <f>Hoja2!AD47*(1.5/4)+Hoja2!AE47*(1.5/4)+Hoja2!AF47*(2/4)</f>
        <v>0</v>
      </c>
      <c r="S47">
        <f t="shared" si="6"/>
        <v>0</v>
      </c>
      <c r="T47">
        <f>Hoja2!AG47*(4/4)+Hoja2!AH47*(4/4)+Hoja2!AI47*(4/4)</f>
        <v>0</v>
      </c>
      <c r="U47">
        <f>Hoja2!AJ47*(4/4)+Hoja2!AK47*(4/4)</f>
        <v>0</v>
      </c>
      <c r="V47">
        <f t="shared" si="7"/>
        <v>3</v>
      </c>
      <c r="W47">
        <f>Hoja2!AL47*(4/4)+(3-Hoja2!AM47*(3/4))+Hoja2!AN47*(3/4)</f>
        <v>3</v>
      </c>
      <c r="X47">
        <f>Hoja2!AO47*(3/4)+Hoja2!AP47*(3/4)+Hoja2!AQ47*(4/4)</f>
        <v>0</v>
      </c>
      <c r="Y47">
        <f t="shared" si="8"/>
        <v>0</v>
      </c>
      <c r="Z47">
        <f>Hoja2!AR47*(4/4)+Hoja2!AS47*(3/4)</f>
        <v>0</v>
      </c>
      <c r="AA47">
        <f>Hoja2!AT47*(1.9/4)+Hoja2!AU47*(1.55/4)+Hoja2!AV47*(1.55/4)+Hoja2!AW47*(3/4)</f>
        <v>0</v>
      </c>
      <c r="AB47">
        <f t="shared" si="9"/>
        <v>0</v>
      </c>
      <c r="AC47">
        <f>Hoja2!AX47*(4/4)+Hoja2!AY47*(4/4)</f>
        <v>0</v>
      </c>
      <c r="AD47">
        <f>Hoja2!AZ47*(3/4)+Hoja2!BA47*(4/4)</f>
        <v>0</v>
      </c>
      <c r="AE47" s="1">
        <f t="shared" si="10"/>
        <v>50</v>
      </c>
      <c r="AF47">
        <f t="shared" si="11"/>
        <v>10</v>
      </c>
      <c r="AG47">
        <f>(2-Hoja2!BB47*(2/4))+Hoja2!BC47*(2/4)+Hoja2!BD47*(2/4)</f>
        <v>2</v>
      </c>
      <c r="AH47">
        <f>(2-Hoja2!BE47*(2/4))+Hoja2!BF47*(2/4)+(2-Hoja2!BG47*(2/4))</f>
        <v>4</v>
      </c>
      <c r="AI47">
        <f>Hoja2!BH47*(2/4)+(2-Hoja2!BI47*(2/4))+(2-Hoja2!BJ47*(2/4))</f>
        <v>4</v>
      </c>
      <c r="AJ47">
        <f t="shared" si="12"/>
        <v>3</v>
      </c>
      <c r="AK47">
        <f>Hoja2!BK47*(4/4)+(Hoja2!BL47*(3/4))</f>
        <v>0</v>
      </c>
      <c r="AL47">
        <f>Hoja2!BM47*(3/4)+(3-Hoja2!BN47*(3/4))+Hoja2!BO47*(2/4)+Hoja2!BP47*(2/4)+Hoja2!BQ47*(3/4)</f>
        <v>3</v>
      </c>
      <c r="AM47">
        <f t="shared" si="13"/>
        <v>3</v>
      </c>
      <c r="AN47">
        <f>Hoja2!BR47*(3/4)+(3-Hoja2!BS47*(3/4))</f>
        <v>3</v>
      </c>
      <c r="AO47">
        <f>Hoja2!BT47*(2/4)+Hoja2!BU47*(2/4)+Hoja2!BV47*(2/4)</f>
        <v>0</v>
      </c>
      <c r="AP47">
        <f t="shared" si="14"/>
        <v>0</v>
      </c>
      <c r="AQ47">
        <f>Hoja2!BW47*(2/4)+Hoja2!BX47*(2/4)+Hoja2!BY47*(2/4)</f>
        <v>0</v>
      </c>
      <c r="AR47">
        <f>Hoja2!BZ47*(2/4)+Hoja2!CA47*(3/4)+Hoja2!CB47*(3/4)</f>
        <v>0</v>
      </c>
      <c r="AS47">
        <f t="shared" si="15"/>
        <v>8</v>
      </c>
      <c r="AT47">
        <f>Hoja2!CC47*(2/4)+Hoja2!CD47*(2/4)+Hoja2!CE47*(2/4)</f>
        <v>0</v>
      </c>
      <c r="AU47">
        <f>Hoja2!CF47*(2/4)+Hoja2!CG47*(2/4)+Hoja2!CH47*(2/4)</f>
        <v>0</v>
      </c>
      <c r="AV47">
        <f>Hoja2!CI47*(2/4)+(2-Hoja2!CJ47*(2/4))+Hoja2!CK47*(2/4)</f>
        <v>2</v>
      </c>
      <c r="AW47">
        <f t="shared" si="16"/>
        <v>12</v>
      </c>
      <c r="AX47">
        <f>(2-Hoja2!CL47*(2/4))+(2-Hoja2!CM47*(2/4))+(2-Hoja2!CN47*(2/4))</f>
        <v>6</v>
      </c>
      <c r="AY47">
        <f>Hoja2!CO47*(2/4)+Hoja2!CP47*(2/4)+Hoja2!CQ47*(2/4)</f>
        <v>0</v>
      </c>
      <c r="AZ47">
        <f>(2-Hoja2!CR47*(2/4))+(2-Hoja2!CS47*(2/4))+(2-Hoja2!CT47*(2/4))</f>
        <v>6</v>
      </c>
    </row>
    <row r="48" spans="1:52" x14ac:dyDescent="0.25">
      <c r="A48">
        <v>47</v>
      </c>
      <c r="B48" s="3">
        <f t="shared" si="0"/>
        <v>43</v>
      </c>
      <c r="C48">
        <f t="shared" si="1"/>
        <v>35</v>
      </c>
      <c r="D48">
        <f>Hoja2!B48*(5/4)+Hoja2!C48*(5/4)+Hoja2!D48*(5/4)</f>
        <v>0</v>
      </c>
      <c r="E48">
        <f>(5-Hoja2!E48*(5/4))+Hoja2!F48*(5/4)+(5-Hoja2!G48*(5/4))</f>
        <v>10</v>
      </c>
      <c r="F48">
        <f>(5-Hoja2!H48*(5/4))+Hoja2!I48*(5/4)+(5-Hoja2!J48*(5/4))</f>
        <v>10</v>
      </c>
      <c r="G48">
        <f t="shared" si="2"/>
        <v>8</v>
      </c>
      <c r="H48">
        <f>Hoja2!K48*(7/4)+Hoja2!L48*(8/4)</f>
        <v>0</v>
      </c>
      <c r="I48">
        <f>Hoja2!M48*(10/4)+Hoja2!N48*(10/4)</f>
        <v>0</v>
      </c>
      <c r="J48">
        <f>Hoja2!O48*(5/4)+(8-Hoja2!P48*(8/4))+Hoja2!Q48*(7/4)</f>
        <v>8</v>
      </c>
      <c r="K48" s="2">
        <f t="shared" si="3"/>
        <v>26</v>
      </c>
      <c r="L48">
        <f t="shared" si="4"/>
        <v>3</v>
      </c>
      <c r="M48">
        <f>Hoja2!R48*(2/4)+Hoja2!S48*(3/4)+Hoja2!T48*(3/4)</f>
        <v>0</v>
      </c>
      <c r="N48">
        <f>Hoja2!U48*(2/4)+Hoja2!V48*(2/4)+(3-Hoja2!W48*(3/4))</f>
        <v>3</v>
      </c>
      <c r="O48">
        <f t="shared" si="5"/>
        <v>5</v>
      </c>
      <c r="P48">
        <f>(2-Hoja2!X48*(2/4))+(1.5-Hoja2!Y48*(1.5/4))+(1.5-Hoja2!Z48*(1.5/4))</f>
        <v>5</v>
      </c>
      <c r="Q48">
        <f>Hoja2!AA48*(1.5/4)+Hoja2!AB48*(1.5/4)+Hoja2!AC48*(2/4)</f>
        <v>0</v>
      </c>
      <c r="R48">
        <f>Hoja2!AD48*(1.5/4)+Hoja2!AE48*(1.5/4)+Hoja2!AF48*(2/4)</f>
        <v>0</v>
      </c>
      <c r="S48">
        <f t="shared" si="6"/>
        <v>0</v>
      </c>
      <c r="T48">
        <f>Hoja2!AG48*(4/4)+Hoja2!AH48*(4/4)+Hoja2!AI48*(4/4)</f>
        <v>0</v>
      </c>
      <c r="U48">
        <f>Hoja2!AJ48*(4/4)+Hoja2!AK48*(4/4)</f>
        <v>0</v>
      </c>
      <c r="V48">
        <f t="shared" si="7"/>
        <v>3</v>
      </c>
      <c r="W48">
        <f>Hoja2!AL48*(4/4)+(3-Hoja2!AM48*(3/4))+Hoja2!AN48*(3/4)</f>
        <v>3</v>
      </c>
      <c r="X48">
        <f>Hoja2!AO48*(3/4)+Hoja2!AP48*(3/4)+Hoja2!AQ48*(4/4)</f>
        <v>0</v>
      </c>
      <c r="Y48">
        <f t="shared" si="8"/>
        <v>0</v>
      </c>
      <c r="Z48">
        <f>Hoja2!AR48*(4/4)+Hoja2!AS48*(3/4)</f>
        <v>0</v>
      </c>
      <c r="AA48">
        <f>Hoja2!AT48*(1.9/4)+Hoja2!AU48*(1.55/4)+Hoja2!AV48*(1.55/4)+Hoja2!AW48*(3/4)</f>
        <v>0</v>
      </c>
      <c r="AB48">
        <f t="shared" si="9"/>
        <v>0</v>
      </c>
      <c r="AC48">
        <f>Hoja2!AX48*(4/4)+Hoja2!AY48*(4/4)</f>
        <v>0</v>
      </c>
      <c r="AD48">
        <f>Hoja2!AZ48*(3/4)+Hoja2!BA48*(4/4)</f>
        <v>0</v>
      </c>
      <c r="AE48" s="1">
        <f t="shared" si="10"/>
        <v>50</v>
      </c>
      <c r="AF48">
        <f t="shared" si="11"/>
        <v>10</v>
      </c>
      <c r="AG48">
        <f>(2-Hoja2!BB48*(2/4))+Hoja2!BC48*(2/4)+Hoja2!BD48*(2/4)</f>
        <v>2</v>
      </c>
      <c r="AH48">
        <f>(2-Hoja2!BE48*(2/4))+Hoja2!BF48*(2/4)+(2-Hoja2!BG48*(2/4))</f>
        <v>4</v>
      </c>
      <c r="AI48">
        <f>Hoja2!BH48*(2/4)+(2-Hoja2!BI48*(2/4))+(2-Hoja2!BJ48*(2/4))</f>
        <v>4</v>
      </c>
      <c r="AJ48">
        <f t="shared" si="12"/>
        <v>3</v>
      </c>
      <c r="AK48">
        <f>Hoja2!BK48*(4/4)+(Hoja2!BL48*(3/4))</f>
        <v>0</v>
      </c>
      <c r="AL48">
        <f>Hoja2!BM48*(3/4)+(3-Hoja2!BN48*(3/4))+Hoja2!BO48*(2/4)+Hoja2!BP48*(2/4)+Hoja2!BQ48*(3/4)</f>
        <v>3</v>
      </c>
      <c r="AM48">
        <f t="shared" si="13"/>
        <v>3</v>
      </c>
      <c r="AN48">
        <f>Hoja2!BR48*(3/4)+(3-Hoja2!BS48*(3/4))</f>
        <v>3</v>
      </c>
      <c r="AO48">
        <f>Hoja2!BT48*(2/4)+Hoja2!BU48*(2/4)+Hoja2!BV48*(2/4)</f>
        <v>0</v>
      </c>
      <c r="AP48">
        <f t="shared" si="14"/>
        <v>0</v>
      </c>
      <c r="AQ48">
        <f>Hoja2!BW48*(2/4)+Hoja2!BX48*(2/4)+Hoja2!BY48*(2/4)</f>
        <v>0</v>
      </c>
      <c r="AR48">
        <f>Hoja2!BZ48*(2/4)+Hoja2!CA48*(3/4)+Hoja2!CB48*(3/4)</f>
        <v>0</v>
      </c>
      <c r="AS48">
        <f t="shared" si="15"/>
        <v>8</v>
      </c>
      <c r="AT48">
        <f>Hoja2!CC48*(2/4)+Hoja2!CD48*(2/4)+Hoja2!CE48*(2/4)</f>
        <v>0</v>
      </c>
      <c r="AU48">
        <f>Hoja2!CF48*(2/4)+Hoja2!CG48*(2/4)+Hoja2!CH48*(2/4)</f>
        <v>0</v>
      </c>
      <c r="AV48">
        <f>Hoja2!CI48*(2/4)+(2-Hoja2!CJ48*(2/4))+Hoja2!CK48*(2/4)</f>
        <v>2</v>
      </c>
      <c r="AW48">
        <f t="shared" si="16"/>
        <v>12</v>
      </c>
      <c r="AX48">
        <f>(2-Hoja2!CL48*(2/4))+(2-Hoja2!CM48*(2/4))+(2-Hoja2!CN48*(2/4))</f>
        <v>6</v>
      </c>
      <c r="AY48">
        <f>Hoja2!CO48*(2/4)+Hoja2!CP48*(2/4)+Hoja2!CQ48*(2/4)</f>
        <v>0</v>
      </c>
      <c r="AZ48">
        <f>(2-Hoja2!CR48*(2/4))+(2-Hoja2!CS48*(2/4))+(2-Hoja2!CT48*(2/4))</f>
        <v>6</v>
      </c>
    </row>
    <row r="49" spans="1:52" x14ac:dyDescent="0.25">
      <c r="A49">
        <v>48</v>
      </c>
      <c r="B49" s="3">
        <f t="shared" si="0"/>
        <v>43</v>
      </c>
      <c r="C49">
        <f t="shared" si="1"/>
        <v>35</v>
      </c>
      <c r="D49">
        <f>Hoja2!B49*(5/4)+Hoja2!C49*(5/4)+Hoja2!D49*(5/4)</f>
        <v>0</v>
      </c>
      <c r="E49">
        <f>(5-Hoja2!E49*(5/4))+Hoja2!F49*(5/4)+(5-Hoja2!G49*(5/4))</f>
        <v>10</v>
      </c>
      <c r="F49">
        <f>(5-Hoja2!H49*(5/4))+Hoja2!I49*(5/4)+(5-Hoja2!J49*(5/4))</f>
        <v>10</v>
      </c>
      <c r="G49">
        <f t="shared" si="2"/>
        <v>8</v>
      </c>
      <c r="H49">
        <f>Hoja2!K49*(7/4)+Hoja2!L49*(8/4)</f>
        <v>0</v>
      </c>
      <c r="I49">
        <f>Hoja2!M49*(10/4)+Hoja2!N49*(10/4)</f>
        <v>0</v>
      </c>
      <c r="J49">
        <f>Hoja2!O49*(5/4)+(8-Hoja2!P49*(8/4))+Hoja2!Q49*(7/4)</f>
        <v>8</v>
      </c>
      <c r="K49" s="2">
        <f t="shared" si="3"/>
        <v>26</v>
      </c>
      <c r="L49">
        <f t="shared" si="4"/>
        <v>3</v>
      </c>
      <c r="M49">
        <f>Hoja2!R49*(2/4)+Hoja2!S49*(3/4)+Hoja2!T49*(3/4)</f>
        <v>0</v>
      </c>
      <c r="N49">
        <f>Hoja2!U49*(2/4)+Hoja2!V49*(2/4)+(3-Hoja2!W49*(3/4))</f>
        <v>3</v>
      </c>
      <c r="O49">
        <f t="shared" si="5"/>
        <v>5</v>
      </c>
      <c r="P49">
        <f>(2-Hoja2!X49*(2/4))+(1.5-Hoja2!Y49*(1.5/4))+(1.5-Hoja2!Z49*(1.5/4))</f>
        <v>5</v>
      </c>
      <c r="Q49">
        <f>Hoja2!AA49*(1.5/4)+Hoja2!AB49*(1.5/4)+Hoja2!AC49*(2/4)</f>
        <v>0</v>
      </c>
      <c r="R49">
        <f>Hoja2!AD49*(1.5/4)+Hoja2!AE49*(1.5/4)+Hoja2!AF49*(2/4)</f>
        <v>0</v>
      </c>
      <c r="S49">
        <f t="shared" si="6"/>
        <v>0</v>
      </c>
      <c r="T49">
        <f>Hoja2!AG49*(4/4)+Hoja2!AH49*(4/4)+Hoja2!AI49*(4/4)</f>
        <v>0</v>
      </c>
      <c r="U49">
        <f>Hoja2!AJ49*(4/4)+Hoja2!AK49*(4/4)</f>
        <v>0</v>
      </c>
      <c r="V49">
        <f t="shared" si="7"/>
        <v>3</v>
      </c>
      <c r="W49">
        <f>Hoja2!AL49*(4/4)+(3-Hoja2!AM49*(3/4))+Hoja2!AN49*(3/4)</f>
        <v>3</v>
      </c>
      <c r="X49">
        <f>Hoja2!AO49*(3/4)+Hoja2!AP49*(3/4)+Hoja2!AQ49*(4/4)</f>
        <v>0</v>
      </c>
      <c r="Y49">
        <f t="shared" si="8"/>
        <v>0</v>
      </c>
      <c r="Z49">
        <f>Hoja2!AR49*(4/4)+Hoja2!AS49*(3/4)</f>
        <v>0</v>
      </c>
      <c r="AA49">
        <f>Hoja2!AT49*(1.9/4)+Hoja2!AU49*(1.55/4)+Hoja2!AV49*(1.55/4)+Hoja2!AW49*(3/4)</f>
        <v>0</v>
      </c>
      <c r="AB49">
        <f t="shared" si="9"/>
        <v>0</v>
      </c>
      <c r="AC49">
        <f>Hoja2!AX49*(4/4)+Hoja2!AY49*(4/4)</f>
        <v>0</v>
      </c>
      <c r="AD49">
        <f>Hoja2!AZ49*(3/4)+Hoja2!BA49*(4/4)</f>
        <v>0</v>
      </c>
      <c r="AE49" s="1">
        <f t="shared" si="10"/>
        <v>50</v>
      </c>
      <c r="AF49">
        <f t="shared" si="11"/>
        <v>10</v>
      </c>
      <c r="AG49">
        <f>(2-Hoja2!BB49*(2/4))+Hoja2!BC49*(2/4)+Hoja2!BD49*(2/4)</f>
        <v>2</v>
      </c>
      <c r="AH49">
        <f>(2-Hoja2!BE49*(2/4))+Hoja2!BF49*(2/4)+(2-Hoja2!BG49*(2/4))</f>
        <v>4</v>
      </c>
      <c r="AI49">
        <f>Hoja2!BH49*(2/4)+(2-Hoja2!BI49*(2/4))+(2-Hoja2!BJ49*(2/4))</f>
        <v>4</v>
      </c>
      <c r="AJ49">
        <f t="shared" si="12"/>
        <v>3</v>
      </c>
      <c r="AK49">
        <f>Hoja2!BK49*(4/4)+(Hoja2!BL49*(3/4))</f>
        <v>0</v>
      </c>
      <c r="AL49">
        <f>Hoja2!BM49*(3/4)+(3-Hoja2!BN49*(3/4))+Hoja2!BO49*(2/4)+Hoja2!BP49*(2/4)+Hoja2!BQ49*(3/4)</f>
        <v>3</v>
      </c>
      <c r="AM49">
        <f t="shared" si="13"/>
        <v>3</v>
      </c>
      <c r="AN49">
        <f>Hoja2!BR49*(3/4)+(3-Hoja2!BS49*(3/4))</f>
        <v>3</v>
      </c>
      <c r="AO49">
        <f>Hoja2!BT49*(2/4)+Hoja2!BU49*(2/4)+Hoja2!BV49*(2/4)</f>
        <v>0</v>
      </c>
      <c r="AP49">
        <f t="shared" si="14"/>
        <v>0</v>
      </c>
      <c r="AQ49">
        <f>Hoja2!BW49*(2/4)+Hoja2!BX49*(2/4)+Hoja2!BY49*(2/4)</f>
        <v>0</v>
      </c>
      <c r="AR49">
        <f>Hoja2!BZ49*(2/4)+Hoja2!CA49*(3/4)+Hoja2!CB49*(3/4)</f>
        <v>0</v>
      </c>
      <c r="AS49">
        <f t="shared" si="15"/>
        <v>8</v>
      </c>
      <c r="AT49">
        <f>Hoja2!CC49*(2/4)+Hoja2!CD49*(2/4)+Hoja2!CE49*(2/4)</f>
        <v>0</v>
      </c>
      <c r="AU49">
        <f>Hoja2!CF49*(2/4)+Hoja2!CG49*(2/4)+Hoja2!CH49*(2/4)</f>
        <v>0</v>
      </c>
      <c r="AV49">
        <f>Hoja2!CI49*(2/4)+(2-Hoja2!CJ49*(2/4))+Hoja2!CK49*(2/4)</f>
        <v>2</v>
      </c>
      <c r="AW49">
        <f t="shared" si="16"/>
        <v>12</v>
      </c>
      <c r="AX49">
        <f>(2-Hoja2!CL49*(2/4))+(2-Hoja2!CM49*(2/4))+(2-Hoja2!CN49*(2/4))</f>
        <v>6</v>
      </c>
      <c r="AY49">
        <f>Hoja2!CO49*(2/4)+Hoja2!CP49*(2/4)+Hoja2!CQ49*(2/4)</f>
        <v>0</v>
      </c>
      <c r="AZ49">
        <f>(2-Hoja2!CR49*(2/4))+(2-Hoja2!CS49*(2/4))+(2-Hoja2!CT49*(2/4))</f>
        <v>6</v>
      </c>
    </row>
    <row r="50" spans="1:52" x14ac:dyDescent="0.25">
      <c r="A50">
        <v>49</v>
      </c>
      <c r="B50" s="3">
        <f t="shared" si="0"/>
        <v>43</v>
      </c>
      <c r="C50">
        <f t="shared" si="1"/>
        <v>35</v>
      </c>
      <c r="D50">
        <f>Hoja2!B50*(5/4)+Hoja2!C50*(5/4)+Hoja2!D50*(5/4)</f>
        <v>0</v>
      </c>
      <c r="E50">
        <f>(5-Hoja2!E50*(5/4))+Hoja2!F50*(5/4)+(5-Hoja2!G50*(5/4))</f>
        <v>10</v>
      </c>
      <c r="F50">
        <f>(5-Hoja2!H50*(5/4))+Hoja2!I50*(5/4)+(5-Hoja2!J50*(5/4))</f>
        <v>10</v>
      </c>
      <c r="G50">
        <f t="shared" si="2"/>
        <v>8</v>
      </c>
      <c r="H50">
        <f>Hoja2!K50*(7/4)+Hoja2!L50*(8/4)</f>
        <v>0</v>
      </c>
      <c r="I50">
        <f>Hoja2!M50*(10/4)+Hoja2!N50*(10/4)</f>
        <v>0</v>
      </c>
      <c r="J50">
        <f>Hoja2!O50*(5/4)+(8-Hoja2!P50*(8/4))+Hoja2!Q50*(7/4)</f>
        <v>8</v>
      </c>
      <c r="K50" s="2">
        <f t="shared" si="3"/>
        <v>26</v>
      </c>
      <c r="L50">
        <f t="shared" si="4"/>
        <v>3</v>
      </c>
      <c r="M50">
        <f>Hoja2!R50*(2/4)+Hoja2!S50*(3/4)+Hoja2!T50*(3/4)</f>
        <v>0</v>
      </c>
      <c r="N50">
        <f>Hoja2!U50*(2/4)+Hoja2!V50*(2/4)+(3-Hoja2!W50*(3/4))</f>
        <v>3</v>
      </c>
      <c r="O50">
        <f t="shared" si="5"/>
        <v>5</v>
      </c>
      <c r="P50">
        <f>(2-Hoja2!X50*(2/4))+(1.5-Hoja2!Y50*(1.5/4))+(1.5-Hoja2!Z50*(1.5/4))</f>
        <v>5</v>
      </c>
      <c r="Q50">
        <f>Hoja2!AA50*(1.5/4)+Hoja2!AB50*(1.5/4)+Hoja2!AC50*(2/4)</f>
        <v>0</v>
      </c>
      <c r="R50">
        <f>Hoja2!AD50*(1.5/4)+Hoja2!AE50*(1.5/4)+Hoja2!AF50*(2/4)</f>
        <v>0</v>
      </c>
      <c r="S50">
        <f t="shared" si="6"/>
        <v>0</v>
      </c>
      <c r="T50">
        <f>Hoja2!AG50*(4/4)+Hoja2!AH50*(4/4)+Hoja2!AI50*(4/4)</f>
        <v>0</v>
      </c>
      <c r="U50">
        <f>Hoja2!AJ50*(4/4)+Hoja2!AK50*(4/4)</f>
        <v>0</v>
      </c>
      <c r="V50">
        <f t="shared" si="7"/>
        <v>3</v>
      </c>
      <c r="W50">
        <f>Hoja2!AL50*(4/4)+(3-Hoja2!AM50*(3/4))+Hoja2!AN50*(3/4)</f>
        <v>3</v>
      </c>
      <c r="X50">
        <f>Hoja2!AO50*(3/4)+Hoja2!AP50*(3/4)+Hoja2!AQ50*(4/4)</f>
        <v>0</v>
      </c>
      <c r="Y50">
        <f t="shared" si="8"/>
        <v>0</v>
      </c>
      <c r="Z50">
        <f>Hoja2!AR50*(4/4)+Hoja2!AS50*(3/4)</f>
        <v>0</v>
      </c>
      <c r="AA50">
        <f>Hoja2!AT50*(1.9/4)+Hoja2!AU50*(1.55/4)+Hoja2!AV50*(1.55/4)+Hoja2!AW50*(3/4)</f>
        <v>0</v>
      </c>
      <c r="AB50">
        <f t="shared" si="9"/>
        <v>0</v>
      </c>
      <c r="AC50">
        <f>Hoja2!AX50*(4/4)+Hoja2!AY50*(4/4)</f>
        <v>0</v>
      </c>
      <c r="AD50">
        <f>Hoja2!AZ50*(3/4)+Hoja2!BA50*(4/4)</f>
        <v>0</v>
      </c>
      <c r="AE50" s="1">
        <f t="shared" si="10"/>
        <v>50</v>
      </c>
      <c r="AF50">
        <f t="shared" si="11"/>
        <v>10</v>
      </c>
      <c r="AG50">
        <f>(2-Hoja2!BB50*(2/4))+Hoja2!BC50*(2/4)+Hoja2!BD50*(2/4)</f>
        <v>2</v>
      </c>
      <c r="AH50">
        <f>(2-Hoja2!BE50*(2/4))+Hoja2!BF50*(2/4)+(2-Hoja2!BG50*(2/4))</f>
        <v>4</v>
      </c>
      <c r="AI50">
        <f>Hoja2!BH50*(2/4)+(2-Hoja2!BI50*(2/4))+(2-Hoja2!BJ50*(2/4))</f>
        <v>4</v>
      </c>
      <c r="AJ50">
        <f t="shared" si="12"/>
        <v>3</v>
      </c>
      <c r="AK50">
        <f>Hoja2!BK50*(4/4)+(Hoja2!BL50*(3/4))</f>
        <v>0</v>
      </c>
      <c r="AL50">
        <f>Hoja2!BM50*(3/4)+(3-Hoja2!BN50*(3/4))+Hoja2!BO50*(2/4)+Hoja2!BP50*(2/4)+Hoja2!BQ50*(3/4)</f>
        <v>3</v>
      </c>
      <c r="AM50">
        <f t="shared" si="13"/>
        <v>3</v>
      </c>
      <c r="AN50">
        <f>Hoja2!BR50*(3/4)+(3-Hoja2!BS50*(3/4))</f>
        <v>3</v>
      </c>
      <c r="AO50">
        <f>Hoja2!BT50*(2/4)+Hoja2!BU50*(2/4)+Hoja2!BV50*(2/4)</f>
        <v>0</v>
      </c>
      <c r="AP50">
        <f t="shared" si="14"/>
        <v>0</v>
      </c>
      <c r="AQ50">
        <f>Hoja2!BW50*(2/4)+Hoja2!BX50*(2/4)+Hoja2!BY50*(2/4)</f>
        <v>0</v>
      </c>
      <c r="AR50">
        <f>Hoja2!BZ50*(2/4)+Hoja2!CA50*(3/4)+Hoja2!CB50*(3/4)</f>
        <v>0</v>
      </c>
      <c r="AS50">
        <f t="shared" si="15"/>
        <v>8</v>
      </c>
      <c r="AT50">
        <f>Hoja2!CC50*(2/4)+Hoja2!CD50*(2/4)+Hoja2!CE50*(2/4)</f>
        <v>0</v>
      </c>
      <c r="AU50">
        <f>Hoja2!CF50*(2/4)+Hoja2!CG50*(2/4)+Hoja2!CH50*(2/4)</f>
        <v>0</v>
      </c>
      <c r="AV50">
        <f>Hoja2!CI50*(2/4)+(2-Hoja2!CJ50*(2/4))+Hoja2!CK50*(2/4)</f>
        <v>2</v>
      </c>
      <c r="AW50">
        <f t="shared" si="16"/>
        <v>12</v>
      </c>
      <c r="AX50">
        <f>(2-Hoja2!CL50*(2/4))+(2-Hoja2!CM50*(2/4))+(2-Hoja2!CN50*(2/4))</f>
        <v>6</v>
      </c>
      <c r="AY50">
        <f>Hoja2!CO50*(2/4)+Hoja2!CP50*(2/4)+Hoja2!CQ50*(2/4)</f>
        <v>0</v>
      </c>
      <c r="AZ50">
        <f>(2-Hoja2!CR50*(2/4))+(2-Hoja2!CS50*(2/4))+(2-Hoja2!CT50*(2/4))</f>
        <v>6</v>
      </c>
    </row>
    <row r="51" spans="1:52" x14ac:dyDescent="0.25">
      <c r="A51">
        <v>50</v>
      </c>
      <c r="B51" s="3">
        <f t="shared" si="0"/>
        <v>43</v>
      </c>
      <c r="C51">
        <f t="shared" si="1"/>
        <v>35</v>
      </c>
      <c r="D51">
        <f>Hoja2!B51*(5/4)+Hoja2!C51*(5/4)+Hoja2!D51*(5/4)</f>
        <v>0</v>
      </c>
      <c r="E51">
        <f>(5-Hoja2!E51*(5/4))+Hoja2!F51*(5/4)+(5-Hoja2!G51*(5/4))</f>
        <v>10</v>
      </c>
      <c r="F51">
        <f>(5-Hoja2!H51*(5/4))+Hoja2!I51*(5/4)+(5-Hoja2!J51*(5/4))</f>
        <v>10</v>
      </c>
      <c r="G51">
        <f t="shared" si="2"/>
        <v>8</v>
      </c>
      <c r="H51">
        <f>Hoja2!K51*(7/4)+Hoja2!L51*(8/4)</f>
        <v>0</v>
      </c>
      <c r="I51">
        <f>Hoja2!M51*(10/4)+Hoja2!N51*(10/4)</f>
        <v>0</v>
      </c>
      <c r="J51">
        <f>Hoja2!O51*(5/4)+(8-Hoja2!P51*(8/4))+Hoja2!Q51*(7/4)</f>
        <v>8</v>
      </c>
      <c r="K51" s="2">
        <f t="shared" si="3"/>
        <v>26</v>
      </c>
      <c r="L51">
        <f t="shared" si="4"/>
        <v>3</v>
      </c>
      <c r="M51">
        <f>Hoja2!R51*(2/4)+Hoja2!S51*(3/4)+Hoja2!T51*(3/4)</f>
        <v>0</v>
      </c>
      <c r="N51">
        <f>Hoja2!U51*(2/4)+Hoja2!V51*(2/4)+(3-Hoja2!W51*(3/4))</f>
        <v>3</v>
      </c>
      <c r="O51">
        <f t="shared" si="5"/>
        <v>5</v>
      </c>
      <c r="P51">
        <f>(2-Hoja2!X51*(2/4))+(1.5-Hoja2!Y51*(1.5/4))+(1.5-Hoja2!Z51*(1.5/4))</f>
        <v>5</v>
      </c>
      <c r="Q51">
        <f>Hoja2!AA51*(1.5/4)+Hoja2!AB51*(1.5/4)+Hoja2!AC51*(2/4)</f>
        <v>0</v>
      </c>
      <c r="R51">
        <f>Hoja2!AD51*(1.5/4)+Hoja2!AE51*(1.5/4)+Hoja2!AF51*(2/4)</f>
        <v>0</v>
      </c>
      <c r="S51">
        <f t="shared" si="6"/>
        <v>0</v>
      </c>
      <c r="T51">
        <f>Hoja2!AG51*(4/4)+Hoja2!AH51*(4/4)+Hoja2!AI51*(4/4)</f>
        <v>0</v>
      </c>
      <c r="U51">
        <f>Hoja2!AJ51*(4/4)+Hoja2!AK51*(4/4)</f>
        <v>0</v>
      </c>
      <c r="V51">
        <f t="shared" si="7"/>
        <v>3</v>
      </c>
      <c r="W51">
        <f>Hoja2!AL51*(4/4)+(3-Hoja2!AM51*(3/4))+Hoja2!AN51*(3/4)</f>
        <v>3</v>
      </c>
      <c r="X51">
        <f>Hoja2!AO51*(3/4)+Hoja2!AP51*(3/4)+Hoja2!AQ51*(4/4)</f>
        <v>0</v>
      </c>
      <c r="Y51">
        <f t="shared" si="8"/>
        <v>0</v>
      </c>
      <c r="Z51">
        <f>Hoja2!AR51*(4/4)+Hoja2!AS51*(3/4)</f>
        <v>0</v>
      </c>
      <c r="AA51">
        <f>Hoja2!AT51*(1.9/4)+Hoja2!AU51*(1.55/4)+Hoja2!AV51*(1.55/4)+Hoja2!AW51*(3/4)</f>
        <v>0</v>
      </c>
      <c r="AB51">
        <f t="shared" si="9"/>
        <v>0</v>
      </c>
      <c r="AC51">
        <f>Hoja2!AX51*(4/4)+Hoja2!AY51*(4/4)</f>
        <v>0</v>
      </c>
      <c r="AD51">
        <f>Hoja2!AZ51*(3/4)+Hoja2!BA51*(4/4)</f>
        <v>0</v>
      </c>
      <c r="AE51" s="1">
        <f t="shared" si="10"/>
        <v>50</v>
      </c>
      <c r="AF51">
        <f t="shared" si="11"/>
        <v>10</v>
      </c>
      <c r="AG51">
        <f>(2-Hoja2!BB51*(2/4))+Hoja2!BC51*(2/4)+Hoja2!BD51*(2/4)</f>
        <v>2</v>
      </c>
      <c r="AH51">
        <f>(2-Hoja2!BE51*(2/4))+Hoja2!BF51*(2/4)+(2-Hoja2!BG51*(2/4))</f>
        <v>4</v>
      </c>
      <c r="AI51">
        <f>Hoja2!BH51*(2/4)+(2-Hoja2!BI51*(2/4))+(2-Hoja2!BJ51*(2/4))</f>
        <v>4</v>
      </c>
      <c r="AJ51">
        <f t="shared" si="12"/>
        <v>3</v>
      </c>
      <c r="AK51">
        <f>Hoja2!BK51*(4/4)+(Hoja2!BL51*(3/4))</f>
        <v>0</v>
      </c>
      <c r="AL51">
        <f>Hoja2!BM51*(3/4)+(3-Hoja2!BN51*(3/4))+Hoja2!BO51*(2/4)+Hoja2!BP51*(2/4)+Hoja2!BQ51*(3/4)</f>
        <v>3</v>
      </c>
      <c r="AM51">
        <f t="shared" si="13"/>
        <v>3</v>
      </c>
      <c r="AN51">
        <f>Hoja2!BR51*(3/4)+(3-Hoja2!BS51*(3/4))</f>
        <v>3</v>
      </c>
      <c r="AO51">
        <f>Hoja2!BT51*(2/4)+Hoja2!BU51*(2/4)+Hoja2!BV51*(2/4)</f>
        <v>0</v>
      </c>
      <c r="AP51">
        <f t="shared" si="14"/>
        <v>0</v>
      </c>
      <c r="AQ51">
        <f>Hoja2!BW51*(2/4)+Hoja2!BX51*(2/4)+Hoja2!BY51*(2/4)</f>
        <v>0</v>
      </c>
      <c r="AR51">
        <f>Hoja2!BZ51*(2/4)+Hoja2!CA51*(3/4)+Hoja2!CB51*(3/4)</f>
        <v>0</v>
      </c>
      <c r="AS51">
        <f t="shared" si="15"/>
        <v>8</v>
      </c>
      <c r="AT51">
        <f>Hoja2!CC51*(2/4)+Hoja2!CD51*(2/4)+Hoja2!CE51*(2/4)</f>
        <v>0</v>
      </c>
      <c r="AU51">
        <f>Hoja2!CF51*(2/4)+Hoja2!CG51*(2/4)+Hoja2!CH51*(2/4)</f>
        <v>0</v>
      </c>
      <c r="AV51">
        <f>Hoja2!CI51*(2/4)+(2-Hoja2!CJ51*(2/4))+Hoja2!CK51*(2/4)</f>
        <v>2</v>
      </c>
      <c r="AW51">
        <f t="shared" si="16"/>
        <v>12</v>
      </c>
      <c r="AX51">
        <f>(2-Hoja2!CL51*(2/4))+(2-Hoja2!CM51*(2/4))+(2-Hoja2!CN51*(2/4))</f>
        <v>6</v>
      </c>
      <c r="AY51">
        <f>Hoja2!CO51*(2/4)+Hoja2!CP51*(2/4)+Hoja2!CQ51*(2/4)</f>
        <v>0</v>
      </c>
      <c r="AZ51">
        <f>(2-Hoja2!CR51*(2/4))+(2-Hoja2!CS51*(2/4))+(2-Hoja2!CT51*(2/4))</f>
        <v>6</v>
      </c>
    </row>
    <row r="52" spans="1:52" x14ac:dyDescent="0.25">
      <c r="A52">
        <v>51</v>
      </c>
      <c r="B52" s="3">
        <f t="shared" si="0"/>
        <v>43</v>
      </c>
      <c r="C52">
        <f t="shared" si="1"/>
        <v>35</v>
      </c>
      <c r="D52">
        <f>Hoja2!B52*(5/4)+Hoja2!C52*(5/4)+Hoja2!D52*(5/4)</f>
        <v>0</v>
      </c>
      <c r="E52">
        <f>(5-Hoja2!E52*(5/4))+Hoja2!F52*(5/4)+(5-Hoja2!G52*(5/4))</f>
        <v>10</v>
      </c>
      <c r="F52">
        <f>(5-Hoja2!H52*(5/4))+Hoja2!I52*(5/4)+(5-Hoja2!J52*(5/4))</f>
        <v>10</v>
      </c>
      <c r="G52">
        <f t="shared" si="2"/>
        <v>8</v>
      </c>
      <c r="H52">
        <f>Hoja2!K52*(7/4)+Hoja2!L52*(8/4)</f>
        <v>0</v>
      </c>
      <c r="I52">
        <f>Hoja2!M52*(10/4)+Hoja2!N52*(10/4)</f>
        <v>0</v>
      </c>
      <c r="J52">
        <f>Hoja2!O52*(5/4)+(8-Hoja2!P52*(8/4))+Hoja2!Q52*(7/4)</f>
        <v>8</v>
      </c>
      <c r="K52" s="2">
        <f t="shared" si="3"/>
        <v>26</v>
      </c>
      <c r="L52">
        <f t="shared" si="4"/>
        <v>3</v>
      </c>
      <c r="M52">
        <f>Hoja2!R52*(2/4)+Hoja2!S52*(3/4)+Hoja2!T52*(3/4)</f>
        <v>0</v>
      </c>
      <c r="N52">
        <f>Hoja2!U52*(2/4)+Hoja2!V52*(2/4)+(3-Hoja2!W52*(3/4))</f>
        <v>3</v>
      </c>
      <c r="O52">
        <f t="shared" si="5"/>
        <v>5</v>
      </c>
      <c r="P52">
        <f>(2-Hoja2!X52*(2/4))+(1.5-Hoja2!Y52*(1.5/4))+(1.5-Hoja2!Z52*(1.5/4))</f>
        <v>5</v>
      </c>
      <c r="Q52">
        <f>Hoja2!AA52*(1.5/4)+Hoja2!AB52*(1.5/4)+Hoja2!AC52*(2/4)</f>
        <v>0</v>
      </c>
      <c r="R52">
        <f>Hoja2!AD52*(1.5/4)+Hoja2!AE52*(1.5/4)+Hoja2!AF52*(2/4)</f>
        <v>0</v>
      </c>
      <c r="S52">
        <f t="shared" si="6"/>
        <v>0</v>
      </c>
      <c r="T52">
        <f>Hoja2!AG52*(4/4)+Hoja2!AH52*(4/4)+Hoja2!AI52*(4/4)</f>
        <v>0</v>
      </c>
      <c r="U52">
        <f>Hoja2!AJ52*(4/4)+Hoja2!AK52*(4/4)</f>
        <v>0</v>
      </c>
      <c r="V52">
        <f t="shared" si="7"/>
        <v>3</v>
      </c>
      <c r="W52">
        <f>Hoja2!AL52*(4/4)+(3-Hoja2!AM52*(3/4))+Hoja2!AN52*(3/4)</f>
        <v>3</v>
      </c>
      <c r="X52">
        <f>Hoja2!AO52*(3/4)+Hoja2!AP52*(3/4)+Hoja2!AQ52*(4/4)</f>
        <v>0</v>
      </c>
      <c r="Y52">
        <f t="shared" si="8"/>
        <v>0</v>
      </c>
      <c r="Z52">
        <f>Hoja2!AR52*(4/4)+Hoja2!AS52*(3/4)</f>
        <v>0</v>
      </c>
      <c r="AA52">
        <f>Hoja2!AT52*(1.9/4)+Hoja2!AU52*(1.55/4)+Hoja2!AV52*(1.55/4)+Hoja2!AW52*(3/4)</f>
        <v>0</v>
      </c>
      <c r="AB52">
        <f t="shared" si="9"/>
        <v>0</v>
      </c>
      <c r="AC52">
        <f>Hoja2!AX52*(4/4)+Hoja2!AY52*(4/4)</f>
        <v>0</v>
      </c>
      <c r="AD52">
        <f>Hoja2!AZ52*(3/4)+Hoja2!BA52*(4/4)</f>
        <v>0</v>
      </c>
      <c r="AE52" s="1">
        <f t="shared" si="10"/>
        <v>50</v>
      </c>
      <c r="AF52">
        <f t="shared" si="11"/>
        <v>10</v>
      </c>
      <c r="AG52">
        <f>(2-Hoja2!BB52*(2/4))+Hoja2!BC52*(2/4)+Hoja2!BD52*(2/4)</f>
        <v>2</v>
      </c>
      <c r="AH52">
        <f>(2-Hoja2!BE52*(2/4))+Hoja2!BF52*(2/4)+(2-Hoja2!BG52*(2/4))</f>
        <v>4</v>
      </c>
      <c r="AI52">
        <f>Hoja2!BH52*(2/4)+(2-Hoja2!BI52*(2/4))+(2-Hoja2!BJ52*(2/4))</f>
        <v>4</v>
      </c>
      <c r="AJ52">
        <f t="shared" si="12"/>
        <v>3</v>
      </c>
      <c r="AK52">
        <f>Hoja2!BK52*(4/4)+(Hoja2!BL52*(3/4))</f>
        <v>0</v>
      </c>
      <c r="AL52">
        <f>Hoja2!BM52*(3/4)+(3-Hoja2!BN52*(3/4))+Hoja2!BO52*(2/4)+Hoja2!BP52*(2/4)+Hoja2!BQ52*(3/4)</f>
        <v>3</v>
      </c>
      <c r="AM52">
        <f t="shared" si="13"/>
        <v>3</v>
      </c>
      <c r="AN52">
        <f>Hoja2!BR52*(3/4)+(3-Hoja2!BS52*(3/4))</f>
        <v>3</v>
      </c>
      <c r="AO52">
        <f>Hoja2!BT52*(2/4)+Hoja2!BU52*(2/4)+Hoja2!BV52*(2/4)</f>
        <v>0</v>
      </c>
      <c r="AP52">
        <f t="shared" si="14"/>
        <v>0</v>
      </c>
      <c r="AQ52">
        <f>Hoja2!BW52*(2/4)+Hoja2!BX52*(2/4)+Hoja2!BY52*(2/4)</f>
        <v>0</v>
      </c>
      <c r="AR52">
        <f>Hoja2!BZ52*(2/4)+Hoja2!CA52*(3/4)+Hoja2!CB52*(3/4)</f>
        <v>0</v>
      </c>
      <c r="AS52">
        <f t="shared" si="15"/>
        <v>8</v>
      </c>
      <c r="AT52">
        <f>Hoja2!CC52*(2/4)+Hoja2!CD52*(2/4)+Hoja2!CE52*(2/4)</f>
        <v>0</v>
      </c>
      <c r="AU52">
        <f>Hoja2!CF52*(2/4)+Hoja2!CG52*(2/4)+Hoja2!CH52*(2/4)</f>
        <v>0</v>
      </c>
      <c r="AV52">
        <f>Hoja2!CI52*(2/4)+(2-Hoja2!CJ52*(2/4))+Hoja2!CK52*(2/4)</f>
        <v>2</v>
      </c>
      <c r="AW52">
        <f t="shared" si="16"/>
        <v>12</v>
      </c>
      <c r="AX52">
        <f>(2-Hoja2!CL52*(2/4))+(2-Hoja2!CM52*(2/4))+(2-Hoja2!CN52*(2/4))</f>
        <v>6</v>
      </c>
      <c r="AY52">
        <f>Hoja2!CO52*(2/4)+Hoja2!CP52*(2/4)+Hoja2!CQ52*(2/4)</f>
        <v>0</v>
      </c>
      <c r="AZ52">
        <f>(2-Hoja2!CR52*(2/4))+(2-Hoja2!CS52*(2/4))+(2-Hoja2!CT52*(2/4))</f>
        <v>6</v>
      </c>
    </row>
    <row r="53" spans="1:52" x14ac:dyDescent="0.25">
      <c r="A53">
        <v>52</v>
      </c>
      <c r="B53" s="3">
        <f t="shared" si="0"/>
        <v>43</v>
      </c>
      <c r="C53">
        <f t="shared" si="1"/>
        <v>35</v>
      </c>
      <c r="D53">
        <f>Hoja2!B53*(5/4)+Hoja2!C53*(5/4)+Hoja2!D53*(5/4)</f>
        <v>0</v>
      </c>
      <c r="E53">
        <f>(5-Hoja2!E53*(5/4))+Hoja2!F53*(5/4)+(5-Hoja2!G53*(5/4))</f>
        <v>10</v>
      </c>
      <c r="F53">
        <f>(5-Hoja2!H53*(5/4))+Hoja2!I53*(5/4)+(5-Hoja2!J53*(5/4))</f>
        <v>10</v>
      </c>
      <c r="G53">
        <f t="shared" si="2"/>
        <v>8</v>
      </c>
      <c r="H53">
        <f>Hoja2!K53*(7/4)+Hoja2!L53*(8/4)</f>
        <v>0</v>
      </c>
      <c r="I53">
        <f>Hoja2!M53*(10/4)+Hoja2!N53*(10/4)</f>
        <v>0</v>
      </c>
      <c r="J53">
        <f>Hoja2!O53*(5/4)+(8-Hoja2!P53*(8/4))+Hoja2!Q53*(7/4)</f>
        <v>8</v>
      </c>
      <c r="K53" s="2">
        <f t="shared" si="3"/>
        <v>26</v>
      </c>
      <c r="L53">
        <f t="shared" si="4"/>
        <v>3</v>
      </c>
      <c r="M53">
        <f>Hoja2!R53*(2/4)+Hoja2!S53*(3/4)+Hoja2!T53*(3/4)</f>
        <v>0</v>
      </c>
      <c r="N53">
        <f>Hoja2!U53*(2/4)+Hoja2!V53*(2/4)+(3-Hoja2!W53*(3/4))</f>
        <v>3</v>
      </c>
      <c r="O53">
        <f t="shared" si="5"/>
        <v>5</v>
      </c>
      <c r="P53">
        <f>(2-Hoja2!X53*(2/4))+(1.5-Hoja2!Y53*(1.5/4))+(1.5-Hoja2!Z53*(1.5/4))</f>
        <v>5</v>
      </c>
      <c r="Q53">
        <f>Hoja2!AA53*(1.5/4)+Hoja2!AB53*(1.5/4)+Hoja2!AC53*(2/4)</f>
        <v>0</v>
      </c>
      <c r="R53">
        <f>Hoja2!AD53*(1.5/4)+Hoja2!AE53*(1.5/4)+Hoja2!AF53*(2/4)</f>
        <v>0</v>
      </c>
      <c r="S53">
        <f t="shared" si="6"/>
        <v>0</v>
      </c>
      <c r="T53">
        <f>Hoja2!AG53*(4/4)+Hoja2!AH53*(4/4)+Hoja2!AI53*(4/4)</f>
        <v>0</v>
      </c>
      <c r="U53">
        <f>Hoja2!AJ53*(4/4)+Hoja2!AK53*(4/4)</f>
        <v>0</v>
      </c>
      <c r="V53">
        <f t="shared" si="7"/>
        <v>3</v>
      </c>
      <c r="W53">
        <f>Hoja2!AL53*(4/4)+(3-Hoja2!AM53*(3/4))+Hoja2!AN53*(3/4)</f>
        <v>3</v>
      </c>
      <c r="X53">
        <f>Hoja2!AO53*(3/4)+Hoja2!AP53*(3/4)+Hoja2!AQ53*(4/4)</f>
        <v>0</v>
      </c>
      <c r="Y53">
        <f t="shared" si="8"/>
        <v>0</v>
      </c>
      <c r="Z53">
        <f>Hoja2!AR53*(4/4)+Hoja2!AS53*(3/4)</f>
        <v>0</v>
      </c>
      <c r="AA53">
        <f>Hoja2!AT53*(1.9/4)+Hoja2!AU53*(1.55/4)+Hoja2!AV53*(1.55/4)+Hoja2!AW53*(3/4)</f>
        <v>0</v>
      </c>
      <c r="AB53">
        <f t="shared" si="9"/>
        <v>0</v>
      </c>
      <c r="AC53">
        <f>Hoja2!AX53*(4/4)+Hoja2!AY53*(4/4)</f>
        <v>0</v>
      </c>
      <c r="AD53">
        <f>Hoja2!AZ53*(3/4)+Hoja2!BA53*(4/4)</f>
        <v>0</v>
      </c>
      <c r="AE53" s="1">
        <f t="shared" si="10"/>
        <v>50</v>
      </c>
      <c r="AF53">
        <f t="shared" si="11"/>
        <v>10</v>
      </c>
      <c r="AG53">
        <f>(2-Hoja2!BB53*(2/4))+Hoja2!BC53*(2/4)+Hoja2!BD53*(2/4)</f>
        <v>2</v>
      </c>
      <c r="AH53">
        <f>(2-Hoja2!BE53*(2/4))+Hoja2!BF53*(2/4)+(2-Hoja2!BG53*(2/4))</f>
        <v>4</v>
      </c>
      <c r="AI53">
        <f>Hoja2!BH53*(2/4)+(2-Hoja2!BI53*(2/4))+(2-Hoja2!BJ53*(2/4))</f>
        <v>4</v>
      </c>
      <c r="AJ53">
        <f t="shared" si="12"/>
        <v>3</v>
      </c>
      <c r="AK53">
        <f>Hoja2!BK53*(4/4)+(Hoja2!BL53*(3/4))</f>
        <v>0</v>
      </c>
      <c r="AL53">
        <f>Hoja2!BM53*(3/4)+(3-Hoja2!BN53*(3/4))+Hoja2!BO53*(2/4)+Hoja2!BP53*(2/4)+Hoja2!BQ53*(3/4)</f>
        <v>3</v>
      </c>
      <c r="AM53">
        <f t="shared" si="13"/>
        <v>3</v>
      </c>
      <c r="AN53">
        <f>Hoja2!BR53*(3/4)+(3-Hoja2!BS53*(3/4))</f>
        <v>3</v>
      </c>
      <c r="AO53">
        <f>Hoja2!BT53*(2/4)+Hoja2!BU53*(2/4)+Hoja2!BV53*(2/4)</f>
        <v>0</v>
      </c>
      <c r="AP53">
        <f t="shared" si="14"/>
        <v>0</v>
      </c>
      <c r="AQ53">
        <f>Hoja2!BW53*(2/4)+Hoja2!BX53*(2/4)+Hoja2!BY53*(2/4)</f>
        <v>0</v>
      </c>
      <c r="AR53">
        <f>Hoja2!BZ53*(2/4)+Hoja2!CA53*(3/4)+Hoja2!CB53*(3/4)</f>
        <v>0</v>
      </c>
      <c r="AS53">
        <f t="shared" si="15"/>
        <v>8</v>
      </c>
      <c r="AT53">
        <f>Hoja2!CC53*(2/4)+Hoja2!CD53*(2/4)+Hoja2!CE53*(2/4)</f>
        <v>0</v>
      </c>
      <c r="AU53">
        <f>Hoja2!CF53*(2/4)+Hoja2!CG53*(2/4)+Hoja2!CH53*(2/4)</f>
        <v>0</v>
      </c>
      <c r="AV53">
        <f>Hoja2!CI53*(2/4)+(2-Hoja2!CJ53*(2/4))+Hoja2!CK53*(2/4)</f>
        <v>2</v>
      </c>
      <c r="AW53">
        <f t="shared" si="16"/>
        <v>12</v>
      </c>
      <c r="AX53">
        <f>(2-Hoja2!CL53*(2/4))+(2-Hoja2!CM53*(2/4))+(2-Hoja2!CN53*(2/4))</f>
        <v>6</v>
      </c>
      <c r="AY53">
        <f>Hoja2!CO53*(2/4)+Hoja2!CP53*(2/4)+Hoja2!CQ53*(2/4)</f>
        <v>0</v>
      </c>
      <c r="AZ53">
        <f>(2-Hoja2!CR53*(2/4))+(2-Hoja2!CS53*(2/4))+(2-Hoja2!CT53*(2/4))</f>
        <v>6</v>
      </c>
    </row>
    <row r="54" spans="1:52" x14ac:dyDescent="0.25">
      <c r="A54">
        <v>53</v>
      </c>
      <c r="B54" s="3">
        <f t="shared" si="0"/>
        <v>43</v>
      </c>
      <c r="C54">
        <f t="shared" si="1"/>
        <v>35</v>
      </c>
      <c r="D54">
        <f>Hoja2!B54*(5/4)+Hoja2!C54*(5/4)+Hoja2!D54*(5/4)</f>
        <v>0</v>
      </c>
      <c r="E54">
        <f>(5-Hoja2!E54*(5/4))+Hoja2!F54*(5/4)+(5-Hoja2!G54*(5/4))</f>
        <v>10</v>
      </c>
      <c r="F54">
        <f>(5-Hoja2!H54*(5/4))+Hoja2!I54*(5/4)+(5-Hoja2!J54*(5/4))</f>
        <v>10</v>
      </c>
      <c r="G54">
        <f t="shared" si="2"/>
        <v>8</v>
      </c>
      <c r="H54">
        <f>Hoja2!K54*(7/4)+Hoja2!L54*(8/4)</f>
        <v>0</v>
      </c>
      <c r="I54">
        <f>Hoja2!M54*(10/4)+Hoja2!N54*(10/4)</f>
        <v>0</v>
      </c>
      <c r="J54">
        <f>Hoja2!O54*(5/4)+(8-Hoja2!P54*(8/4))+Hoja2!Q54*(7/4)</f>
        <v>8</v>
      </c>
      <c r="K54" s="2">
        <f t="shared" si="3"/>
        <v>26</v>
      </c>
      <c r="L54">
        <f t="shared" si="4"/>
        <v>3</v>
      </c>
      <c r="M54">
        <f>Hoja2!R54*(2/4)+Hoja2!S54*(3/4)+Hoja2!T54*(3/4)</f>
        <v>0</v>
      </c>
      <c r="N54">
        <f>Hoja2!U54*(2/4)+Hoja2!V54*(2/4)+(3-Hoja2!W54*(3/4))</f>
        <v>3</v>
      </c>
      <c r="O54">
        <f t="shared" si="5"/>
        <v>5</v>
      </c>
      <c r="P54">
        <f>(2-Hoja2!X54*(2/4))+(1.5-Hoja2!Y54*(1.5/4))+(1.5-Hoja2!Z54*(1.5/4))</f>
        <v>5</v>
      </c>
      <c r="Q54">
        <f>Hoja2!AA54*(1.5/4)+Hoja2!AB54*(1.5/4)+Hoja2!AC54*(2/4)</f>
        <v>0</v>
      </c>
      <c r="R54">
        <f>Hoja2!AD54*(1.5/4)+Hoja2!AE54*(1.5/4)+Hoja2!AF54*(2/4)</f>
        <v>0</v>
      </c>
      <c r="S54">
        <f t="shared" si="6"/>
        <v>0</v>
      </c>
      <c r="T54">
        <f>Hoja2!AG54*(4/4)+Hoja2!AH54*(4/4)+Hoja2!AI54*(4/4)</f>
        <v>0</v>
      </c>
      <c r="U54">
        <f>Hoja2!AJ54*(4/4)+Hoja2!AK54*(4/4)</f>
        <v>0</v>
      </c>
      <c r="V54">
        <f t="shared" si="7"/>
        <v>3</v>
      </c>
      <c r="W54">
        <f>Hoja2!AL54*(4/4)+(3-Hoja2!AM54*(3/4))+Hoja2!AN54*(3/4)</f>
        <v>3</v>
      </c>
      <c r="X54">
        <f>Hoja2!AO54*(3/4)+Hoja2!AP54*(3/4)+Hoja2!AQ54*(4/4)</f>
        <v>0</v>
      </c>
      <c r="Y54">
        <f t="shared" si="8"/>
        <v>0</v>
      </c>
      <c r="Z54">
        <f>Hoja2!AR54*(4/4)+Hoja2!AS54*(3/4)</f>
        <v>0</v>
      </c>
      <c r="AA54">
        <f>Hoja2!AT54*(1.9/4)+Hoja2!AU54*(1.55/4)+Hoja2!AV54*(1.55/4)+Hoja2!AW54*(3/4)</f>
        <v>0</v>
      </c>
      <c r="AB54">
        <f t="shared" si="9"/>
        <v>0</v>
      </c>
      <c r="AC54">
        <f>Hoja2!AX54*(4/4)+Hoja2!AY54*(4/4)</f>
        <v>0</v>
      </c>
      <c r="AD54">
        <f>Hoja2!AZ54*(3/4)+Hoja2!BA54*(4/4)</f>
        <v>0</v>
      </c>
      <c r="AE54" s="1">
        <f t="shared" si="10"/>
        <v>50</v>
      </c>
      <c r="AF54">
        <f t="shared" si="11"/>
        <v>10</v>
      </c>
      <c r="AG54">
        <f>(2-Hoja2!BB54*(2/4))+Hoja2!BC54*(2/4)+Hoja2!BD54*(2/4)</f>
        <v>2</v>
      </c>
      <c r="AH54">
        <f>(2-Hoja2!BE54*(2/4))+Hoja2!BF54*(2/4)+(2-Hoja2!BG54*(2/4))</f>
        <v>4</v>
      </c>
      <c r="AI54">
        <f>Hoja2!BH54*(2/4)+(2-Hoja2!BI54*(2/4))+(2-Hoja2!BJ54*(2/4))</f>
        <v>4</v>
      </c>
      <c r="AJ54">
        <f t="shared" si="12"/>
        <v>3</v>
      </c>
      <c r="AK54">
        <f>Hoja2!BK54*(4/4)+(Hoja2!BL54*(3/4))</f>
        <v>0</v>
      </c>
      <c r="AL54">
        <f>Hoja2!BM54*(3/4)+(3-Hoja2!BN54*(3/4))+Hoja2!BO54*(2/4)+Hoja2!BP54*(2/4)+Hoja2!BQ54*(3/4)</f>
        <v>3</v>
      </c>
      <c r="AM54">
        <f t="shared" si="13"/>
        <v>3</v>
      </c>
      <c r="AN54">
        <f>Hoja2!BR54*(3/4)+(3-Hoja2!BS54*(3/4))</f>
        <v>3</v>
      </c>
      <c r="AO54">
        <f>Hoja2!BT54*(2/4)+Hoja2!BU54*(2/4)+Hoja2!BV54*(2/4)</f>
        <v>0</v>
      </c>
      <c r="AP54">
        <f t="shared" si="14"/>
        <v>0</v>
      </c>
      <c r="AQ54">
        <f>Hoja2!BW54*(2/4)+Hoja2!BX54*(2/4)+Hoja2!BY54*(2/4)</f>
        <v>0</v>
      </c>
      <c r="AR54">
        <f>Hoja2!BZ54*(2/4)+Hoja2!CA54*(3/4)+Hoja2!CB54*(3/4)</f>
        <v>0</v>
      </c>
      <c r="AS54">
        <f t="shared" si="15"/>
        <v>8</v>
      </c>
      <c r="AT54">
        <f>Hoja2!CC54*(2/4)+Hoja2!CD54*(2/4)+Hoja2!CE54*(2/4)</f>
        <v>0</v>
      </c>
      <c r="AU54">
        <f>Hoja2!CF54*(2/4)+Hoja2!CG54*(2/4)+Hoja2!CH54*(2/4)</f>
        <v>0</v>
      </c>
      <c r="AV54">
        <f>Hoja2!CI54*(2/4)+(2-Hoja2!CJ54*(2/4))+Hoja2!CK54*(2/4)</f>
        <v>2</v>
      </c>
      <c r="AW54">
        <f t="shared" si="16"/>
        <v>12</v>
      </c>
      <c r="AX54">
        <f>(2-Hoja2!CL54*(2/4))+(2-Hoja2!CM54*(2/4))+(2-Hoja2!CN54*(2/4))</f>
        <v>6</v>
      </c>
      <c r="AY54">
        <f>Hoja2!CO54*(2/4)+Hoja2!CP54*(2/4)+Hoja2!CQ54*(2/4)</f>
        <v>0</v>
      </c>
      <c r="AZ54">
        <f>(2-Hoja2!CR54*(2/4))+(2-Hoja2!CS54*(2/4))+(2-Hoja2!CT54*(2/4))</f>
        <v>6</v>
      </c>
    </row>
    <row r="55" spans="1:52" x14ac:dyDescent="0.25">
      <c r="A55">
        <v>54</v>
      </c>
      <c r="B55" s="3">
        <f t="shared" si="0"/>
        <v>43</v>
      </c>
      <c r="C55">
        <f t="shared" si="1"/>
        <v>35</v>
      </c>
      <c r="D55">
        <f>Hoja2!B55*(5/4)+Hoja2!C55*(5/4)+Hoja2!D55*(5/4)</f>
        <v>0</v>
      </c>
      <c r="E55">
        <f>(5-Hoja2!E55*(5/4))+Hoja2!F55*(5/4)+(5-Hoja2!G55*(5/4))</f>
        <v>10</v>
      </c>
      <c r="F55">
        <f>(5-Hoja2!H55*(5/4))+Hoja2!I55*(5/4)+(5-Hoja2!J55*(5/4))</f>
        <v>10</v>
      </c>
      <c r="G55">
        <f t="shared" si="2"/>
        <v>8</v>
      </c>
      <c r="H55">
        <f>Hoja2!K55*(7/4)+Hoja2!L55*(8/4)</f>
        <v>0</v>
      </c>
      <c r="I55">
        <f>Hoja2!M55*(10/4)+Hoja2!N55*(10/4)</f>
        <v>0</v>
      </c>
      <c r="J55">
        <f>Hoja2!O55*(5/4)+(8-Hoja2!P55*(8/4))+Hoja2!Q55*(7/4)</f>
        <v>8</v>
      </c>
      <c r="K55" s="2">
        <f t="shared" si="3"/>
        <v>26</v>
      </c>
      <c r="L55">
        <f t="shared" si="4"/>
        <v>3</v>
      </c>
      <c r="M55">
        <f>Hoja2!R55*(2/4)+Hoja2!S55*(3/4)+Hoja2!T55*(3/4)</f>
        <v>0</v>
      </c>
      <c r="N55">
        <f>Hoja2!U55*(2/4)+Hoja2!V55*(2/4)+(3-Hoja2!W55*(3/4))</f>
        <v>3</v>
      </c>
      <c r="O55">
        <f t="shared" si="5"/>
        <v>5</v>
      </c>
      <c r="P55">
        <f>(2-Hoja2!X55*(2/4))+(1.5-Hoja2!Y55*(1.5/4))+(1.5-Hoja2!Z55*(1.5/4))</f>
        <v>5</v>
      </c>
      <c r="Q55">
        <f>Hoja2!AA55*(1.5/4)+Hoja2!AB55*(1.5/4)+Hoja2!AC55*(2/4)</f>
        <v>0</v>
      </c>
      <c r="R55">
        <f>Hoja2!AD55*(1.5/4)+Hoja2!AE55*(1.5/4)+Hoja2!AF55*(2/4)</f>
        <v>0</v>
      </c>
      <c r="S55">
        <f t="shared" si="6"/>
        <v>0</v>
      </c>
      <c r="T55">
        <f>Hoja2!AG55*(4/4)+Hoja2!AH55*(4/4)+Hoja2!AI55*(4/4)</f>
        <v>0</v>
      </c>
      <c r="U55">
        <f>Hoja2!AJ55*(4/4)+Hoja2!AK55*(4/4)</f>
        <v>0</v>
      </c>
      <c r="V55">
        <f t="shared" si="7"/>
        <v>3</v>
      </c>
      <c r="W55">
        <f>Hoja2!AL55*(4/4)+(3-Hoja2!AM55*(3/4))+Hoja2!AN55*(3/4)</f>
        <v>3</v>
      </c>
      <c r="X55">
        <f>Hoja2!AO55*(3/4)+Hoja2!AP55*(3/4)+Hoja2!AQ55*(4/4)</f>
        <v>0</v>
      </c>
      <c r="Y55">
        <f t="shared" si="8"/>
        <v>0</v>
      </c>
      <c r="Z55">
        <f>Hoja2!AR55*(4/4)+Hoja2!AS55*(3/4)</f>
        <v>0</v>
      </c>
      <c r="AA55">
        <f>Hoja2!AT55*(1.9/4)+Hoja2!AU55*(1.55/4)+Hoja2!AV55*(1.55/4)+Hoja2!AW55*(3/4)</f>
        <v>0</v>
      </c>
      <c r="AB55">
        <f t="shared" si="9"/>
        <v>0</v>
      </c>
      <c r="AC55">
        <f>Hoja2!AX55*(4/4)+Hoja2!AY55*(4/4)</f>
        <v>0</v>
      </c>
      <c r="AD55">
        <f>Hoja2!AZ55*(3/4)+Hoja2!BA55*(4/4)</f>
        <v>0</v>
      </c>
      <c r="AE55" s="1">
        <f t="shared" si="10"/>
        <v>50</v>
      </c>
      <c r="AF55">
        <f t="shared" si="11"/>
        <v>10</v>
      </c>
      <c r="AG55">
        <f>(2-Hoja2!BB55*(2/4))+Hoja2!BC55*(2/4)+Hoja2!BD55*(2/4)</f>
        <v>2</v>
      </c>
      <c r="AH55">
        <f>(2-Hoja2!BE55*(2/4))+Hoja2!BF55*(2/4)+(2-Hoja2!BG55*(2/4))</f>
        <v>4</v>
      </c>
      <c r="AI55">
        <f>Hoja2!BH55*(2/4)+(2-Hoja2!BI55*(2/4))+(2-Hoja2!BJ55*(2/4))</f>
        <v>4</v>
      </c>
      <c r="AJ55">
        <f t="shared" si="12"/>
        <v>3</v>
      </c>
      <c r="AK55">
        <f>Hoja2!BK55*(4/4)+(Hoja2!BL55*(3/4))</f>
        <v>0</v>
      </c>
      <c r="AL55">
        <f>Hoja2!BM55*(3/4)+(3-Hoja2!BN55*(3/4))+Hoja2!BO55*(2/4)+Hoja2!BP55*(2/4)+Hoja2!BQ55*(3/4)</f>
        <v>3</v>
      </c>
      <c r="AM55">
        <f t="shared" si="13"/>
        <v>3</v>
      </c>
      <c r="AN55">
        <f>Hoja2!BR55*(3/4)+(3-Hoja2!BS55*(3/4))</f>
        <v>3</v>
      </c>
      <c r="AO55">
        <f>Hoja2!BT55*(2/4)+Hoja2!BU55*(2/4)+Hoja2!BV55*(2/4)</f>
        <v>0</v>
      </c>
      <c r="AP55">
        <f t="shared" si="14"/>
        <v>0</v>
      </c>
      <c r="AQ55">
        <f>Hoja2!BW55*(2/4)+Hoja2!BX55*(2/4)+Hoja2!BY55*(2/4)</f>
        <v>0</v>
      </c>
      <c r="AR55">
        <f>Hoja2!BZ55*(2/4)+Hoja2!CA55*(3/4)+Hoja2!CB55*(3/4)</f>
        <v>0</v>
      </c>
      <c r="AS55">
        <f t="shared" si="15"/>
        <v>8</v>
      </c>
      <c r="AT55">
        <f>Hoja2!CC55*(2/4)+Hoja2!CD55*(2/4)+Hoja2!CE55*(2/4)</f>
        <v>0</v>
      </c>
      <c r="AU55">
        <f>Hoja2!CF55*(2/4)+Hoja2!CG55*(2/4)+Hoja2!CH55*(2/4)</f>
        <v>0</v>
      </c>
      <c r="AV55">
        <f>Hoja2!CI55*(2/4)+(2-Hoja2!CJ55*(2/4))+Hoja2!CK55*(2/4)</f>
        <v>2</v>
      </c>
      <c r="AW55">
        <f t="shared" si="16"/>
        <v>12</v>
      </c>
      <c r="AX55">
        <f>(2-Hoja2!CL55*(2/4))+(2-Hoja2!CM55*(2/4))+(2-Hoja2!CN55*(2/4))</f>
        <v>6</v>
      </c>
      <c r="AY55">
        <f>Hoja2!CO55*(2/4)+Hoja2!CP55*(2/4)+Hoja2!CQ55*(2/4)</f>
        <v>0</v>
      </c>
      <c r="AZ55">
        <f>(2-Hoja2!CR55*(2/4))+(2-Hoja2!CS55*(2/4))+(2-Hoja2!CT55*(2/4))</f>
        <v>6</v>
      </c>
    </row>
    <row r="56" spans="1:52" x14ac:dyDescent="0.25">
      <c r="A56">
        <v>55</v>
      </c>
      <c r="B56" s="3">
        <f t="shared" si="0"/>
        <v>43</v>
      </c>
      <c r="C56">
        <f t="shared" si="1"/>
        <v>35</v>
      </c>
      <c r="D56">
        <f>Hoja2!B56*(5/4)+Hoja2!C56*(5/4)+Hoja2!D56*(5/4)</f>
        <v>0</v>
      </c>
      <c r="E56">
        <f>(5-Hoja2!E56*(5/4))+Hoja2!F56*(5/4)+(5-Hoja2!G56*(5/4))</f>
        <v>10</v>
      </c>
      <c r="F56">
        <f>(5-Hoja2!H56*(5/4))+Hoja2!I56*(5/4)+(5-Hoja2!J56*(5/4))</f>
        <v>10</v>
      </c>
      <c r="G56">
        <f t="shared" si="2"/>
        <v>8</v>
      </c>
      <c r="H56">
        <f>Hoja2!K56*(7/4)+Hoja2!L56*(8/4)</f>
        <v>0</v>
      </c>
      <c r="I56">
        <f>Hoja2!M56*(10/4)+Hoja2!N56*(10/4)</f>
        <v>0</v>
      </c>
      <c r="J56">
        <f>Hoja2!O56*(5/4)+(8-Hoja2!P56*(8/4))+Hoja2!Q56*(7/4)</f>
        <v>8</v>
      </c>
      <c r="K56" s="2">
        <f t="shared" si="3"/>
        <v>26</v>
      </c>
      <c r="L56">
        <f t="shared" si="4"/>
        <v>3</v>
      </c>
      <c r="M56">
        <f>Hoja2!R56*(2/4)+Hoja2!S56*(3/4)+Hoja2!T56*(3/4)</f>
        <v>0</v>
      </c>
      <c r="N56">
        <f>Hoja2!U56*(2/4)+Hoja2!V56*(2/4)+(3-Hoja2!W56*(3/4))</f>
        <v>3</v>
      </c>
      <c r="O56">
        <f t="shared" si="5"/>
        <v>5</v>
      </c>
      <c r="P56">
        <f>(2-Hoja2!X56*(2/4))+(1.5-Hoja2!Y56*(1.5/4))+(1.5-Hoja2!Z56*(1.5/4))</f>
        <v>5</v>
      </c>
      <c r="Q56">
        <f>Hoja2!AA56*(1.5/4)+Hoja2!AB56*(1.5/4)+Hoja2!AC56*(2/4)</f>
        <v>0</v>
      </c>
      <c r="R56">
        <f>Hoja2!AD56*(1.5/4)+Hoja2!AE56*(1.5/4)+Hoja2!AF56*(2/4)</f>
        <v>0</v>
      </c>
      <c r="S56">
        <f t="shared" si="6"/>
        <v>0</v>
      </c>
      <c r="T56">
        <f>Hoja2!AG56*(4/4)+Hoja2!AH56*(4/4)+Hoja2!AI56*(4/4)</f>
        <v>0</v>
      </c>
      <c r="U56">
        <f>Hoja2!AJ56*(4/4)+Hoja2!AK56*(4/4)</f>
        <v>0</v>
      </c>
      <c r="V56">
        <f t="shared" si="7"/>
        <v>3</v>
      </c>
      <c r="W56">
        <f>Hoja2!AL56*(4/4)+(3-Hoja2!AM56*(3/4))+Hoja2!AN56*(3/4)</f>
        <v>3</v>
      </c>
      <c r="X56">
        <f>Hoja2!AO56*(3/4)+Hoja2!AP56*(3/4)+Hoja2!AQ56*(4/4)</f>
        <v>0</v>
      </c>
      <c r="Y56">
        <f t="shared" si="8"/>
        <v>0</v>
      </c>
      <c r="Z56">
        <f>Hoja2!AR56*(4/4)+Hoja2!AS56*(3/4)</f>
        <v>0</v>
      </c>
      <c r="AA56">
        <f>Hoja2!AT56*(1.9/4)+Hoja2!AU56*(1.55/4)+Hoja2!AV56*(1.55/4)+Hoja2!AW56*(3/4)</f>
        <v>0</v>
      </c>
      <c r="AB56">
        <f t="shared" si="9"/>
        <v>0</v>
      </c>
      <c r="AC56">
        <f>Hoja2!AX56*(4/4)+Hoja2!AY56*(4/4)</f>
        <v>0</v>
      </c>
      <c r="AD56">
        <f>Hoja2!AZ56*(3/4)+Hoja2!BA56*(4/4)</f>
        <v>0</v>
      </c>
      <c r="AE56" s="1">
        <f t="shared" si="10"/>
        <v>50</v>
      </c>
      <c r="AF56">
        <f t="shared" si="11"/>
        <v>10</v>
      </c>
      <c r="AG56">
        <f>(2-Hoja2!BB56*(2/4))+Hoja2!BC56*(2/4)+Hoja2!BD56*(2/4)</f>
        <v>2</v>
      </c>
      <c r="AH56">
        <f>(2-Hoja2!BE56*(2/4))+Hoja2!BF56*(2/4)+(2-Hoja2!BG56*(2/4))</f>
        <v>4</v>
      </c>
      <c r="AI56">
        <f>Hoja2!BH56*(2/4)+(2-Hoja2!BI56*(2/4))+(2-Hoja2!BJ56*(2/4))</f>
        <v>4</v>
      </c>
      <c r="AJ56">
        <f t="shared" si="12"/>
        <v>3</v>
      </c>
      <c r="AK56">
        <f>Hoja2!BK56*(4/4)+(Hoja2!BL56*(3/4))</f>
        <v>0</v>
      </c>
      <c r="AL56">
        <f>Hoja2!BM56*(3/4)+(3-Hoja2!BN56*(3/4))+Hoja2!BO56*(2/4)+Hoja2!BP56*(2/4)+Hoja2!BQ56*(3/4)</f>
        <v>3</v>
      </c>
      <c r="AM56">
        <f t="shared" si="13"/>
        <v>3</v>
      </c>
      <c r="AN56">
        <f>Hoja2!BR56*(3/4)+(3-Hoja2!BS56*(3/4))</f>
        <v>3</v>
      </c>
      <c r="AO56">
        <f>Hoja2!BT56*(2/4)+Hoja2!BU56*(2/4)+Hoja2!BV56*(2/4)</f>
        <v>0</v>
      </c>
      <c r="AP56">
        <f t="shared" si="14"/>
        <v>0</v>
      </c>
      <c r="AQ56">
        <f>Hoja2!BW56*(2/4)+Hoja2!BX56*(2/4)+Hoja2!BY56*(2/4)</f>
        <v>0</v>
      </c>
      <c r="AR56">
        <f>Hoja2!BZ56*(2/4)+Hoja2!CA56*(3/4)+Hoja2!CB56*(3/4)</f>
        <v>0</v>
      </c>
      <c r="AS56">
        <f t="shared" si="15"/>
        <v>8</v>
      </c>
      <c r="AT56">
        <f>Hoja2!CC56*(2/4)+Hoja2!CD56*(2/4)+Hoja2!CE56*(2/4)</f>
        <v>0</v>
      </c>
      <c r="AU56">
        <f>Hoja2!CF56*(2/4)+Hoja2!CG56*(2/4)+Hoja2!CH56*(2/4)</f>
        <v>0</v>
      </c>
      <c r="AV56">
        <f>Hoja2!CI56*(2/4)+(2-Hoja2!CJ56*(2/4))+Hoja2!CK56*(2/4)</f>
        <v>2</v>
      </c>
      <c r="AW56">
        <f t="shared" si="16"/>
        <v>12</v>
      </c>
      <c r="AX56">
        <f>(2-Hoja2!CL56*(2/4))+(2-Hoja2!CM56*(2/4))+(2-Hoja2!CN56*(2/4))</f>
        <v>6</v>
      </c>
      <c r="AY56">
        <f>Hoja2!CO56*(2/4)+Hoja2!CP56*(2/4)+Hoja2!CQ56*(2/4)</f>
        <v>0</v>
      </c>
      <c r="AZ56">
        <f>(2-Hoja2!CR56*(2/4))+(2-Hoja2!CS56*(2/4))+(2-Hoja2!CT56*(2/4))</f>
        <v>6</v>
      </c>
    </row>
    <row r="57" spans="1:52" x14ac:dyDescent="0.25">
      <c r="A57">
        <v>56</v>
      </c>
      <c r="B57" s="3">
        <f t="shared" si="0"/>
        <v>43</v>
      </c>
      <c r="C57">
        <f t="shared" si="1"/>
        <v>35</v>
      </c>
      <c r="D57">
        <f>Hoja2!B57*(5/4)+Hoja2!C57*(5/4)+Hoja2!D57*(5/4)</f>
        <v>0</v>
      </c>
      <c r="E57">
        <f>(5-Hoja2!E57*(5/4))+Hoja2!F57*(5/4)+(5-Hoja2!G57*(5/4))</f>
        <v>10</v>
      </c>
      <c r="F57">
        <f>(5-Hoja2!H57*(5/4))+Hoja2!I57*(5/4)+(5-Hoja2!J57*(5/4))</f>
        <v>10</v>
      </c>
      <c r="G57">
        <f t="shared" si="2"/>
        <v>8</v>
      </c>
      <c r="H57">
        <f>Hoja2!K57*(7/4)+Hoja2!L57*(8/4)</f>
        <v>0</v>
      </c>
      <c r="I57">
        <f>Hoja2!M57*(10/4)+Hoja2!N57*(10/4)</f>
        <v>0</v>
      </c>
      <c r="J57">
        <f>Hoja2!O57*(5/4)+(8-Hoja2!P57*(8/4))+Hoja2!Q57*(7/4)</f>
        <v>8</v>
      </c>
      <c r="K57" s="2">
        <f t="shared" si="3"/>
        <v>26</v>
      </c>
      <c r="L57">
        <f t="shared" si="4"/>
        <v>3</v>
      </c>
      <c r="M57">
        <f>Hoja2!R57*(2/4)+Hoja2!S57*(3/4)+Hoja2!T57*(3/4)</f>
        <v>0</v>
      </c>
      <c r="N57">
        <f>Hoja2!U57*(2/4)+Hoja2!V57*(2/4)+(3-Hoja2!W57*(3/4))</f>
        <v>3</v>
      </c>
      <c r="O57">
        <f t="shared" si="5"/>
        <v>5</v>
      </c>
      <c r="P57">
        <f>(2-Hoja2!X57*(2/4))+(1.5-Hoja2!Y57*(1.5/4))+(1.5-Hoja2!Z57*(1.5/4))</f>
        <v>5</v>
      </c>
      <c r="Q57">
        <f>Hoja2!AA57*(1.5/4)+Hoja2!AB57*(1.5/4)+Hoja2!AC57*(2/4)</f>
        <v>0</v>
      </c>
      <c r="R57">
        <f>Hoja2!AD57*(1.5/4)+Hoja2!AE57*(1.5/4)+Hoja2!AF57*(2/4)</f>
        <v>0</v>
      </c>
      <c r="S57">
        <f t="shared" si="6"/>
        <v>0</v>
      </c>
      <c r="T57">
        <f>Hoja2!AG57*(4/4)+Hoja2!AH57*(4/4)+Hoja2!AI57*(4/4)</f>
        <v>0</v>
      </c>
      <c r="U57">
        <f>Hoja2!AJ57*(4/4)+Hoja2!AK57*(4/4)</f>
        <v>0</v>
      </c>
      <c r="V57">
        <f t="shared" si="7"/>
        <v>3</v>
      </c>
      <c r="W57">
        <f>Hoja2!AL57*(4/4)+(3-Hoja2!AM57*(3/4))+Hoja2!AN57*(3/4)</f>
        <v>3</v>
      </c>
      <c r="X57">
        <f>Hoja2!AO57*(3/4)+Hoja2!AP57*(3/4)+Hoja2!AQ57*(4/4)</f>
        <v>0</v>
      </c>
      <c r="Y57">
        <f t="shared" si="8"/>
        <v>0</v>
      </c>
      <c r="Z57">
        <f>Hoja2!AR57*(4/4)+Hoja2!AS57*(3/4)</f>
        <v>0</v>
      </c>
      <c r="AA57">
        <f>Hoja2!AT57*(1.9/4)+Hoja2!AU57*(1.55/4)+Hoja2!AV57*(1.55/4)+Hoja2!AW57*(3/4)</f>
        <v>0</v>
      </c>
      <c r="AB57">
        <f t="shared" si="9"/>
        <v>0</v>
      </c>
      <c r="AC57">
        <f>Hoja2!AX57*(4/4)+Hoja2!AY57*(4/4)</f>
        <v>0</v>
      </c>
      <c r="AD57">
        <f>Hoja2!AZ57*(3/4)+Hoja2!BA57*(4/4)</f>
        <v>0</v>
      </c>
      <c r="AE57" s="1">
        <f t="shared" si="10"/>
        <v>50</v>
      </c>
      <c r="AF57">
        <f t="shared" si="11"/>
        <v>10</v>
      </c>
      <c r="AG57">
        <f>(2-Hoja2!BB57*(2/4))+Hoja2!BC57*(2/4)+Hoja2!BD57*(2/4)</f>
        <v>2</v>
      </c>
      <c r="AH57">
        <f>(2-Hoja2!BE57*(2/4))+Hoja2!BF57*(2/4)+(2-Hoja2!BG57*(2/4))</f>
        <v>4</v>
      </c>
      <c r="AI57">
        <f>Hoja2!BH57*(2/4)+(2-Hoja2!BI57*(2/4))+(2-Hoja2!BJ57*(2/4))</f>
        <v>4</v>
      </c>
      <c r="AJ57">
        <f t="shared" si="12"/>
        <v>3</v>
      </c>
      <c r="AK57">
        <f>Hoja2!BK57*(4/4)+(Hoja2!BL57*(3/4))</f>
        <v>0</v>
      </c>
      <c r="AL57">
        <f>Hoja2!BM57*(3/4)+(3-Hoja2!BN57*(3/4))+Hoja2!BO57*(2/4)+Hoja2!BP57*(2/4)+Hoja2!BQ57*(3/4)</f>
        <v>3</v>
      </c>
      <c r="AM57">
        <f t="shared" si="13"/>
        <v>3</v>
      </c>
      <c r="AN57">
        <f>Hoja2!BR57*(3/4)+(3-Hoja2!BS57*(3/4))</f>
        <v>3</v>
      </c>
      <c r="AO57">
        <f>Hoja2!BT57*(2/4)+Hoja2!BU57*(2/4)+Hoja2!BV57*(2/4)</f>
        <v>0</v>
      </c>
      <c r="AP57">
        <f t="shared" si="14"/>
        <v>0</v>
      </c>
      <c r="AQ57">
        <f>Hoja2!BW57*(2/4)+Hoja2!BX57*(2/4)+Hoja2!BY57*(2/4)</f>
        <v>0</v>
      </c>
      <c r="AR57">
        <f>Hoja2!BZ57*(2/4)+Hoja2!CA57*(3/4)+Hoja2!CB57*(3/4)</f>
        <v>0</v>
      </c>
      <c r="AS57">
        <f t="shared" si="15"/>
        <v>8</v>
      </c>
      <c r="AT57">
        <f>Hoja2!CC57*(2/4)+Hoja2!CD57*(2/4)+Hoja2!CE57*(2/4)</f>
        <v>0</v>
      </c>
      <c r="AU57">
        <f>Hoja2!CF57*(2/4)+Hoja2!CG57*(2/4)+Hoja2!CH57*(2/4)</f>
        <v>0</v>
      </c>
      <c r="AV57">
        <f>Hoja2!CI57*(2/4)+(2-Hoja2!CJ57*(2/4))+Hoja2!CK57*(2/4)</f>
        <v>2</v>
      </c>
      <c r="AW57">
        <f t="shared" si="16"/>
        <v>12</v>
      </c>
      <c r="AX57">
        <f>(2-Hoja2!CL57*(2/4))+(2-Hoja2!CM57*(2/4))+(2-Hoja2!CN57*(2/4))</f>
        <v>6</v>
      </c>
      <c r="AY57">
        <f>Hoja2!CO57*(2/4)+Hoja2!CP57*(2/4)+Hoja2!CQ57*(2/4)</f>
        <v>0</v>
      </c>
      <c r="AZ57">
        <f>(2-Hoja2!CR57*(2/4))+(2-Hoja2!CS57*(2/4))+(2-Hoja2!CT57*(2/4))</f>
        <v>6</v>
      </c>
    </row>
    <row r="58" spans="1:52" x14ac:dyDescent="0.25">
      <c r="A58">
        <v>57</v>
      </c>
      <c r="B58" s="3">
        <f t="shared" si="0"/>
        <v>43</v>
      </c>
      <c r="C58">
        <f t="shared" si="1"/>
        <v>35</v>
      </c>
      <c r="D58">
        <f>Hoja2!B58*(5/4)+Hoja2!C58*(5/4)+Hoja2!D58*(5/4)</f>
        <v>0</v>
      </c>
      <c r="E58">
        <f>(5-Hoja2!E58*(5/4))+Hoja2!F58*(5/4)+(5-Hoja2!G58*(5/4))</f>
        <v>10</v>
      </c>
      <c r="F58">
        <f>(5-Hoja2!H58*(5/4))+Hoja2!I58*(5/4)+(5-Hoja2!J58*(5/4))</f>
        <v>10</v>
      </c>
      <c r="G58">
        <f t="shared" si="2"/>
        <v>8</v>
      </c>
      <c r="H58">
        <f>Hoja2!K58*(7/4)+Hoja2!L58*(8/4)</f>
        <v>0</v>
      </c>
      <c r="I58">
        <f>Hoja2!M58*(10/4)+Hoja2!N58*(10/4)</f>
        <v>0</v>
      </c>
      <c r="J58">
        <f>Hoja2!O58*(5/4)+(8-Hoja2!P58*(8/4))+Hoja2!Q58*(7/4)</f>
        <v>8</v>
      </c>
      <c r="K58" s="2">
        <f t="shared" si="3"/>
        <v>26</v>
      </c>
      <c r="L58">
        <f t="shared" si="4"/>
        <v>3</v>
      </c>
      <c r="M58">
        <f>Hoja2!R58*(2/4)+Hoja2!S58*(3/4)+Hoja2!T58*(3/4)</f>
        <v>0</v>
      </c>
      <c r="N58">
        <f>Hoja2!U58*(2/4)+Hoja2!V58*(2/4)+(3-Hoja2!W58*(3/4))</f>
        <v>3</v>
      </c>
      <c r="O58">
        <f t="shared" si="5"/>
        <v>5</v>
      </c>
      <c r="P58">
        <f>(2-Hoja2!X58*(2/4))+(1.5-Hoja2!Y58*(1.5/4))+(1.5-Hoja2!Z58*(1.5/4))</f>
        <v>5</v>
      </c>
      <c r="Q58">
        <f>Hoja2!AA58*(1.5/4)+Hoja2!AB58*(1.5/4)+Hoja2!AC58*(2/4)</f>
        <v>0</v>
      </c>
      <c r="R58">
        <f>Hoja2!AD58*(1.5/4)+Hoja2!AE58*(1.5/4)+Hoja2!AF58*(2/4)</f>
        <v>0</v>
      </c>
      <c r="S58">
        <f t="shared" si="6"/>
        <v>0</v>
      </c>
      <c r="T58">
        <f>Hoja2!AG58*(4/4)+Hoja2!AH58*(4/4)+Hoja2!AI58*(4/4)</f>
        <v>0</v>
      </c>
      <c r="U58">
        <f>Hoja2!AJ58*(4/4)+Hoja2!AK58*(4/4)</f>
        <v>0</v>
      </c>
      <c r="V58">
        <f t="shared" si="7"/>
        <v>3</v>
      </c>
      <c r="W58">
        <f>Hoja2!AL58*(4/4)+(3-Hoja2!AM58*(3/4))+Hoja2!AN58*(3/4)</f>
        <v>3</v>
      </c>
      <c r="X58">
        <f>Hoja2!AO58*(3/4)+Hoja2!AP58*(3/4)+Hoja2!AQ58*(4/4)</f>
        <v>0</v>
      </c>
      <c r="Y58">
        <f t="shared" si="8"/>
        <v>0</v>
      </c>
      <c r="Z58">
        <f>Hoja2!AR58*(4/4)+Hoja2!AS58*(3/4)</f>
        <v>0</v>
      </c>
      <c r="AA58">
        <f>Hoja2!AT58*(1.9/4)+Hoja2!AU58*(1.55/4)+Hoja2!AV58*(1.55/4)+Hoja2!AW58*(3/4)</f>
        <v>0</v>
      </c>
      <c r="AB58">
        <f t="shared" si="9"/>
        <v>0</v>
      </c>
      <c r="AC58">
        <f>Hoja2!AX58*(4/4)+Hoja2!AY58*(4/4)</f>
        <v>0</v>
      </c>
      <c r="AD58">
        <f>Hoja2!AZ58*(3/4)+Hoja2!BA58*(4/4)</f>
        <v>0</v>
      </c>
      <c r="AE58" s="1">
        <f t="shared" si="10"/>
        <v>50</v>
      </c>
      <c r="AF58">
        <f t="shared" si="11"/>
        <v>10</v>
      </c>
      <c r="AG58">
        <f>(2-Hoja2!BB58*(2/4))+Hoja2!BC58*(2/4)+Hoja2!BD58*(2/4)</f>
        <v>2</v>
      </c>
      <c r="AH58">
        <f>(2-Hoja2!BE58*(2/4))+Hoja2!BF58*(2/4)+(2-Hoja2!BG58*(2/4))</f>
        <v>4</v>
      </c>
      <c r="AI58">
        <f>Hoja2!BH58*(2/4)+(2-Hoja2!BI58*(2/4))+(2-Hoja2!BJ58*(2/4))</f>
        <v>4</v>
      </c>
      <c r="AJ58">
        <f t="shared" si="12"/>
        <v>3</v>
      </c>
      <c r="AK58">
        <f>Hoja2!BK58*(4/4)+(Hoja2!BL58*(3/4))</f>
        <v>0</v>
      </c>
      <c r="AL58">
        <f>Hoja2!BM58*(3/4)+(3-Hoja2!BN58*(3/4))+Hoja2!BO58*(2/4)+Hoja2!BP58*(2/4)+Hoja2!BQ58*(3/4)</f>
        <v>3</v>
      </c>
      <c r="AM58">
        <f t="shared" si="13"/>
        <v>3</v>
      </c>
      <c r="AN58">
        <f>Hoja2!BR58*(3/4)+(3-Hoja2!BS58*(3/4))</f>
        <v>3</v>
      </c>
      <c r="AO58">
        <f>Hoja2!BT58*(2/4)+Hoja2!BU58*(2/4)+Hoja2!BV58*(2/4)</f>
        <v>0</v>
      </c>
      <c r="AP58">
        <f t="shared" si="14"/>
        <v>0</v>
      </c>
      <c r="AQ58">
        <f>Hoja2!BW58*(2/4)+Hoja2!BX58*(2/4)+Hoja2!BY58*(2/4)</f>
        <v>0</v>
      </c>
      <c r="AR58">
        <f>Hoja2!BZ58*(2/4)+Hoja2!CA58*(3/4)+Hoja2!CB58*(3/4)</f>
        <v>0</v>
      </c>
      <c r="AS58">
        <f t="shared" si="15"/>
        <v>8</v>
      </c>
      <c r="AT58">
        <f>Hoja2!CC58*(2/4)+Hoja2!CD58*(2/4)+Hoja2!CE58*(2/4)</f>
        <v>0</v>
      </c>
      <c r="AU58">
        <f>Hoja2!CF58*(2/4)+Hoja2!CG58*(2/4)+Hoja2!CH58*(2/4)</f>
        <v>0</v>
      </c>
      <c r="AV58">
        <f>Hoja2!CI58*(2/4)+(2-Hoja2!CJ58*(2/4))+Hoja2!CK58*(2/4)</f>
        <v>2</v>
      </c>
      <c r="AW58">
        <f t="shared" si="16"/>
        <v>12</v>
      </c>
      <c r="AX58">
        <f>(2-Hoja2!CL58*(2/4))+(2-Hoja2!CM58*(2/4))+(2-Hoja2!CN58*(2/4))</f>
        <v>6</v>
      </c>
      <c r="AY58">
        <f>Hoja2!CO58*(2/4)+Hoja2!CP58*(2/4)+Hoja2!CQ58*(2/4)</f>
        <v>0</v>
      </c>
      <c r="AZ58">
        <f>(2-Hoja2!CR58*(2/4))+(2-Hoja2!CS58*(2/4))+(2-Hoja2!CT58*(2/4))</f>
        <v>6</v>
      </c>
    </row>
    <row r="59" spans="1:52" x14ac:dyDescent="0.25">
      <c r="A59">
        <v>58</v>
      </c>
      <c r="B59" s="3">
        <f t="shared" si="0"/>
        <v>43</v>
      </c>
      <c r="C59">
        <f t="shared" si="1"/>
        <v>35</v>
      </c>
      <c r="D59">
        <f>Hoja2!B59*(5/4)+Hoja2!C59*(5/4)+Hoja2!D59*(5/4)</f>
        <v>0</v>
      </c>
      <c r="E59">
        <f>(5-Hoja2!E59*(5/4))+Hoja2!F59*(5/4)+(5-Hoja2!G59*(5/4))</f>
        <v>10</v>
      </c>
      <c r="F59">
        <f>(5-Hoja2!H59*(5/4))+Hoja2!I59*(5/4)+(5-Hoja2!J59*(5/4))</f>
        <v>10</v>
      </c>
      <c r="G59">
        <f t="shared" si="2"/>
        <v>8</v>
      </c>
      <c r="H59">
        <f>Hoja2!K59*(7/4)+Hoja2!L59*(8/4)</f>
        <v>0</v>
      </c>
      <c r="I59">
        <f>Hoja2!M59*(10/4)+Hoja2!N59*(10/4)</f>
        <v>0</v>
      </c>
      <c r="J59">
        <f>Hoja2!O59*(5/4)+(8-Hoja2!P59*(8/4))+Hoja2!Q59*(7/4)</f>
        <v>8</v>
      </c>
      <c r="K59" s="2">
        <f t="shared" si="3"/>
        <v>26</v>
      </c>
      <c r="L59">
        <f t="shared" si="4"/>
        <v>3</v>
      </c>
      <c r="M59">
        <f>Hoja2!R59*(2/4)+Hoja2!S59*(3/4)+Hoja2!T59*(3/4)</f>
        <v>0</v>
      </c>
      <c r="N59">
        <f>Hoja2!U59*(2/4)+Hoja2!V59*(2/4)+(3-Hoja2!W59*(3/4))</f>
        <v>3</v>
      </c>
      <c r="O59">
        <f t="shared" si="5"/>
        <v>5</v>
      </c>
      <c r="P59">
        <f>(2-Hoja2!X59*(2/4))+(1.5-Hoja2!Y59*(1.5/4))+(1.5-Hoja2!Z59*(1.5/4))</f>
        <v>5</v>
      </c>
      <c r="Q59">
        <f>Hoja2!AA59*(1.5/4)+Hoja2!AB59*(1.5/4)+Hoja2!AC59*(2/4)</f>
        <v>0</v>
      </c>
      <c r="R59">
        <f>Hoja2!AD59*(1.5/4)+Hoja2!AE59*(1.5/4)+Hoja2!AF59*(2/4)</f>
        <v>0</v>
      </c>
      <c r="S59">
        <f t="shared" si="6"/>
        <v>0</v>
      </c>
      <c r="T59">
        <f>Hoja2!AG59*(4/4)+Hoja2!AH59*(4/4)+Hoja2!AI59*(4/4)</f>
        <v>0</v>
      </c>
      <c r="U59">
        <f>Hoja2!AJ59*(4/4)+Hoja2!AK59*(4/4)</f>
        <v>0</v>
      </c>
      <c r="V59">
        <f t="shared" si="7"/>
        <v>3</v>
      </c>
      <c r="W59">
        <f>Hoja2!AL59*(4/4)+(3-Hoja2!AM59*(3/4))+Hoja2!AN59*(3/4)</f>
        <v>3</v>
      </c>
      <c r="X59">
        <f>Hoja2!AO59*(3/4)+Hoja2!AP59*(3/4)+Hoja2!AQ59*(4/4)</f>
        <v>0</v>
      </c>
      <c r="Y59">
        <f t="shared" si="8"/>
        <v>0</v>
      </c>
      <c r="Z59">
        <f>Hoja2!AR59*(4/4)+Hoja2!AS59*(3/4)</f>
        <v>0</v>
      </c>
      <c r="AA59">
        <f>Hoja2!AT59*(1.9/4)+Hoja2!AU59*(1.55/4)+Hoja2!AV59*(1.55/4)+Hoja2!AW59*(3/4)</f>
        <v>0</v>
      </c>
      <c r="AB59">
        <f t="shared" si="9"/>
        <v>0</v>
      </c>
      <c r="AC59">
        <f>Hoja2!AX59*(4/4)+Hoja2!AY59*(4/4)</f>
        <v>0</v>
      </c>
      <c r="AD59">
        <f>Hoja2!AZ59*(3/4)+Hoja2!BA59*(4/4)</f>
        <v>0</v>
      </c>
      <c r="AE59" s="1">
        <f t="shared" si="10"/>
        <v>50</v>
      </c>
      <c r="AF59">
        <f t="shared" si="11"/>
        <v>10</v>
      </c>
      <c r="AG59">
        <f>(2-Hoja2!BB59*(2/4))+Hoja2!BC59*(2/4)+Hoja2!BD59*(2/4)</f>
        <v>2</v>
      </c>
      <c r="AH59">
        <f>(2-Hoja2!BE59*(2/4))+Hoja2!BF59*(2/4)+(2-Hoja2!BG59*(2/4))</f>
        <v>4</v>
      </c>
      <c r="AI59">
        <f>Hoja2!BH59*(2/4)+(2-Hoja2!BI59*(2/4))+(2-Hoja2!BJ59*(2/4))</f>
        <v>4</v>
      </c>
      <c r="AJ59">
        <f t="shared" si="12"/>
        <v>3</v>
      </c>
      <c r="AK59">
        <f>Hoja2!BK59*(4/4)+(Hoja2!BL59*(3/4))</f>
        <v>0</v>
      </c>
      <c r="AL59">
        <f>Hoja2!BM59*(3/4)+(3-Hoja2!BN59*(3/4))+Hoja2!BO59*(2/4)+Hoja2!BP59*(2/4)+Hoja2!BQ59*(3/4)</f>
        <v>3</v>
      </c>
      <c r="AM59">
        <f t="shared" si="13"/>
        <v>3</v>
      </c>
      <c r="AN59">
        <f>Hoja2!BR59*(3/4)+(3-Hoja2!BS59*(3/4))</f>
        <v>3</v>
      </c>
      <c r="AO59">
        <f>Hoja2!BT59*(2/4)+Hoja2!BU59*(2/4)+Hoja2!BV59*(2/4)</f>
        <v>0</v>
      </c>
      <c r="AP59">
        <f t="shared" si="14"/>
        <v>0</v>
      </c>
      <c r="AQ59">
        <f>Hoja2!BW59*(2/4)+Hoja2!BX59*(2/4)+Hoja2!BY59*(2/4)</f>
        <v>0</v>
      </c>
      <c r="AR59">
        <f>Hoja2!BZ59*(2/4)+Hoja2!CA59*(3/4)+Hoja2!CB59*(3/4)</f>
        <v>0</v>
      </c>
      <c r="AS59">
        <f t="shared" si="15"/>
        <v>8</v>
      </c>
      <c r="AT59">
        <f>Hoja2!CC59*(2/4)+Hoja2!CD59*(2/4)+Hoja2!CE59*(2/4)</f>
        <v>0</v>
      </c>
      <c r="AU59">
        <f>Hoja2!CF59*(2/4)+Hoja2!CG59*(2/4)+Hoja2!CH59*(2/4)</f>
        <v>0</v>
      </c>
      <c r="AV59">
        <f>Hoja2!CI59*(2/4)+(2-Hoja2!CJ59*(2/4))+Hoja2!CK59*(2/4)</f>
        <v>2</v>
      </c>
      <c r="AW59">
        <f t="shared" si="16"/>
        <v>12</v>
      </c>
      <c r="AX59">
        <f>(2-Hoja2!CL59*(2/4))+(2-Hoja2!CM59*(2/4))+(2-Hoja2!CN59*(2/4))</f>
        <v>6</v>
      </c>
      <c r="AY59">
        <f>Hoja2!CO59*(2/4)+Hoja2!CP59*(2/4)+Hoja2!CQ59*(2/4)</f>
        <v>0</v>
      </c>
      <c r="AZ59">
        <f>(2-Hoja2!CR59*(2/4))+(2-Hoja2!CS59*(2/4))+(2-Hoja2!CT59*(2/4))</f>
        <v>6</v>
      </c>
    </row>
    <row r="60" spans="1:52" x14ac:dyDescent="0.25">
      <c r="A60">
        <v>59</v>
      </c>
      <c r="B60" s="3">
        <f t="shared" si="0"/>
        <v>43</v>
      </c>
      <c r="C60">
        <f t="shared" si="1"/>
        <v>35</v>
      </c>
      <c r="D60">
        <f>Hoja2!B60*(5/4)+Hoja2!C60*(5/4)+Hoja2!D60*(5/4)</f>
        <v>0</v>
      </c>
      <c r="E60">
        <f>(5-Hoja2!E60*(5/4))+Hoja2!F60*(5/4)+(5-Hoja2!G60*(5/4))</f>
        <v>10</v>
      </c>
      <c r="F60">
        <f>(5-Hoja2!H60*(5/4))+Hoja2!I60*(5/4)+(5-Hoja2!J60*(5/4))</f>
        <v>10</v>
      </c>
      <c r="G60">
        <f t="shared" si="2"/>
        <v>8</v>
      </c>
      <c r="H60">
        <f>Hoja2!K60*(7/4)+Hoja2!L60*(8/4)</f>
        <v>0</v>
      </c>
      <c r="I60">
        <f>Hoja2!M60*(10/4)+Hoja2!N60*(10/4)</f>
        <v>0</v>
      </c>
      <c r="J60">
        <f>Hoja2!O60*(5/4)+(8-Hoja2!P60*(8/4))+Hoja2!Q60*(7/4)</f>
        <v>8</v>
      </c>
      <c r="K60" s="2">
        <f t="shared" si="3"/>
        <v>26</v>
      </c>
      <c r="L60">
        <f t="shared" si="4"/>
        <v>3</v>
      </c>
      <c r="M60">
        <f>Hoja2!R60*(2/4)+Hoja2!S60*(3/4)+Hoja2!T60*(3/4)</f>
        <v>0</v>
      </c>
      <c r="N60">
        <f>Hoja2!U60*(2/4)+Hoja2!V60*(2/4)+(3-Hoja2!W60*(3/4))</f>
        <v>3</v>
      </c>
      <c r="O60">
        <f t="shared" si="5"/>
        <v>5</v>
      </c>
      <c r="P60">
        <f>(2-Hoja2!X60*(2/4))+(1.5-Hoja2!Y60*(1.5/4))+(1.5-Hoja2!Z60*(1.5/4))</f>
        <v>5</v>
      </c>
      <c r="Q60">
        <f>Hoja2!AA60*(1.5/4)+Hoja2!AB60*(1.5/4)+Hoja2!AC60*(2/4)</f>
        <v>0</v>
      </c>
      <c r="R60">
        <f>Hoja2!AD60*(1.5/4)+Hoja2!AE60*(1.5/4)+Hoja2!AF60*(2/4)</f>
        <v>0</v>
      </c>
      <c r="S60">
        <f t="shared" si="6"/>
        <v>0</v>
      </c>
      <c r="T60">
        <f>Hoja2!AG60*(4/4)+Hoja2!AH60*(4/4)+Hoja2!AI60*(4/4)</f>
        <v>0</v>
      </c>
      <c r="U60">
        <f>Hoja2!AJ60*(4/4)+Hoja2!AK60*(4/4)</f>
        <v>0</v>
      </c>
      <c r="V60">
        <f t="shared" si="7"/>
        <v>3</v>
      </c>
      <c r="W60">
        <f>Hoja2!AL60*(4/4)+(3-Hoja2!AM60*(3/4))+Hoja2!AN60*(3/4)</f>
        <v>3</v>
      </c>
      <c r="X60">
        <f>Hoja2!AO60*(3/4)+Hoja2!AP60*(3/4)+Hoja2!AQ60*(4/4)</f>
        <v>0</v>
      </c>
      <c r="Y60">
        <f t="shared" si="8"/>
        <v>0</v>
      </c>
      <c r="Z60">
        <f>Hoja2!AR60*(4/4)+Hoja2!AS60*(3/4)</f>
        <v>0</v>
      </c>
      <c r="AA60">
        <f>Hoja2!AT60*(1.9/4)+Hoja2!AU60*(1.55/4)+Hoja2!AV60*(1.55/4)+Hoja2!AW60*(3/4)</f>
        <v>0</v>
      </c>
      <c r="AB60">
        <f t="shared" si="9"/>
        <v>0</v>
      </c>
      <c r="AC60">
        <f>Hoja2!AX60*(4/4)+Hoja2!AY60*(4/4)</f>
        <v>0</v>
      </c>
      <c r="AD60">
        <f>Hoja2!AZ60*(3/4)+Hoja2!BA60*(4/4)</f>
        <v>0</v>
      </c>
      <c r="AE60" s="1">
        <f t="shared" si="10"/>
        <v>50</v>
      </c>
      <c r="AF60">
        <f t="shared" si="11"/>
        <v>10</v>
      </c>
      <c r="AG60">
        <f>(2-Hoja2!BB60*(2/4))+Hoja2!BC60*(2/4)+Hoja2!BD60*(2/4)</f>
        <v>2</v>
      </c>
      <c r="AH60">
        <f>(2-Hoja2!BE60*(2/4))+Hoja2!BF60*(2/4)+(2-Hoja2!BG60*(2/4))</f>
        <v>4</v>
      </c>
      <c r="AI60">
        <f>Hoja2!BH60*(2/4)+(2-Hoja2!BI60*(2/4))+(2-Hoja2!BJ60*(2/4))</f>
        <v>4</v>
      </c>
      <c r="AJ60">
        <f t="shared" si="12"/>
        <v>3</v>
      </c>
      <c r="AK60">
        <f>Hoja2!BK60*(4/4)+(Hoja2!BL60*(3/4))</f>
        <v>0</v>
      </c>
      <c r="AL60">
        <f>Hoja2!BM60*(3/4)+(3-Hoja2!BN60*(3/4))+Hoja2!BO60*(2/4)+Hoja2!BP60*(2/4)+Hoja2!BQ60*(3/4)</f>
        <v>3</v>
      </c>
      <c r="AM60">
        <f t="shared" si="13"/>
        <v>3</v>
      </c>
      <c r="AN60">
        <f>Hoja2!BR60*(3/4)+(3-Hoja2!BS60*(3/4))</f>
        <v>3</v>
      </c>
      <c r="AO60">
        <f>Hoja2!BT60*(2/4)+Hoja2!BU60*(2/4)+Hoja2!BV60*(2/4)</f>
        <v>0</v>
      </c>
      <c r="AP60">
        <f t="shared" si="14"/>
        <v>0</v>
      </c>
      <c r="AQ60">
        <f>Hoja2!BW60*(2/4)+Hoja2!BX60*(2/4)+Hoja2!BY60*(2/4)</f>
        <v>0</v>
      </c>
      <c r="AR60">
        <f>Hoja2!BZ60*(2/4)+Hoja2!CA60*(3/4)+Hoja2!CB60*(3/4)</f>
        <v>0</v>
      </c>
      <c r="AS60">
        <f t="shared" si="15"/>
        <v>8</v>
      </c>
      <c r="AT60">
        <f>Hoja2!CC60*(2/4)+Hoja2!CD60*(2/4)+Hoja2!CE60*(2/4)</f>
        <v>0</v>
      </c>
      <c r="AU60">
        <f>Hoja2!CF60*(2/4)+Hoja2!CG60*(2/4)+Hoja2!CH60*(2/4)</f>
        <v>0</v>
      </c>
      <c r="AV60">
        <f>Hoja2!CI60*(2/4)+(2-Hoja2!CJ60*(2/4))+Hoja2!CK60*(2/4)</f>
        <v>2</v>
      </c>
      <c r="AW60">
        <f t="shared" si="16"/>
        <v>12</v>
      </c>
      <c r="AX60">
        <f>(2-Hoja2!CL60*(2/4))+(2-Hoja2!CM60*(2/4))+(2-Hoja2!CN60*(2/4))</f>
        <v>6</v>
      </c>
      <c r="AY60">
        <f>Hoja2!CO60*(2/4)+Hoja2!CP60*(2/4)+Hoja2!CQ60*(2/4)</f>
        <v>0</v>
      </c>
      <c r="AZ60">
        <f>(2-Hoja2!CR60*(2/4))+(2-Hoja2!CS60*(2/4))+(2-Hoja2!CT60*(2/4))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Felipe Novoa Gastaldi</dc:creator>
  <cp:lastModifiedBy>Jorge Felipe Novoa Gastaldi</cp:lastModifiedBy>
  <dcterms:created xsi:type="dcterms:W3CDTF">2013-05-03T02:09:02Z</dcterms:created>
  <dcterms:modified xsi:type="dcterms:W3CDTF">2013-05-10T22:37:52Z</dcterms:modified>
</cp:coreProperties>
</file>