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livares\Q&amp;S Dropbox\Qualità\Sistema_integrato_2014\Procedure integrate\PRO-MIS_Misurazione e miglioramento\Analisi Gradimento\A.S. 2024-2025\1.Database\Estrazione annuale 2024\"/>
    </mc:Choice>
  </mc:AlternateContent>
  <xr:revisionPtr revIDLastSave="0" documentId="13_ncr:1_{C3EAF453-219B-474F-8D82-AB79E1E2088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ipo 2 - Gruppopiat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1" l="1"/>
  <c r="O6" i="1"/>
  <c r="O5" i="1"/>
  <c r="N7" i="1"/>
  <c r="N6" i="1"/>
  <c r="N5" i="1"/>
  <c r="P7" i="1"/>
  <c r="P6" i="1" l="1"/>
  <c r="P5" i="1"/>
  <c r="P8" i="1"/>
  <c r="P9" i="1"/>
</calcChain>
</file>

<file path=xl/sharedStrings.xml><?xml version="1.0" encoding="utf-8"?>
<sst xmlns="http://schemas.openxmlformats.org/spreadsheetml/2006/main" count="25" uniqueCount="13">
  <si>
    <t>Gruppopiatto</t>
  </si>
  <si>
    <t>presenze</t>
  </si>
  <si>
    <t>porzspreco</t>
  </si>
  <si>
    <t>Primo</t>
  </si>
  <si>
    <t>Secondo</t>
  </si>
  <si>
    <t>Contorno</t>
  </si>
  <si>
    <t>Media Ponderata</t>
  </si>
  <si>
    <t>Media Aritmetica</t>
  </si>
  <si>
    <t>Gennaio - Marzo</t>
  </si>
  <si>
    <t>Aprile - Giugno</t>
  </si>
  <si>
    <t>Luglio - Settembre</t>
  </si>
  <si>
    <t>Ottobre - Dicembre</t>
  </si>
  <si>
    <t>% spreco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</si>
</sst>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1"/>
    <xf numFmtId="2" fontId="0" fillId="0" borderId="0" xfId="0" applyNumberFormat="1"/>
    <xf numFmtId="2" fontId="2" fillId="0" borderId="0" xfId="2" applyNumberFormat="1" applyFont="1"/>
    <xf numFmtId="2" fontId="2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Normale" xfId="0" builtinId="0"/>
    <cellStyle name="Normale 2" xfId="1" xr:uid="{ABA93240-550D-4BD2-8886-16165BA7E8B6}"/>
    <cellStyle name="Normale 6" xfId="2" xr:uid="{5FCE254B-09D7-4A58-A693-43F4942AD1B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E11"/>
  <sheetViews>
    <sheetView tabSelected="1" zoomScaleNormal="100" workbookViewId="0">
      <selection activeCell="P9" sqref="P9"/>
    </sheetView>
  </sheetViews>
  <sheetFormatPr defaultRowHeight="15" x14ac:dyDescent="0.25"/>
  <cols>
    <col min="1" max="1" width="16.42578125" bestFit="1" customWidth="1"/>
    <col min="3" max="4" width="10.7109375" bestFit="1" customWidth="1"/>
    <col min="6" max="7" width="10.7109375" bestFit="1" customWidth="1"/>
    <col min="9" max="10" width="10.7109375" bestFit="1" customWidth="1"/>
    <col min="12" max="13" width="10.7109375" bestFit="1" customWidth="1"/>
  </cols>
  <sheetData>
    <row r="3" spans="1:31" x14ac:dyDescent="0.25">
      <c r="B3" s="7" t="s">
        <v>8</v>
      </c>
      <c r="C3" s="7"/>
      <c r="D3" s="7"/>
      <c r="E3" s="7" t="s">
        <v>9</v>
      </c>
      <c r="F3" s="7"/>
      <c r="G3" s="7"/>
      <c r="H3" s="7" t="s">
        <v>10</v>
      </c>
      <c r="I3" s="7"/>
      <c r="J3" s="7"/>
      <c r="K3" s="7" t="s">
        <v>11</v>
      </c>
      <c r="L3" s="7"/>
      <c r="M3" s="7"/>
      <c r="N3" s="7">
        <v>2024</v>
      </c>
      <c r="O3" s="7"/>
      <c r="P3" s="7"/>
    </row>
    <row r="4" spans="1:31" x14ac:dyDescent="0.25">
      <c r="A4" t="s">
        <v>0</v>
      </c>
      <c r="B4" t="s">
        <v>1</v>
      </c>
      <c r="C4" t="s">
        <v>2</v>
      </c>
      <c r="D4" s="1" t="s">
        <v>12</v>
      </c>
      <c r="E4" t="s">
        <v>1</v>
      </c>
      <c r="F4" t="s">
        <v>2</v>
      </c>
      <c r="G4" s="1" t="s">
        <v>12</v>
      </c>
      <c r="H4" t="s">
        <v>1</v>
      </c>
      <c r="I4" t="s">
        <v>2</v>
      </c>
      <c r="J4" s="1" t="s">
        <v>12</v>
      </c>
      <c r="K4" s="3" t="s">
        <v>1</v>
      </c>
      <c r="L4" s="3" t="s">
        <v>2</v>
      </c>
      <c r="M4" s="1" t="s">
        <v>12</v>
      </c>
      <c r="N4" s="3" t="s">
        <v>1</v>
      </c>
      <c r="O4" s="3" t="s">
        <v>2</v>
      </c>
      <c r="P4" s="1" t="s">
        <v>12</v>
      </c>
      <c r="Z4" s="3"/>
      <c r="AA4" s="3"/>
      <c r="AE4" s="3"/>
    </row>
    <row r="5" spans="1:31" x14ac:dyDescent="0.25">
      <c r="A5" t="s">
        <v>3</v>
      </c>
      <c r="B5" s="8">
        <v>298255</v>
      </c>
      <c r="C5" s="8">
        <v>56237</v>
      </c>
      <c r="D5" s="9">
        <v>18.86</v>
      </c>
      <c r="E5" s="11">
        <v>245808</v>
      </c>
      <c r="F5" s="11">
        <v>42178</v>
      </c>
      <c r="G5" s="11">
        <v>17.16</v>
      </c>
      <c r="H5" s="12">
        <v>13626</v>
      </c>
      <c r="I5" s="12">
        <v>2671</v>
      </c>
      <c r="J5" s="12">
        <v>19.600000000000001</v>
      </c>
      <c r="K5" s="13">
        <v>167892</v>
      </c>
      <c r="L5" s="13">
        <v>31712</v>
      </c>
      <c r="M5" s="13">
        <v>18.89</v>
      </c>
      <c r="N5" s="12">
        <f>B5+E5+H5+K5</f>
        <v>725581</v>
      </c>
      <c r="O5" s="12">
        <f>C5+F5+I5+L5</f>
        <v>132798</v>
      </c>
      <c r="P5" s="4">
        <f>(O5*100)/N5</f>
        <v>18.30229843394466</v>
      </c>
      <c r="Z5" s="3"/>
      <c r="AA5" s="3"/>
      <c r="AE5" s="3"/>
    </row>
    <row r="6" spans="1:31" x14ac:dyDescent="0.25">
      <c r="A6" t="s">
        <v>4</v>
      </c>
      <c r="B6" s="8">
        <v>268975</v>
      </c>
      <c r="C6" s="8">
        <v>75187</v>
      </c>
      <c r="D6" s="9">
        <v>27.95</v>
      </c>
      <c r="E6" s="11">
        <v>240000</v>
      </c>
      <c r="F6" s="11">
        <v>65402</v>
      </c>
      <c r="G6" s="11">
        <v>27.25</v>
      </c>
      <c r="H6" s="12">
        <v>13626</v>
      </c>
      <c r="I6" s="12">
        <v>3176</v>
      </c>
      <c r="J6" s="12">
        <v>23.31</v>
      </c>
      <c r="K6" s="13">
        <v>155208</v>
      </c>
      <c r="L6" s="13">
        <v>42047</v>
      </c>
      <c r="M6" s="13">
        <v>27.09</v>
      </c>
      <c r="N6" s="12">
        <f>B6+E6+H6+K6</f>
        <v>677809</v>
      </c>
      <c r="O6" s="12">
        <f>C6+F6+I6+L6</f>
        <v>185812</v>
      </c>
      <c r="P6" s="4">
        <f t="shared" ref="P6:P7" si="0">(O6*100)/N6</f>
        <v>27.41362242165566</v>
      </c>
      <c r="Z6" s="3"/>
      <c r="AA6" s="3"/>
      <c r="AE6" s="3"/>
    </row>
    <row r="7" spans="1:31" x14ac:dyDescent="0.25">
      <c r="A7" t="s">
        <v>5</v>
      </c>
      <c r="B7" s="8">
        <v>285110</v>
      </c>
      <c r="C7" s="8">
        <v>141506</v>
      </c>
      <c r="D7" s="9">
        <v>49.63</v>
      </c>
      <c r="E7" s="11">
        <v>242542</v>
      </c>
      <c r="F7" s="11">
        <v>122817</v>
      </c>
      <c r="G7" s="11">
        <v>50.64</v>
      </c>
      <c r="H7" s="12">
        <v>13626</v>
      </c>
      <c r="I7" s="12">
        <v>6759</v>
      </c>
      <c r="J7" s="12">
        <v>49.6</v>
      </c>
      <c r="K7" s="13">
        <v>160158</v>
      </c>
      <c r="L7" s="13">
        <v>85202</v>
      </c>
      <c r="M7" s="13">
        <v>53.2</v>
      </c>
      <c r="N7" s="12">
        <f>B7+E7+H7+K7</f>
        <v>701436</v>
      </c>
      <c r="O7" s="12">
        <f>C7+F7+I7+L7</f>
        <v>356284</v>
      </c>
      <c r="P7" s="4">
        <f t="shared" si="0"/>
        <v>50.793515017763561</v>
      </c>
      <c r="Z7" s="3"/>
      <c r="AA7" s="3"/>
      <c r="AE7" s="3"/>
    </row>
    <row r="8" spans="1:31" x14ac:dyDescent="0.25">
      <c r="A8" s="2" t="s">
        <v>6</v>
      </c>
      <c r="B8" s="2"/>
      <c r="C8" s="2"/>
      <c r="D8" s="10">
        <v>27.74</v>
      </c>
      <c r="E8" s="11"/>
      <c r="F8" s="11"/>
      <c r="G8" s="11">
        <v>26.88</v>
      </c>
      <c r="H8" s="12"/>
      <c r="I8" s="12"/>
      <c r="J8" s="12">
        <v>26.71</v>
      </c>
      <c r="K8" s="13"/>
      <c r="L8" s="13"/>
      <c r="M8" s="13">
        <v>28.21</v>
      </c>
      <c r="N8" s="2"/>
      <c r="O8" s="2"/>
      <c r="P8" s="5">
        <f>((P5*50)+(P6*30)+(P7*20))/100</f>
        <v>27.533938947021742</v>
      </c>
      <c r="Z8" s="3"/>
      <c r="AA8" s="3"/>
      <c r="AE8" s="3"/>
    </row>
    <row r="9" spans="1:31" x14ac:dyDescent="0.25">
      <c r="A9" s="2" t="s">
        <v>7</v>
      </c>
      <c r="B9" s="2"/>
      <c r="C9" s="2"/>
      <c r="D9" s="10">
        <v>32.15</v>
      </c>
      <c r="E9" s="11"/>
      <c r="F9" s="11"/>
      <c r="G9" s="11">
        <v>31.68</v>
      </c>
      <c r="H9" s="12"/>
      <c r="I9" s="12"/>
      <c r="J9" s="12">
        <v>30.84</v>
      </c>
      <c r="K9" s="13"/>
      <c r="L9" s="13"/>
      <c r="M9" s="13">
        <v>33.06</v>
      </c>
      <c r="N9" s="2"/>
      <c r="O9" s="2"/>
      <c r="P9" s="6">
        <f>AVERAGE(P5:P8)</f>
        <v>31.010843705096406</v>
      </c>
      <c r="Z9" s="3"/>
      <c r="AA9" s="3"/>
      <c r="AE9" s="3"/>
    </row>
    <row r="10" spans="1:31" x14ac:dyDescent="0.25">
      <c r="P10" s="4"/>
      <c r="Z10" s="3"/>
      <c r="AA10" s="3"/>
      <c r="AB10" s="3"/>
      <c r="AC10" s="3"/>
      <c r="AD10" s="3"/>
      <c r="AE10" s="3"/>
    </row>
    <row r="11" spans="1:31" x14ac:dyDescent="0.25">
      <c r="Z11" s="3"/>
      <c r="AA11" s="3"/>
      <c r="AB11" s="3"/>
      <c r="AC11" s="3"/>
      <c r="AD11" s="3"/>
      <c r="AE11" s="3"/>
    </row>
  </sheetData>
  <mergeCells count="5"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Tipo 2 - Gruppopiatto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Calenzano</cp:lastModifiedBy>
  <dcterms:created xsi:type="dcterms:W3CDTF">2023-12-15T13:48:14Z</dcterms:created>
  <dcterms:modified xsi:type="dcterms:W3CDTF">2025-01-21T15:46:22Z</dcterms:modified>
  <cp:category/>
</cp:coreProperties>
</file>