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m\OneDrive\Desktop\IPAI Clean\Parte1\Datasets\"/>
    </mc:Choice>
  </mc:AlternateContent>
  <xr:revisionPtr revIDLastSave="0" documentId="11_A91180B13F6C3B0EB02CE420EAD71F88AF2EAEAF" xr6:coauthVersionLast="47" xr6:coauthVersionMax="47" xr10:uidLastSave="{00000000-0000-0000-0000-000000000000}"/>
  <bookViews>
    <workbookView xWindow="0" yWindow="0" windowWidth="28800" windowHeight="11700" xr2:uid="{00000000-000D-0000-FFFF-FFFF00000000}"/>
  </bookViews>
  <sheets>
    <sheet name="Sheet1" sheetId="7" r:id="rId1"/>
    <sheet name="Final Table" sheetId="6" r:id="rId2"/>
    <sheet name="Conflicts participants" sheetId="1" r:id="rId3"/>
    <sheet name="Filtered Data" sheetId="2" r:id="rId4"/>
    <sheet name="Filtered Data Wikipedia" sheetId="5" r:id="rId5"/>
    <sheet name="Wikipedia" sheetId="3" r:id="rId6"/>
  </sheets>
  <definedNames>
    <definedName name="_xlnm._FilterDatabase" localSheetId="2" hidden="1">'Conflicts participants'!$A$1:$W$113</definedName>
  </definedNames>
  <calcPr calcId="162913"/>
</workbook>
</file>

<file path=xl/calcChain.xml><?xml version="1.0" encoding="utf-8"?>
<calcChain xmlns="http://schemas.openxmlformats.org/spreadsheetml/2006/main">
  <c r="B193" i="7" l="1"/>
  <c r="B192" i="7"/>
  <c r="C51" i="7"/>
  <c r="H2" i="7" l="1"/>
  <c r="I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H3" i="7"/>
  <c r="I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H4" i="7"/>
  <c r="I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H5" i="7"/>
  <c r="I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H6" i="7"/>
  <c r="I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H7" i="7"/>
  <c r="I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H8" i="7"/>
  <c r="I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H9" i="7"/>
  <c r="I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H10" i="7"/>
  <c r="I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H11" i="7"/>
  <c r="I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H12" i="7"/>
  <c r="I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H13" i="7"/>
  <c r="I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H14" i="7"/>
  <c r="I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H15" i="7"/>
  <c r="I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H16" i="7"/>
  <c r="I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H17" i="7"/>
  <c r="I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H18" i="7"/>
  <c r="I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H19" i="7"/>
  <c r="I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H20" i="7"/>
  <c r="I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H21" i="7"/>
  <c r="I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H22" i="7"/>
  <c r="I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H23" i="7"/>
  <c r="I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H24" i="7"/>
  <c r="I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H25" i="7"/>
  <c r="I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H26" i="7"/>
  <c r="I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H27" i="7"/>
  <c r="I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H28" i="7"/>
  <c r="I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H29" i="7"/>
  <c r="I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H30" i="7"/>
  <c r="I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H31" i="7"/>
  <c r="I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H32" i="7"/>
  <c r="I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H33" i="7"/>
  <c r="I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H34" i="7"/>
  <c r="I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H35" i="7"/>
  <c r="I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H36" i="7"/>
  <c r="I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H37" i="7"/>
  <c r="I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H38" i="7"/>
  <c r="I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H39" i="7"/>
  <c r="I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H40" i="7"/>
  <c r="I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H41" i="7"/>
  <c r="I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H42" i="7"/>
  <c r="I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H43" i="7"/>
  <c r="I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H44" i="7"/>
  <c r="I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H45" i="7"/>
  <c r="I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H46" i="7"/>
  <c r="I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H47" i="7"/>
  <c r="I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H48" i="7"/>
  <c r="I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H49" i="7"/>
  <c r="I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H50" i="7"/>
  <c r="I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H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H52" i="7"/>
  <c r="I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H53" i="7"/>
  <c r="I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H54" i="7"/>
  <c r="I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H55" i="7"/>
  <c r="I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H56" i="7"/>
  <c r="I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H57" i="7"/>
  <c r="I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H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H59" i="7"/>
  <c r="I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H60" i="7"/>
  <c r="I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H61" i="7"/>
  <c r="I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H62" i="7"/>
  <c r="I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H63" i="7"/>
  <c r="I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H64" i="7"/>
  <c r="I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H65" i="7"/>
  <c r="I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H66" i="7"/>
  <c r="I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H67" i="7"/>
  <c r="I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H68" i="7"/>
  <c r="I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H69" i="7"/>
  <c r="I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H70" i="7"/>
  <c r="I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H71" i="7"/>
  <c r="I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H72" i="7"/>
  <c r="I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H73" i="7"/>
  <c r="I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H74" i="7"/>
  <c r="I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H75" i="7"/>
  <c r="I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H76" i="7"/>
  <c r="I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H77" i="7"/>
  <c r="I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H78" i="7"/>
  <c r="I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H79" i="7"/>
  <c r="I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H80" i="7"/>
  <c r="I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H81" i="7"/>
  <c r="I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H82" i="7"/>
  <c r="I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H83" i="7"/>
  <c r="I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H84" i="7"/>
  <c r="I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H85" i="7"/>
  <c r="I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H86" i="7"/>
  <c r="I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H87" i="7"/>
  <c r="I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H88" i="7"/>
  <c r="I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H89" i="7"/>
  <c r="I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H90" i="7"/>
  <c r="I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H91" i="7"/>
  <c r="I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H92" i="7"/>
  <c r="I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H93" i="7"/>
  <c r="I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H94" i="7"/>
  <c r="I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H95" i="7"/>
  <c r="I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H96" i="7"/>
  <c r="I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H97" i="7"/>
  <c r="I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H98" i="7"/>
  <c r="I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H99" i="7"/>
  <c r="I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H100" i="7"/>
  <c r="I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H101" i="7"/>
  <c r="I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H102" i="7"/>
  <c r="I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H103" i="7"/>
  <c r="I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H104" i="7"/>
  <c r="I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H105" i="7"/>
  <c r="I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H106" i="7"/>
  <c r="I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H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H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H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H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H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H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BX112" i="7"/>
  <c r="BY112" i="7"/>
  <c r="BZ112" i="7"/>
  <c r="H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H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BX114" i="7"/>
  <c r="BY114" i="7"/>
  <c r="BZ114" i="7"/>
  <c r="H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BX115" i="7"/>
  <c r="BY115" i="7"/>
  <c r="BZ115" i="7"/>
  <c r="H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U116" i="7"/>
  <c r="BV116" i="7"/>
  <c r="BW116" i="7"/>
  <c r="BX116" i="7"/>
  <c r="BY116" i="7"/>
  <c r="BZ116" i="7"/>
  <c r="H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U117" i="7"/>
  <c r="BV117" i="7"/>
  <c r="BW117" i="7"/>
  <c r="BX117" i="7"/>
  <c r="BY117" i="7"/>
  <c r="BZ117" i="7"/>
  <c r="H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U118" i="7"/>
  <c r="BV118" i="7"/>
  <c r="BW118" i="7"/>
  <c r="BX118" i="7"/>
  <c r="BY118" i="7"/>
  <c r="BZ118" i="7"/>
  <c r="H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BU119" i="7"/>
  <c r="BV119" i="7"/>
  <c r="BW119" i="7"/>
  <c r="BX119" i="7"/>
  <c r="BY119" i="7"/>
  <c r="BZ119" i="7"/>
  <c r="H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U120" i="7"/>
  <c r="BV120" i="7"/>
  <c r="BW120" i="7"/>
  <c r="BX120" i="7"/>
  <c r="BY120" i="7"/>
  <c r="BZ120" i="7"/>
  <c r="H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U121" i="7"/>
  <c r="BV121" i="7"/>
  <c r="BW121" i="7"/>
  <c r="BX121" i="7"/>
  <c r="BY121" i="7"/>
  <c r="BZ121" i="7"/>
  <c r="H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U122" i="7"/>
  <c r="BV122" i="7"/>
  <c r="BW122" i="7"/>
  <c r="BX122" i="7"/>
  <c r="BY122" i="7"/>
  <c r="BZ122" i="7"/>
  <c r="H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BX123" i="7"/>
  <c r="BY123" i="7"/>
  <c r="BZ123" i="7"/>
  <c r="H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BX124" i="7"/>
  <c r="BY124" i="7"/>
  <c r="BZ124" i="7"/>
  <c r="H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BX125" i="7"/>
  <c r="BY125" i="7"/>
  <c r="BZ125" i="7"/>
  <c r="H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BX126" i="7"/>
  <c r="BY126" i="7"/>
  <c r="BZ126" i="7"/>
  <c r="H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U127" i="7"/>
  <c r="BV127" i="7"/>
  <c r="BW127" i="7"/>
  <c r="BX127" i="7"/>
  <c r="BY127" i="7"/>
  <c r="BZ127" i="7"/>
  <c r="H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U128" i="7"/>
  <c r="BV128" i="7"/>
  <c r="BW128" i="7"/>
  <c r="BX128" i="7"/>
  <c r="BY128" i="7"/>
  <c r="BZ128" i="7"/>
  <c r="H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BX129" i="7"/>
  <c r="BY129" i="7"/>
  <c r="BZ129" i="7"/>
  <c r="H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BX130" i="7"/>
  <c r="BY130" i="7"/>
  <c r="BZ130" i="7"/>
  <c r="H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BX131" i="7"/>
  <c r="BY131" i="7"/>
  <c r="BZ131" i="7"/>
  <c r="H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BX132" i="7"/>
  <c r="BY132" i="7"/>
  <c r="BZ132" i="7"/>
  <c r="H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BQ133" i="7"/>
  <c r="BR133" i="7"/>
  <c r="BS133" i="7"/>
  <c r="BT133" i="7"/>
  <c r="BU133" i="7"/>
  <c r="BV133" i="7"/>
  <c r="BW133" i="7"/>
  <c r="BX133" i="7"/>
  <c r="BY133" i="7"/>
  <c r="BZ133" i="7"/>
  <c r="H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BQ134" i="7"/>
  <c r="BR134" i="7"/>
  <c r="BS134" i="7"/>
  <c r="BT134" i="7"/>
  <c r="BU134" i="7"/>
  <c r="BV134" i="7"/>
  <c r="BW134" i="7"/>
  <c r="BX134" i="7"/>
  <c r="BY134" i="7"/>
  <c r="BZ134" i="7"/>
  <c r="H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BQ135" i="7"/>
  <c r="BR135" i="7"/>
  <c r="BS135" i="7"/>
  <c r="BT135" i="7"/>
  <c r="BU135" i="7"/>
  <c r="BV135" i="7"/>
  <c r="BW135" i="7"/>
  <c r="BX135" i="7"/>
  <c r="BY135" i="7"/>
  <c r="BZ135" i="7"/>
  <c r="H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BQ136" i="7"/>
  <c r="BR136" i="7"/>
  <c r="BS136" i="7"/>
  <c r="BT136" i="7"/>
  <c r="BU136" i="7"/>
  <c r="BV136" i="7"/>
  <c r="BW136" i="7"/>
  <c r="BX136" i="7"/>
  <c r="BY136" i="7"/>
  <c r="BZ136" i="7"/>
  <c r="H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BQ137" i="7"/>
  <c r="BR137" i="7"/>
  <c r="BS137" i="7"/>
  <c r="BT137" i="7"/>
  <c r="BU137" i="7"/>
  <c r="BV137" i="7"/>
  <c r="BW137" i="7"/>
  <c r="BX137" i="7"/>
  <c r="BY137" i="7"/>
  <c r="BZ137" i="7"/>
  <c r="H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BX138" i="7"/>
  <c r="BY138" i="7"/>
  <c r="BZ138" i="7"/>
  <c r="H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BX139" i="7"/>
  <c r="BY139" i="7"/>
  <c r="BZ139" i="7"/>
  <c r="H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BX140" i="7"/>
  <c r="BY140" i="7"/>
  <c r="BZ140" i="7"/>
  <c r="H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BX141" i="7"/>
  <c r="BY141" i="7"/>
  <c r="BZ141" i="7"/>
  <c r="H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BX142" i="7"/>
  <c r="BY142" i="7"/>
  <c r="BZ142" i="7"/>
  <c r="H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BX143" i="7"/>
  <c r="BY143" i="7"/>
  <c r="BZ143" i="7"/>
  <c r="H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BX144" i="7"/>
  <c r="BY144" i="7"/>
  <c r="BZ144" i="7"/>
  <c r="H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BX145" i="7"/>
  <c r="BY145" i="7"/>
  <c r="BZ145" i="7"/>
  <c r="H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BX146" i="7"/>
  <c r="BY146" i="7"/>
  <c r="BZ146" i="7"/>
  <c r="H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BX147" i="7"/>
  <c r="BY147" i="7"/>
  <c r="BZ147" i="7"/>
  <c r="H148" i="7"/>
  <c r="I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BX148" i="7"/>
  <c r="BY148" i="7"/>
  <c r="BZ148" i="7"/>
  <c r="H149" i="7"/>
  <c r="I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BX149" i="7"/>
  <c r="BY149" i="7"/>
  <c r="BZ149" i="7"/>
  <c r="H150" i="7"/>
  <c r="I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BQ150" i="7"/>
  <c r="BR150" i="7"/>
  <c r="BS150" i="7"/>
  <c r="BT150" i="7"/>
  <c r="BU150" i="7"/>
  <c r="BV150" i="7"/>
  <c r="BW150" i="7"/>
  <c r="BX150" i="7"/>
  <c r="BY150" i="7"/>
  <c r="BZ150" i="7"/>
  <c r="H151" i="7"/>
  <c r="I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BQ151" i="7"/>
  <c r="BR151" i="7"/>
  <c r="BS151" i="7"/>
  <c r="BT151" i="7"/>
  <c r="BU151" i="7"/>
  <c r="BV151" i="7"/>
  <c r="BW151" i="7"/>
  <c r="BX151" i="7"/>
  <c r="BY151" i="7"/>
  <c r="BZ151" i="7"/>
  <c r="H152" i="7"/>
  <c r="I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BQ152" i="7"/>
  <c r="BR152" i="7"/>
  <c r="BS152" i="7"/>
  <c r="BT152" i="7"/>
  <c r="BU152" i="7"/>
  <c r="BV152" i="7"/>
  <c r="BW152" i="7"/>
  <c r="BX152" i="7"/>
  <c r="BY152" i="7"/>
  <c r="BZ152" i="7"/>
  <c r="H153" i="7"/>
  <c r="I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BQ153" i="7"/>
  <c r="BR153" i="7"/>
  <c r="BS153" i="7"/>
  <c r="BT153" i="7"/>
  <c r="BU153" i="7"/>
  <c r="BV153" i="7"/>
  <c r="BW153" i="7"/>
  <c r="BX153" i="7"/>
  <c r="BY153" i="7"/>
  <c r="BZ153" i="7"/>
  <c r="H154" i="7"/>
  <c r="I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BQ154" i="7"/>
  <c r="BR154" i="7"/>
  <c r="BS154" i="7"/>
  <c r="BT154" i="7"/>
  <c r="BU154" i="7"/>
  <c r="BV154" i="7"/>
  <c r="BW154" i="7"/>
  <c r="BX154" i="7"/>
  <c r="BY154" i="7"/>
  <c r="BZ154" i="7"/>
  <c r="H155" i="7"/>
  <c r="I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V155" i="7"/>
  <c r="BW155" i="7"/>
  <c r="BX155" i="7"/>
  <c r="BY155" i="7"/>
  <c r="BZ155" i="7"/>
  <c r="H156" i="7"/>
  <c r="I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R156" i="7"/>
  <c r="BS156" i="7"/>
  <c r="BT156" i="7"/>
  <c r="BU156" i="7"/>
  <c r="BV156" i="7"/>
  <c r="BW156" i="7"/>
  <c r="BX156" i="7"/>
  <c r="BY156" i="7"/>
  <c r="BZ156" i="7"/>
  <c r="H157" i="7"/>
  <c r="I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BX157" i="7"/>
  <c r="BY157" i="7"/>
  <c r="BZ157" i="7"/>
  <c r="H158" i="7"/>
  <c r="I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BX158" i="7"/>
  <c r="BY158" i="7"/>
  <c r="BZ158" i="7"/>
  <c r="H159" i="7"/>
  <c r="I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BX159" i="7"/>
  <c r="BY159" i="7"/>
  <c r="BZ159" i="7"/>
  <c r="H160" i="7"/>
  <c r="I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BX160" i="7"/>
  <c r="BY160" i="7"/>
  <c r="BZ160" i="7"/>
  <c r="H161" i="7"/>
  <c r="I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BX161" i="7"/>
  <c r="BY161" i="7"/>
  <c r="BZ161" i="7"/>
  <c r="H162" i="7"/>
  <c r="I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BX162" i="7"/>
  <c r="BY162" i="7"/>
  <c r="BZ162" i="7"/>
  <c r="H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BX163" i="7"/>
  <c r="BY163" i="7"/>
  <c r="BZ163" i="7"/>
  <c r="H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BX164" i="7"/>
  <c r="BY164" i="7"/>
  <c r="BZ164" i="7"/>
  <c r="H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BX165" i="7"/>
  <c r="BY165" i="7"/>
  <c r="BZ165" i="7"/>
  <c r="H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BX166" i="7"/>
  <c r="BY166" i="7"/>
  <c r="BZ166" i="7"/>
  <c r="H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BQ167" i="7"/>
  <c r="BR167" i="7"/>
  <c r="BS167" i="7"/>
  <c r="BT167" i="7"/>
  <c r="BU167" i="7"/>
  <c r="BV167" i="7"/>
  <c r="BW167" i="7"/>
  <c r="BX167" i="7"/>
  <c r="BY167" i="7"/>
  <c r="BZ167" i="7"/>
  <c r="H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BQ168" i="7"/>
  <c r="BR168" i="7"/>
  <c r="BS168" i="7"/>
  <c r="BT168" i="7"/>
  <c r="BU168" i="7"/>
  <c r="BV168" i="7"/>
  <c r="BW168" i="7"/>
  <c r="BX168" i="7"/>
  <c r="BY168" i="7"/>
  <c r="BZ168" i="7"/>
  <c r="H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BQ169" i="7"/>
  <c r="BR169" i="7"/>
  <c r="BS169" i="7"/>
  <c r="BT169" i="7"/>
  <c r="BU169" i="7"/>
  <c r="BV169" i="7"/>
  <c r="BW169" i="7"/>
  <c r="BX169" i="7"/>
  <c r="BY169" i="7"/>
  <c r="BZ169" i="7"/>
  <c r="H170" i="7"/>
  <c r="I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BQ170" i="7"/>
  <c r="BR170" i="7"/>
  <c r="BS170" i="7"/>
  <c r="BT170" i="7"/>
  <c r="BU170" i="7"/>
  <c r="BV170" i="7"/>
  <c r="BW170" i="7"/>
  <c r="BX170" i="7"/>
  <c r="BY170" i="7"/>
  <c r="BZ170" i="7"/>
  <c r="H171" i="7"/>
  <c r="I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BQ171" i="7"/>
  <c r="BR171" i="7"/>
  <c r="BS171" i="7"/>
  <c r="BT171" i="7"/>
  <c r="BU171" i="7"/>
  <c r="BV171" i="7"/>
  <c r="BW171" i="7"/>
  <c r="BX171" i="7"/>
  <c r="BY171" i="7"/>
  <c r="BZ171" i="7"/>
  <c r="H172" i="7"/>
  <c r="I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BQ172" i="7"/>
  <c r="BR172" i="7"/>
  <c r="BS172" i="7"/>
  <c r="BT172" i="7"/>
  <c r="BU172" i="7"/>
  <c r="BV172" i="7"/>
  <c r="BW172" i="7"/>
  <c r="BX172" i="7"/>
  <c r="BY172" i="7"/>
  <c r="BZ172" i="7"/>
  <c r="H173" i="7"/>
  <c r="I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BX173" i="7"/>
  <c r="BY173" i="7"/>
  <c r="BZ173" i="7"/>
  <c r="H174" i="7"/>
  <c r="I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BX174" i="7"/>
  <c r="BY174" i="7"/>
  <c r="BZ174" i="7"/>
  <c r="H175" i="7"/>
  <c r="I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BX175" i="7"/>
  <c r="BY175" i="7"/>
  <c r="BZ175" i="7"/>
  <c r="H176" i="7"/>
  <c r="I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BX176" i="7"/>
  <c r="BY176" i="7"/>
  <c r="BZ176" i="7"/>
  <c r="H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BX177" i="7"/>
  <c r="BY177" i="7"/>
  <c r="BZ177" i="7"/>
  <c r="H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BX178" i="7"/>
  <c r="BY178" i="7"/>
  <c r="BZ178" i="7"/>
  <c r="H179" i="7"/>
  <c r="I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BX179" i="7"/>
  <c r="BY179" i="7"/>
  <c r="BZ179" i="7"/>
  <c r="H180" i="7"/>
  <c r="I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BX180" i="7"/>
  <c r="BY180" i="7"/>
  <c r="BZ180" i="7"/>
  <c r="H181" i="7"/>
  <c r="I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BX181" i="7"/>
  <c r="BY181" i="7"/>
  <c r="BZ181" i="7"/>
  <c r="H182" i="7"/>
  <c r="I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BX182" i="7"/>
  <c r="BY182" i="7"/>
  <c r="BZ182" i="7"/>
  <c r="H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X183" i="7"/>
  <c r="BY183" i="7"/>
  <c r="BZ183" i="7"/>
  <c r="H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BQ184" i="7"/>
  <c r="BR184" i="7"/>
  <c r="BS184" i="7"/>
  <c r="BT184" i="7"/>
  <c r="BU184" i="7"/>
  <c r="BV184" i="7"/>
  <c r="BW184" i="7"/>
  <c r="BX184" i="7"/>
  <c r="BY184" i="7"/>
  <c r="BZ184" i="7"/>
  <c r="H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BQ185" i="7"/>
  <c r="BR185" i="7"/>
  <c r="BS185" i="7"/>
  <c r="BT185" i="7"/>
  <c r="BU185" i="7"/>
  <c r="BV185" i="7"/>
  <c r="BW185" i="7"/>
  <c r="BX185" i="7"/>
  <c r="BY185" i="7"/>
  <c r="BZ185" i="7"/>
  <c r="H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BQ186" i="7"/>
  <c r="BR186" i="7"/>
  <c r="BS186" i="7"/>
  <c r="BT186" i="7"/>
  <c r="BU186" i="7"/>
  <c r="BV186" i="7"/>
  <c r="BW186" i="7"/>
  <c r="BX186" i="7"/>
  <c r="BY186" i="7"/>
  <c r="BZ186" i="7"/>
  <c r="J166" i="7" l="1"/>
  <c r="K166" i="7" s="1"/>
  <c r="J158" i="7"/>
  <c r="K158" i="7" s="1"/>
  <c r="J125" i="7"/>
  <c r="K125" i="7" s="1"/>
  <c r="J109" i="7"/>
  <c r="K109" i="7" s="1"/>
  <c r="J148" i="7"/>
  <c r="K148" i="7" s="1"/>
  <c r="J150" i="7"/>
  <c r="K150" i="7" s="1"/>
  <c r="J156" i="7"/>
  <c r="K156" i="7" s="1"/>
  <c r="J137" i="7"/>
  <c r="K137" i="7" s="1"/>
  <c r="J129" i="7"/>
  <c r="K129" i="7" s="1"/>
  <c r="J117" i="7"/>
  <c r="K117" i="7" s="1"/>
  <c r="J113" i="7"/>
  <c r="K113" i="7" s="1"/>
  <c r="J145" i="7"/>
  <c r="K145" i="7" s="1"/>
  <c r="J121" i="7"/>
  <c r="K121" i="7" s="1"/>
  <c r="J177" i="7"/>
  <c r="K177" i="7" s="1"/>
  <c r="J165" i="7"/>
  <c r="K165" i="7" s="1"/>
  <c r="J171" i="7"/>
  <c r="K171" i="7" s="1"/>
  <c r="J154" i="7"/>
  <c r="K154" i="7" s="1"/>
  <c r="J152" i="7"/>
  <c r="K152" i="7" s="1"/>
  <c r="J57" i="7"/>
  <c r="K57" i="7" s="1"/>
  <c r="J55" i="7"/>
  <c r="K55" i="7" s="1"/>
  <c r="J53" i="7"/>
  <c r="K53" i="7" s="1"/>
  <c r="J51" i="7"/>
  <c r="K51" i="7" s="1"/>
  <c r="J31" i="7"/>
  <c r="K31" i="7" s="1"/>
  <c r="J29" i="7"/>
  <c r="K29" i="7" s="1"/>
  <c r="J23" i="7"/>
  <c r="K23" i="7" s="1"/>
  <c r="J21" i="7"/>
  <c r="K21" i="7" s="1"/>
  <c r="J19" i="7"/>
  <c r="K19" i="7" s="1"/>
  <c r="J17" i="7"/>
  <c r="K17" i="7" s="1"/>
  <c r="J15" i="7"/>
  <c r="K15" i="7" s="1"/>
  <c r="J13" i="7"/>
  <c r="K13" i="7" s="1"/>
  <c r="J11" i="7"/>
  <c r="K11" i="7" s="1"/>
  <c r="J9" i="7"/>
  <c r="K9" i="7" s="1"/>
  <c r="J7" i="7"/>
  <c r="K7" i="7" s="1"/>
  <c r="J5" i="7"/>
  <c r="K5" i="7" s="1"/>
  <c r="J3" i="7"/>
  <c r="K3" i="7" s="1"/>
  <c r="J181" i="7"/>
  <c r="K181" i="7" s="1"/>
  <c r="J179" i="7"/>
  <c r="K179" i="7" s="1"/>
  <c r="J175" i="7"/>
  <c r="K175" i="7" s="1"/>
  <c r="J173" i="7"/>
  <c r="K173" i="7" s="1"/>
  <c r="J141" i="7"/>
  <c r="K141" i="7" s="1"/>
  <c r="J89" i="7"/>
  <c r="K89" i="7" s="1"/>
  <c r="J85" i="7"/>
  <c r="K85" i="7" s="1"/>
  <c r="J83" i="7"/>
  <c r="K83" i="7" s="1"/>
  <c r="J81" i="7"/>
  <c r="K81" i="7" s="1"/>
  <c r="J79" i="7"/>
  <c r="K79" i="7" s="1"/>
  <c r="J77" i="7"/>
  <c r="K77" i="7" s="1"/>
  <c r="J75" i="7"/>
  <c r="K75" i="7" s="1"/>
  <c r="J73" i="7"/>
  <c r="K73" i="7" s="1"/>
  <c r="J71" i="7"/>
  <c r="K71" i="7" s="1"/>
  <c r="J69" i="7"/>
  <c r="K69" i="7" s="1"/>
  <c r="J67" i="7"/>
  <c r="K67" i="7" s="1"/>
  <c r="J65" i="7"/>
  <c r="K65" i="7" s="1"/>
  <c r="J63" i="7"/>
  <c r="K63" i="7" s="1"/>
  <c r="J61" i="7"/>
  <c r="K61" i="7" s="1"/>
  <c r="J59" i="7"/>
  <c r="K59" i="7" s="1"/>
  <c r="J49" i="7"/>
  <c r="K49" i="7" s="1"/>
  <c r="J47" i="7"/>
  <c r="K47" i="7" s="1"/>
  <c r="J45" i="7"/>
  <c r="K45" i="7" s="1"/>
  <c r="J43" i="7"/>
  <c r="K43" i="7" s="1"/>
  <c r="J41" i="7"/>
  <c r="K41" i="7" s="1"/>
  <c r="J39" i="7"/>
  <c r="K39" i="7" s="1"/>
  <c r="J37" i="7"/>
  <c r="K37" i="7" s="1"/>
  <c r="J35" i="7"/>
  <c r="K35" i="7" s="1"/>
  <c r="J34" i="7"/>
  <c r="K34" i="7" s="1"/>
  <c r="J33" i="7"/>
  <c r="K33" i="7" s="1"/>
  <c r="J32" i="7"/>
  <c r="K32" i="7" s="1"/>
  <c r="J30" i="7"/>
  <c r="K30" i="7" s="1"/>
  <c r="J28" i="7"/>
  <c r="K28" i="7" s="1"/>
  <c r="J27" i="7"/>
  <c r="K27" i="7" s="1"/>
  <c r="J25" i="7"/>
  <c r="K25" i="7" s="1"/>
  <c r="J24" i="7"/>
  <c r="K24" i="7" s="1"/>
  <c r="J22" i="7"/>
  <c r="K22" i="7" s="1"/>
  <c r="J20" i="7"/>
  <c r="K20" i="7" s="1"/>
  <c r="J18" i="7"/>
  <c r="K18" i="7" s="1"/>
  <c r="J16" i="7"/>
  <c r="K16" i="7" s="1"/>
  <c r="J14" i="7"/>
  <c r="K14" i="7" s="1"/>
  <c r="J12" i="7"/>
  <c r="K12" i="7" s="1"/>
  <c r="J10" i="7"/>
  <c r="K10" i="7" s="1"/>
  <c r="J6" i="7"/>
  <c r="K6" i="7" s="1"/>
  <c r="J4" i="7"/>
  <c r="K4" i="7" s="1"/>
  <c r="J186" i="7"/>
  <c r="K186" i="7" s="1"/>
  <c r="J184" i="7"/>
  <c r="K184" i="7" s="1"/>
  <c r="J182" i="7"/>
  <c r="K182" i="7" s="1"/>
  <c r="J180" i="7"/>
  <c r="K180" i="7" s="1"/>
  <c r="J178" i="7"/>
  <c r="K178" i="7" s="1"/>
  <c r="J176" i="7"/>
  <c r="K176" i="7" s="1"/>
  <c r="J174" i="7"/>
  <c r="K174" i="7" s="1"/>
  <c r="J172" i="7"/>
  <c r="K172" i="7" s="1"/>
  <c r="J170" i="7"/>
  <c r="K170" i="7" s="1"/>
  <c r="J162" i="7"/>
  <c r="K162" i="7" s="1"/>
  <c r="J160" i="7"/>
  <c r="K160" i="7" s="1"/>
  <c r="J133" i="7"/>
  <c r="K133" i="7" s="1"/>
  <c r="J56" i="7"/>
  <c r="K56" i="7" s="1"/>
  <c r="J54" i="7"/>
  <c r="K54" i="7" s="1"/>
  <c r="J52" i="7"/>
  <c r="K52" i="7" s="1"/>
  <c r="J185" i="7"/>
  <c r="K185" i="7" s="1"/>
  <c r="J183" i="7"/>
  <c r="K183" i="7" s="1"/>
  <c r="J105" i="7"/>
  <c r="K105" i="7" s="1"/>
  <c r="J101" i="7"/>
  <c r="K101" i="7" s="1"/>
  <c r="J97" i="7"/>
  <c r="K97" i="7" s="1"/>
  <c r="J93" i="7"/>
  <c r="K93" i="7" s="1"/>
  <c r="J90" i="7"/>
  <c r="K90" i="7" s="1"/>
  <c r="J86" i="7"/>
  <c r="K86" i="7" s="1"/>
  <c r="J84" i="7"/>
  <c r="K84" i="7" s="1"/>
  <c r="J82" i="7"/>
  <c r="K82" i="7" s="1"/>
  <c r="J80" i="7"/>
  <c r="K80" i="7" s="1"/>
  <c r="J78" i="7"/>
  <c r="K78" i="7" s="1"/>
  <c r="J76" i="7"/>
  <c r="K76" i="7" s="1"/>
  <c r="J74" i="7"/>
  <c r="K74" i="7" s="1"/>
  <c r="J72" i="7"/>
  <c r="K72" i="7" s="1"/>
  <c r="J70" i="7"/>
  <c r="K70" i="7" s="1"/>
  <c r="J68" i="7"/>
  <c r="K68" i="7" s="1"/>
  <c r="J66" i="7"/>
  <c r="K66" i="7" s="1"/>
  <c r="J64" i="7"/>
  <c r="K64" i="7" s="1"/>
  <c r="J62" i="7"/>
  <c r="K62" i="7" s="1"/>
  <c r="J60" i="7"/>
  <c r="K60" i="7" s="1"/>
  <c r="J58" i="7"/>
  <c r="K58" i="7" s="1"/>
  <c r="J50" i="7"/>
  <c r="K50" i="7" s="1"/>
  <c r="J48" i="7"/>
  <c r="K48" i="7" s="1"/>
  <c r="J46" i="7"/>
  <c r="K46" i="7" s="1"/>
  <c r="J44" i="7"/>
  <c r="K44" i="7" s="1"/>
  <c r="J42" i="7"/>
  <c r="K42" i="7" s="1"/>
  <c r="J40" i="7"/>
  <c r="K40" i="7" s="1"/>
  <c r="J38" i="7"/>
  <c r="K38" i="7" s="1"/>
  <c r="J36" i="7"/>
  <c r="K36" i="7" s="1"/>
  <c r="J26" i="7"/>
  <c r="K26" i="7" s="1"/>
  <c r="J8" i="7"/>
  <c r="K8" i="7" s="1"/>
  <c r="J2" i="7"/>
  <c r="K2" i="7" s="1"/>
  <c r="J167" i="7"/>
  <c r="K167" i="7" s="1"/>
  <c r="J164" i="7"/>
  <c r="K164" i="7" s="1"/>
  <c r="J159" i="7"/>
  <c r="K159" i="7" s="1"/>
  <c r="J151" i="7"/>
  <c r="K151" i="7" s="1"/>
  <c r="J146" i="7"/>
  <c r="K146" i="7" s="1"/>
  <c r="J144" i="7"/>
  <c r="K144" i="7" s="1"/>
  <c r="J143" i="7"/>
  <c r="K143" i="7" s="1"/>
  <c r="J138" i="7"/>
  <c r="K138" i="7" s="1"/>
  <c r="J136" i="7"/>
  <c r="K136" i="7" s="1"/>
  <c r="J135" i="7"/>
  <c r="K135" i="7" s="1"/>
  <c r="J130" i="7"/>
  <c r="K130" i="7" s="1"/>
  <c r="J128" i="7"/>
  <c r="K128" i="7" s="1"/>
  <c r="J127" i="7"/>
  <c r="K127" i="7" s="1"/>
  <c r="J122" i="7"/>
  <c r="K122" i="7" s="1"/>
  <c r="J120" i="7"/>
  <c r="K120" i="7" s="1"/>
  <c r="J119" i="7"/>
  <c r="K119" i="7" s="1"/>
  <c r="J114" i="7"/>
  <c r="K114" i="7" s="1"/>
  <c r="J112" i="7"/>
  <c r="K112" i="7" s="1"/>
  <c r="J111" i="7"/>
  <c r="K111" i="7" s="1"/>
  <c r="J106" i="7"/>
  <c r="K106" i="7" s="1"/>
  <c r="J99" i="7"/>
  <c r="K99" i="7" s="1"/>
  <c r="J98" i="7"/>
  <c r="K98" i="7" s="1"/>
  <c r="J91" i="7"/>
  <c r="K91" i="7" s="1"/>
  <c r="J87" i="7"/>
  <c r="K87" i="7" s="1"/>
  <c r="J157" i="7"/>
  <c r="K157" i="7" s="1"/>
  <c r="J149" i="7"/>
  <c r="K149" i="7" s="1"/>
  <c r="J104" i="7"/>
  <c r="K104" i="7" s="1"/>
  <c r="J96" i="7"/>
  <c r="K96" i="7" s="1"/>
  <c r="J169" i="7"/>
  <c r="K169" i="7" s="1"/>
  <c r="J168" i="7"/>
  <c r="K168" i="7" s="1"/>
  <c r="J163" i="7"/>
  <c r="K163" i="7" s="1"/>
  <c r="J155" i="7"/>
  <c r="K155" i="7" s="1"/>
  <c r="J147" i="7"/>
  <c r="K147" i="7" s="1"/>
  <c r="J142" i="7"/>
  <c r="K142" i="7" s="1"/>
  <c r="J140" i="7"/>
  <c r="K140" i="7" s="1"/>
  <c r="J139" i="7"/>
  <c r="K139" i="7" s="1"/>
  <c r="J134" i="7"/>
  <c r="K134" i="7" s="1"/>
  <c r="J132" i="7"/>
  <c r="K132" i="7" s="1"/>
  <c r="J131" i="7"/>
  <c r="K131" i="7" s="1"/>
  <c r="J126" i="7"/>
  <c r="K126" i="7" s="1"/>
  <c r="J124" i="7"/>
  <c r="K124" i="7" s="1"/>
  <c r="J123" i="7"/>
  <c r="K123" i="7" s="1"/>
  <c r="J118" i="7"/>
  <c r="K118" i="7" s="1"/>
  <c r="J116" i="7"/>
  <c r="K116" i="7" s="1"/>
  <c r="J115" i="7"/>
  <c r="K115" i="7" s="1"/>
  <c r="J110" i="7"/>
  <c r="K110" i="7" s="1"/>
  <c r="J108" i="7"/>
  <c r="K108" i="7" s="1"/>
  <c r="J107" i="7"/>
  <c r="K107" i="7" s="1"/>
  <c r="J103" i="7"/>
  <c r="K103" i="7" s="1"/>
  <c r="J102" i="7"/>
  <c r="K102" i="7" s="1"/>
  <c r="J95" i="7"/>
  <c r="K95" i="7" s="1"/>
  <c r="J94" i="7"/>
  <c r="K94" i="7" s="1"/>
  <c r="J88" i="7"/>
  <c r="K88" i="7" s="1"/>
  <c r="J161" i="7"/>
  <c r="K161" i="7" s="1"/>
  <c r="J153" i="7"/>
  <c r="K153" i="7" s="1"/>
  <c r="J100" i="7"/>
  <c r="K100" i="7" s="1"/>
  <c r="J92" i="7"/>
  <c r="K92" i="7" s="1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3" i="6"/>
  <c r="K41" i="6"/>
  <c r="K39" i="6"/>
  <c r="K38" i="6"/>
  <c r="K37" i="6"/>
  <c r="K31" i="6"/>
  <c r="K22" i="6"/>
  <c r="K20" i="6"/>
  <c r="K19" i="6"/>
  <c r="K5" i="6"/>
  <c r="K3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2" i="5"/>
</calcChain>
</file>

<file path=xl/sharedStrings.xml><?xml version="1.0" encoding="utf-8"?>
<sst xmlns="http://schemas.openxmlformats.org/spreadsheetml/2006/main" count="9046" uniqueCount="3124">
  <si>
    <t>ID</t>
  </si>
  <si>
    <t>Conflict Location</t>
  </si>
  <si>
    <t>EurovisionCountry</t>
  </si>
  <si>
    <t>Conflict</t>
  </si>
  <si>
    <t>Start date</t>
  </si>
  <si>
    <t>End date</t>
  </si>
  <si>
    <t>Participant 1</t>
  </si>
  <si>
    <t>Start Year</t>
  </si>
  <si>
    <t>End Year</t>
  </si>
  <si>
    <t>NumOfYears</t>
  </si>
  <si>
    <t>State</t>
  </si>
  <si>
    <t>Morocco</t>
  </si>
  <si>
    <t>EurovisionParticipant</t>
  </si>
  <si>
    <t>Ifni War</t>
  </si>
  <si>
    <t>Spain</t>
  </si>
  <si>
    <t>France</t>
  </si>
  <si>
    <t>East Timor</t>
  </si>
  <si>
    <t>DoesNotParticipateInEurovision</t>
  </si>
  <si>
    <t>Viqueque Rebellion</t>
  </si>
  <si>
    <t>Portugal</t>
  </si>
  <si>
    <t>Yemen</t>
  </si>
  <si>
    <t>Upper Yafa disturbances</t>
  </si>
  <si>
    <t>United Kingdom</t>
  </si>
  <si>
    <t>Basque conflict</t>
  </si>
  <si>
    <t>Angola</t>
  </si>
  <si>
    <t>Angolan War of Independence</t>
  </si>
  <si>
    <t>Algeria</t>
  </si>
  <si>
    <t>French military rebellion in Algeria</t>
  </si>
  <si>
    <t>Tunisia</t>
  </si>
  <si>
    <t>Bizerte Crisis</t>
  </si>
  <si>
    <t>India</t>
  </si>
  <si>
    <t>Indian Annexation of Goa</t>
  </si>
  <si>
    <t>Papua New Guinea</t>
  </si>
  <si>
    <t>Operation Trikora</t>
  </si>
  <si>
    <t>Netherlands</t>
  </si>
  <si>
    <t>Malaysia</t>
  </si>
  <si>
    <t>Communist insurgency in Sarawak</t>
  </si>
  <si>
    <t>Brunei</t>
  </si>
  <si>
    <t>Brunei revolt</t>
  </si>
  <si>
    <t>Borneo</t>
  </si>
  <si>
    <t>Indonesia-Malaysia confrontation</t>
  </si>
  <si>
    <t>Australia</t>
  </si>
  <si>
    <t>Guinea-Bissau</t>
  </si>
  <si>
    <t>Guinea-Bissau War of Independence</t>
  </si>
  <si>
    <t>Oman</t>
  </si>
  <si>
    <t>Dhofar Rebellion</t>
  </si>
  <si>
    <t>Aden Emergency</t>
  </si>
  <si>
    <t>Congo</t>
  </si>
  <si>
    <t>Simba rebellion</t>
  </si>
  <si>
    <t>Belgium</t>
  </si>
  <si>
    <t>Mozambique</t>
  </si>
  <si>
    <t>Mozambican War of Independence</t>
  </si>
  <si>
    <t>Middle East</t>
  </si>
  <si>
    <t>War over Water</t>
  </si>
  <si>
    <t>Israel</t>
  </si>
  <si>
    <t>Chad</t>
  </si>
  <si>
    <t>Chadian Civil War (1965–79)</t>
  </si>
  <si>
    <t>Ireland</t>
  </si>
  <si>
    <t>The Troubles</t>
  </si>
  <si>
    <t>Six-Day War</t>
  </si>
  <si>
    <t> Israel</t>
  </si>
  <si>
    <t>War of Attrition</t>
  </si>
  <si>
    <t>Soviet Union</t>
  </si>
  <si>
    <t>Czechoslovakia</t>
  </si>
  <si>
    <t>Warsaw Pact invasion of Czechoslovakia</t>
  </si>
  <si>
    <t>Bulgaria</t>
  </si>
  <si>
    <t>Germany</t>
  </si>
  <si>
    <t>Hungary</t>
  </si>
  <si>
    <t>Poland</t>
  </si>
  <si>
    <t>Italy</t>
  </si>
  <si>
    <t>Years of Lead</t>
  </si>
  <si>
    <t>Reggio revolt</t>
  </si>
  <si>
    <t>Cyprus</t>
  </si>
  <si>
    <t>Turkish invasion of Cyprus</t>
  </si>
  <si>
    <t>Greece</t>
  </si>
  <si>
    <t>Turkey</t>
  </si>
  <si>
    <t>Lebanon</t>
  </si>
  <si>
    <t>Lebanese Civil War</t>
  </si>
  <si>
    <t>Western Sahara</t>
  </si>
  <si>
    <t>Western Sahara War</t>
  </si>
  <si>
    <t>Green March</t>
  </si>
  <si>
    <t>Coup of 25 November 1975</t>
  </si>
  <si>
    <t>Zaire</t>
  </si>
  <si>
    <t>Shaba I</t>
  </si>
  <si>
    <t>Ethiopia</t>
  </si>
  <si>
    <t>Ethio-Somali War</t>
  </si>
  <si>
    <t>Chadian–Libyan conflict</t>
  </si>
  <si>
    <t>1978 South Lebanon conflict</t>
  </si>
  <si>
    <t>Shaba II</t>
  </si>
  <si>
    <t>Kurdish–Turkish conflict</t>
  </si>
  <si>
    <t/>
  </si>
  <si>
    <t>still going on</t>
  </si>
  <si>
    <t>Falkland Islands</t>
  </si>
  <si>
    <t>Falklands War</t>
  </si>
  <si>
    <t>1982 Lebanon War</t>
  </si>
  <si>
    <t>Gaza Strip</t>
  </si>
  <si>
    <t>First Intifada</t>
  </si>
  <si>
    <t>Azerbaijan</t>
  </si>
  <si>
    <t>First Nagorno-Karabakh War</t>
  </si>
  <si>
    <t>Armenia</t>
  </si>
  <si>
    <t>Romania</t>
  </si>
  <si>
    <t>Romanian Revolution</t>
  </si>
  <si>
    <t>DHKP/C insurgency in Turkey</t>
  </si>
  <si>
    <t>Iraq</t>
  </si>
  <si>
    <t>Gulf War</t>
  </si>
  <si>
    <t>Rwanda</t>
  </si>
  <si>
    <t>Rwandan Civil War</t>
  </si>
  <si>
    <t>Moldova</t>
  </si>
  <si>
    <t>War of Transnistria</t>
  </si>
  <si>
    <t>Ukraine</t>
  </si>
  <si>
    <t>Russia</t>
  </si>
  <si>
    <t>Georgia</t>
  </si>
  <si>
    <t>1991-1992 South Ossetia War</t>
  </si>
  <si>
    <t>Sierra Leone</t>
  </si>
  <si>
    <t>Sierra Leone Civil War</t>
  </si>
  <si>
    <t>Croatia</t>
  </si>
  <si>
    <t>Croatian War of Independence</t>
  </si>
  <si>
    <t>Yugoslavia</t>
  </si>
  <si>
    <t>Slovenia</t>
  </si>
  <si>
    <t>Ten-Day War</t>
  </si>
  <si>
    <t>Djibouti</t>
  </si>
  <si>
    <t>Djiboutian Civil War</t>
  </si>
  <si>
    <t>Georgian Civil War</t>
  </si>
  <si>
    <t>Bosnia and Herzegovina</t>
  </si>
  <si>
    <t>Bosnian War</t>
  </si>
  <si>
    <t>Tajikistan</t>
  </si>
  <si>
    <t>Tajikistani Civil War</t>
  </si>
  <si>
    <t>War in Abkhazia</t>
  </si>
  <si>
    <t>Russian Constitutional Crisis</t>
  </si>
  <si>
    <t>Iraq Kurdish Civil War</t>
  </si>
  <si>
    <t>First Chechen War</t>
  </si>
  <si>
    <t>Albania</t>
  </si>
  <si>
    <t>Albanian Rebellion of 1997</t>
  </si>
  <si>
    <t>Kosovo</t>
  </si>
  <si>
    <t>Kosovo War</t>
  </si>
  <si>
    <t>Denmark</t>
  </si>
  <si>
    <t>Luxembourg</t>
  </si>
  <si>
    <t>Norway</t>
  </si>
  <si>
    <t>Insurgency in the Preševo Valley</t>
  </si>
  <si>
    <t>Invasion of Dagestan</t>
  </si>
  <si>
    <t>Georgia, Russia</t>
  </si>
  <si>
    <t>Second Chechen War</t>
  </si>
  <si>
    <t>Second Intifada</t>
  </si>
  <si>
    <t>2000–2006 Shebaa Farms conflict</t>
  </si>
  <si>
    <t>North Macedonia</t>
  </si>
  <si>
    <t>Insurgency in the Republic of Macedonia</t>
  </si>
  <si>
    <t>Global</t>
  </si>
  <si>
    <t>War on Terror</t>
  </si>
  <si>
    <t>Czechia</t>
  </si>
  <si>
    <t>Estonia</t>
  </si>
  <si>
    <t>Iceland</t>
  </si>
  <si>
    <t>Latvia</t>
  </si>
  <si>
    <t>Lithuania</t>
  </si>
  <si>
    <t>Montenegro</t>
  </si>
  <si>
    <t>Slovakia</t>
  </si>
  <si>
    <t>Andorra</t>
  </si>
  <si>
    <t>Austria</t>
  </si>
  <si>
    <t>Malta</t>
  </si>
  <si>
    <t>Sweden</t>
  </si>
  <si>
    <t>Switzerland</t>
  </si>
  <si>
    <t>Iraq War</t>
  </si>
  <si>
    <t>Chadian Civil War (2005–10)</t>
  </si>
  <si>
    <t>Iraqi Civil War</t>
  </si>
  <si>
    <t>Operation Astute</t>
  </si>
  <si>
    <t>2006 Lebanon War</t>
  </si>
  <si>
    <t>War in Ingushetia</t>
  </si>
  <si>
    <t>Russo-Georgian War</t>
  </si>
  <si>
    <t>Gaza War</t>
  </si>
  <si>
    <t>Insurgency in the North Caucasus</t>
  </si>
  <si>
    <t>Ivory Coast</t>
  </si>
  <si>
    <t>2010–2011 Ivorian crisis</t>
  </si>
  <si>
    <t>Egypt</t>
  </si>
  <si>
    <t>Sinai insurgency</t>
  </si>
  <si>
    <t>Syria</t>
  </si>
  <si>
    <t>Syrian Civil War</t>
  </si>
  <si>
    <t>Mali</t>
  </si>
  <si>
    <t>Northern Mali conflict</t>
  </si>
  <si>
    <t>Russo-Ukrainian War</t>
  </si>
  <si>
    <t>War in Donbas</t>
  </si>
  <si>
    <t>2014 Israel–Gaza conflict</t>
  </si>
  <si>
    <t>2016 Armenian–Azerbaijani clashes</t>
  </si>
  <si>
    <t>2018 Armenian–Azerbaijani clashes</t>
  </si>
  <si>
    <t>Gaza–Israel clashes (November 2018)</t>
  </si>
  <si>
    <t>Gaza–Israel clashes (May 2019)</t>
  </si>
  <si>
    <t>Iran</t>
  </si>
  <si>
    <t>2019–20 Persian Gulf crisis</t>
  </si>
  <si>
    <t>Gaza–Israel clashes (November 2019)</t>
  </si>
  <si>
    <t>Second Narogno-Karabakh war</t>
  </si>
  <si>
    <t>2021 Israel–Palestine crisis</t>
  </si>
  <si>
    <t>2021-2022 Armenia–Azerbaijan border crisis</t>
  </si>
  <si>
    <t>Russian invasion of Ukraine</t>
  </si>
  <si>
    <t>Participants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</si>
  <si>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</si>
  <si>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</si>
  <si>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</si>
  <si>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</si>
  <si>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</si>
  <si>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</si>
  <si>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</si>
  <si>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</si>
  <si>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</si>
  <si>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</si>
  <si>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</si>
  <si>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</si>
  <si>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</si>
  <si>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</si>
  <si>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</si>
  <si>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</si>
  <si>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</si>
  <si>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</si>
  <si>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</si>
  <si>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Indonesia</t>
  </si>
  <si>
    <t>South Africa</t>
  </si>
  <si>
    <t> United Kingdom</t>
  </si>
  <si>
    <t> Brunei</t>
  </si>
  <si>
    <t> Indonesia</t>
  </si>
  <si>
    <t>Jordan</t>
  </si>
  <si>
    <t>New Zealand</t>
  </si>
  <si>
    <t>Guinea</t>
  </si>
  <si>
    <t>Cuba</t>
  </si>
  <si>
    <t>United States of America</t>
  </si>
  <si>
    <t>Uganda</t>
  </si>
  <si>
    <t>Libya</t>
  </si>
  <si>
    <t> Egypt</t>
  </si>
  <si>
    <t> Syria</t>
  </si>
  <si>
    <t> Jordan</t>
  </si>
  <si>
    <t>Mauritania</t>
  </si>
  <si>
    <t>Somalia</t>
  </si>
  <si>
    <t>Ongoing</t>
  </si>
  <si>
    <t> Turkey</t>
  </si>
  <si>
    <t>DHKP-C</t>
  </si>
  <si>
    <t>FPR</t>
  </si>
  <si>
    <t>Government of Rwanda</t>
  </si>
  <si>
    <t> France</t>
  </si>
  <si>
    <t> Zaire</t>
  </si>
  <si>
    <t>Argentina</t>
  </si>
  <si>
    <t>Palestine</t>
  </si>
  <si>
    <t>Interahamwe</t>
  </si>
  <si>
    <t>Impuzamugambi</t>
  </si>
  <si>
    <t> Slovenia</t>
  </si>
  <si>
    <t> SFR Yugoslavia</t>
  </si>
  <si>
    <t>Iraq, Kuwait</t>
  </si>
  <si>
    <t>1991–1992 South Ossetia War</t>
  </si>
  <si>
    <t> South Ossetia</t>
  </si>
  <si>
    <t> Georgia</t>
  </si>
  <si>
    <t> North Ossetian volunteers</t>
  </si>
  <si>
    <t> Russia</t>
  </si>
  <si>
    <t>Georgia War</t>
  </si>
  <si>
    <t> Djibouti</t>
  </si>
  <si>
    <t>Front for the Restoration of Unity and Democracy</t>
  </si>
  <si>
    <t>Dniestrian Independence War</t>
  </si>
  <si>
    <t>Transnistria</t>
  </si>
  <si>
    <t>Socialist Federal Republic of Yugoslavia</t>
  </si>
  <si>
    <t> Croatia</t>
  </si>
  <si>
    <t> SFR Yugoslavia (1991–1992)</t>
  </si>
  <si>
    <t> Republic of Serbian Krajina (1991–1995)</t>
  </si>
  <si>
    <t> Republika Srpska (1992–1995)</t>
  </si>
  <si>
    <t> Sierra Leone</t>
  </si>
  <si>
    <t>Revolutionary United Front</t>
  </si>
  <si>
    <t>Kazakhstan</t>
  </si>
  <si>
    <t>Uzbekistan</t>
  </si>
  <si>
    <t>Kyrgyzstan</t>
  </si>
  <si>
    <t>Kamajors</t>
  </si>
  <si>
    <t>Armed Forces Revolutionary Council</t>
  </si>
  <si>
    <t>Croat–Bosniak War</t>
  </si>
  <si>
    <t> South African Mercenaries</t>
  </si>
  <si>
    <t>West Side Boys</t>
  </si>
  <si>
    <t> Nigerian-led ECOMOG Group</t>
  </si>
  <si>
    <t> Liberia</t>
  </si>
  <si>
    <t>Chechen Republic of Ichkeria</t>
  </si>
  <si>
    <t>Georgian State Council</t>
  </si>
  <si>
    <t>Zviadists</t>
  </si>
  <si>
    <t>Czech Republic</t>
  </si>
  <si>
    <t>National Guard of Georgia</t>
  </si>
  <si>
    <t>Federal Republic of Yugoslavia</t>
  </si>
  <si>
    <t>Canada</t>
  </si>
  <si>
    <t> Republika Srpska</t>
  </si>
  <si>
    <t>People's Republic of China</t>
  </si>
  <si>
    <t> Croatian Herzeg-Bosnia (1992; 1994–1995)</t>
  </si>
  <si>
    <t> Republic of Serbian Krajina</t>
  </si>
  <si>
    <t>Insurgency in the Maghreb (2002–)</t>
  </si>
  <si>
    <t>Niger</t>
  </si>
  <si>
    <t>Islamic State</t>
  </si>
  <si>
    <t> Croatia (1992; 1994–1995)</t>
  </si>
  <si>
    <t>Western Bosnia (1993-1995)</t>
  </si>
  <si>
    <t>2003 invasion of Iraq</t>
  </si>
  <si>
    <t>Ba'athist Iraq</t>
  </si>
  <si>
    <t> NATO (1995)</t>
  </si>
  <si>
    <t>Insurgency in Khyber Pakhtunkhwa</t>
  </si>
  <si>
    <t>Pakistan</t>
  </si>
  <si>
    <t>East Prigorodny Conflict</t>
  </si>
  <si>
    <t>North Ossetian militia and security forces</t>
  </si>
  <si>
    <t>Ingush militia</t>
  </si>
  <si>
    <t>Iran–Israel proxy conflict</t>
  </si>
  <si>
    <t>North Ossetian Republican Guard</t>
  </si>
  <si>
    <t>South Ossetia</t>
  </si>
  <si>
    <t>South Ossetian militia</t>
  </si>
  <si>
    <t>Don Cossacks</t>
  </si>
  <si>
    <t>Terek Cossacks</t>
  </si>
  <si>
    <t>War in Afghanistan</t>
  </si>
  <si>
    <t>Russian Army</t>
  </si>
  <si>
    <t> Transnistria</t>
  </si>
  <si>
    <t> Moldova</t>
  </si>
  <si>
    <t> Russian Volunteers</t>
  </si>
  <si>
    <t> Romanian volunteers and advisors</t>
  </si>
  <si>
    <t>14th Guards Army and Russian volunteers</t>
  </si>
  <si>
    <t> Ukrainian volunteers</t>
  </si>
  <si>
    <t>War in Abkhazia (1992–1993)</t>
  </si>
  <si>
    <t> Abkhazia</t>
  </si>
  <si>
    <t>Confederation of Mountain Peoples of the Caucasus</t>
  </si>
  <si>
    <t>Russian Cossacks</t>
  </si>
  <si>
    <t>Civil war in Tajikistan</t>
  </si>
  <si>
    <t> Tajikistan</t>
  </si>
  <si>
    <t>Taliban</t>
  </si>
  <si>
    <t> Afghanistan</t>
  </si>
  <si>
    <t> Uzbekistan</t>
  </si>
  <si>
    <t>1993 Russian constitutional crisis</t>
  </si>
  <si>
    <t>President of Russia</t>
  </si>
  <si>
    <t>Supreme Soviet of Russia</t>
  </si>
  <si>
    <t>Main Administration of Protection</t>
  </si>
  <si>
    <t>Congress of People's Deputies of Russia</t>
  </si>
  <si>
    <t>Ministry of the Interior</t>
  </si>
  <si>
    <t>Vice President of Russia</t>
  </si>
  <si>
    <t>Ministry of Defence</t>
  </si>
  <si>
    <t>Kantemirovskaya Tank Division</t>
  </si>
  <si>
    <t>Supporters of the Supreme Soviet and Alexander Rutskoy</t>
  </si>
  <si>
    <t>Taman Division</t>
  </si>
  <si>
    <t>FAPSI</t>
  </si>
  <si>
    <t>Alpha Group</t>
  </si>
  <si>
    <t>Vympel</t>
  </si>
  <si>
    <t>Iraqi Kurdish Civil War</t>
  </si>
  <si>
    <t>PUK</t>
  </si>
  <si>
    <t>KDP</t>
  </si>
  <si>
    <t>INC</t>
  </si>
  <si>
    <t>PKK</t>
  </si>
  <si>
    <t>KCP</t>
  </si>
  <si>
    <t>PDKI</t>
  </si>
  <si>
    <t> Iran (from 1995)</t>
  </si>
  <si>
    <t> Iran (until 1995)</t>
  </si>
  <si>
    <t>SCIRI</t>
  </si>
  <si>
    <t>Support</t>
  </si>
  <si>
    <t>United States (from 1996)</t>
  </si>
  <si>
    <t>Armenian-Azerbaijani border conflict</t>
  </si>
  <si>
    <t> Nagorno-Karabakh Republic</t>
  </si>
  <si>
    <t> Azerbaijan</t>
  </si>
  <si>
    <t>Part of the Nagorno-Karabakh conflict</t>
  </si>
  <si>
    <t> Armenia</t>
  </si>
  <si>
    <t>Supported by:</t>
  </si>
  <si>
    <t> Chechen Republic of Ichkeria</t>
  </si>
  <si>
    <t>Foreign mujahideen</t>
  </si>
  <si>
    <t>Ukrainian volunteers</t>
  </si>
  <si>
    <t> Albania</t>
  </si>
  <si>
    <t>Ad hoc local Albanian militias</t>
  </si>
  <si>
    <t> Germany</t>
  </si>
  <si>
    <t> Italy</t>
  </si>
  <si>
    <t>KLA</t>
  </si>
  <si>
    <t> Yugoslavia</t>
  </si>
  <si>
    <t>Republic of Kosova</t>
  </si>
  <si>
    <t>(Until 1999)</t>
  </si>
  <si>
    <t> NATO</t>
  </si>
  <si>
    <t> Belgium</t>
  </si>
  <si>
    <t> Canada</t>
  </si>
  <si>
    <t> Denmark</t>
  </si>
  <si>
    <t> Luxembourg</t>
  </si>
  <si>
    <t> Netherlands</t>
  </si>
  <si>
    <t> Norway</t>
  </si>
  <si>
    <t> Portugal</t>
  </si>
  <si>
    <t> Spain</t>
  </si>
  <si>
    <t> United States</t>
  </si>
  <si>
    <t> FR Yugoslavia</t>
  </si>
  <si>
    <t>UÇPMB</t>
  </si>
  <si>
    <t>War of Dagestan</t>
  </si>
  <si>
    <t>Islamic Djamaat of Dagestan</t>
  </si>
  <si>
    <t> Russian Federation</t>
  </si>
  <si>
    <t>(1999–2007)</t>
  </si>
  <si>
    <t>Chechen Republic</t>
  </si>
  <si>
    <t>Caucasian Front</t>
  </si>
  <si>
    <t>(2005–2007)</t>
  </si>
  <si>
    <t>Caucasus Emirate</t>
  </si>
  <si>
    <t>(2007–2009)</t>
  </si>
  <si>
    <t>Arab Mujahideen</t>
  </si>
  <si>
    <t> Palestinian Authority</t>
  </si>
  <si>
    <t>Fatah (al-Aqsa Martyrs' Brigades)</t>
  </si>
  <si>
    <t>PFLP</t>
  </si>
  <si>
    <t>DFLP</t>
  </si>
  <si>
    <t>Hamas</t>
  </si>
  <si>
    <t>Islamic Jihad</t>
  </si>
  <si>
    <t>Popular Resistance Committees</t>
  </si>
  <si>
    <t>Others</t>
  </si>
  <si>
    <t xml:space="preserve">Supported by: </t>
  </si>
  <si>
    <t>Iraq (until 2003)</t>
  </si>
  <si>
    <t>Hezbollah</t>
  </si>
  <si>
    <t> Syria[6]</t>
  </si>
  <si>
    <t> Iran[6]</t>
  </si>
  <si>
    <t> Macedonia</t>
  </si>
  <si>
    <t>National Liberation Army</t>
  </si>
  <si>
    <t>Arms support:</t>
  </si>
  <si>
    <t> Ukraine</t>
  </si>
  <si>
    <t> Bulgaria</t>
  </si>
  <si>
    <t>Co-Belligerent States</t>
  </si>
  <si>
    <t>Terrorist groups:</t>
  </si>
  <si>
    <t>Al-Qaeda</t>
  </si>
  <si>
    <t>Lashkar al-Zil</t>
  </si>
  <si>
    <t>AQAP</t>
  </si>
  <si>
    <t>Ansar al-Sharia (Yemen)</t>
  </si>
  <si>
    <t>AQIM</t>
  </si>
  <si>
    <t>AQIS</t>
  </si>
  <si>
    <t>al-Shabaab</t>
  </si>
  <si>
    <t>Tahrir al-Sham</t>
  </si>
  <si>
    <t xml:space="preserve">Other </t>
  </si>
  <si>
    <t>Khorasan[24]</t>
  </si>
  <si>
    <t> NATO members</t>
  </si>
  <si>
    <t>Nusrat al-Islam</t>
  </si>
  <si>
    <t>AQKB</t>
  </si>
  <si>
    <t>Abdullah Azzam Brigades</t>
  </si>
  <si>
    <t>Tawhid al-Jihad (Gaza Strip)</t>
  </si>
  <si>
    <t>Abu Hafs al-Masri Brigades</t>
  </si>
  <si>
    <t>Imam Shamil Battalion</t>
  </si>
  <si>
    <t> Czech Republic</t>
  </si>
  <si>
    <t>Islamist lone wolves</t>
  </si>
  <si>
    <t>ISIL</t>
  </si>
  <si>
    <t> Estonia</t>
  </si>
  <si>
    <t>Sinai Province</t>
  </si>
  <si>
    <t>Libya Province</t>
  </si>
  <si>
    <t> Greece</t>
  </si>
  <si>
    <t>Jund al-Khilafah</t>
  </si>
  <si>
    <t> Hungary</t>
  </si>
  <si>
    <t>Khorasan Province</t>
  </si>
  <si>
    <t> Iceland</t>
  </si>
  <si>
    <t>Yemen Province[25]</t>
  </si>
  <si>
    <t>Boko Haram</t>
  </si>
  <si>
    <t> Latvia</t>
  </si>
  <si>
    <t>Caucasus Province</t>
  </si>
  <si>
    <t> Lithuania</t>
  </si>
  <si>
    <t>ISS</t>
  </si>
  <si>
    <t>Abu Sayyaf</t>
  </si>
  <si>
    <t> Montenegro</t>
  </si>
  <si>
    <t>Sheikh Omar Hadid Brigade</t>
  </si>
  <si>
    <t>IMU</t>
  </si>
  <si>
    <t> North Macedonia</t>
  </si>
  <si>
    <t>MIT</t>
  </si>
  <si>
    <t>Afghan Taliban</t>
  </si>
  <si>
    <t> Poland</t>
  </si>
  <si>
    <t>Pakistani Taliban</t>
  </si>
  <si>
    <t> Romania</t>
  </si>
  <si>
    <t> Slovakia</t>
  </si>
  <si>
    <t>Other groups:</t>
  </si>
  <si>
    <t>East Turkestan Islamic Movement</t>
  </si>
  <si>
    <t>Osbat al-Ansar</t>
  </si>
  <si>
    <t>Haqqani network</t>
  </si>
  <si>
    <t>TNSM</t>
  </si>
  <si>
    <t>Bangsamoro Islamic Freedom Fighters</t>
  </si>
  <si>
    <t>Other participants:</t>
  </si>
  <si>
    <t>Lashkar-e-Taiba</t>
  </si>
  <si>
    <t>Lashkar-e-Omar</t>
  </si>
  <si>
    <t> Cameroon</t>
  </si>
  <si>
    <t>Lashkar-e-Jhangvi</t>
  </si>
  <si>
    <t> China[11][12]</t>
  </si>
  <si>
    <t>Hizbul Mujahideen</t>
  </si>
  <si>
    <t>Ansaru</t>
  </si>
  <si>
    <t> India</t>
  </si>
  <si>
    <t>Mullah Dadullah Front</t>
  </si>
  <si>
    <t> Iraq</t>
  </si>
  <si>
    <t>Fidai Mahaz</t>
  </si>
  <si>
    <t> Lebanon</t>
  </si>
  <si>
    <t>Shura Council of Benghazi Revolutionaries</t>
  </si>
  <si>
    <t> Libya</t>
  </si>
  <si>
    <t>Ansar al-Sharia (Tunisia)</t>
  </si>
  <si>
    <t> Mali</t>
  </si>
  <si>
    <t>Islamic Jihad Union</t>
  </si>
  <si>
    <t> Nigeria</t>
  </si>
  <si>
    <t>Masked Brigade</t>
  </si>
  <si>
    <t> Pakistan</t>
  </si>
  <si>
    <t>Jaish-e-Mohammed</t>
  </si>
  <si>
    <t> Philippines</t>
  </si>
  <si>
    <t>Ahrar ash-Sham</t>
  </si>
  <si>
    <t> Somalia</t>
  </si>
  <si>
    <t>Fatah al-Islam</t>
  </si>
  <si>
    <t> Somaliland</t>
  </si>
  <si>
    <t>Jamaah Ansharut Tauhid</t>
  </si>
  <si>
    <t>Jaish al-Islam</t>
  </si>
  <si>
    <t> Yemen</t>
  </si>
  <si>
    <t>Indian Mujahideen</t>
  </si>
  <si>
    <t> Mozambique</t>
  </si>
  <si>
    <t>Harkat-ul-Mujahideen</t>
  </si>
  <si>
    <t>Great Eastern Islamic Raiders' Front</t>
  </si>
  <si>
    <t> Algeria</t>
  </si>
  <si>
    <t>Moroccan Islamic Combatant Group</t>
  </si>
  <si>
    <t> Andorra[13]</t>
  </si>
  <si>
    <t>Soldiers of Egypt</t>
  </si>
  <si>
    <t> Artsakh</t>
  </si>
  <si>
    <t>Harkat-ul-Jihad al-Islami</t>
  </si>
  <si>
    <t>Rajah Sulaiman movement</t>
  </si>
  <si>
    <t> Australia</t>
  </si>
  <si>
    <t>Salafia Jihadia</t>
  </si>
  <si>
    <t> Austria</t>
  </si>
  <si>
    <t>Ansar al-Sharia (Mali)</t>
  </si>
  <si>
    <t>Ansar al-Sharia (Mauritania)</t>
  </si>
  <si>
    <t> Bahrain</t>
  </si>
  <si>
    <t>Ansar al-Sharia (Morocco)</t>
  </si>
  <si>
    <t> Bangladesh[14]</t>
  </si>
  <si>
    <t>Ansar al-Sharia (Egypt)</t>
  </si>
  <si>
    <t> Belarus</t>
  </si>
  <si>
    <t>Ansar al-Sharia (Yarmouk Area)</t>
  </si>
  <si>
    <t> Benin</t>
  </si>
  <si>
    <t>Turaifie group</t>
  </si>
  <si>
    <t> Bosnia and Herzegovina</t>
  </si>
  <si>
    <t>Abu Sayyaf[26]</t>
  </si>
  <si>
    <t>Jemaah Islamiyah[27]</t>
  </si>
  <si>
    <t> Burkina Faso</t>
  </si>
  <si>
    <t>Al-Qaeda in the Malay Archipelago</t>
  </si>
  <si>
    <t> Burundi</t>
  </si>
  <si>
    <t>Al-Qaeda in Bosnia and Herzegovina</t>
  </si>
  <si>
    <t> Cambodia</t>
  </si>
  <si>
    <t>Al-Qaeda in Sinai Peninsula</t>
  </si>
  <si>
    <t> Chad</t>
  </si>
  <si>
    <t>Ansar al-Sunna (Mozambique)</t>
  </si>
  <si>
    <t> Colombia</t>
  </si>
  <si>
    <t>Former groups:</t>
  </si>
  <si>
    <t> Congo</t>
  </si>
  <si>
    <t>JTJ (until 2004)</t>
  </si>
  <si>
    <t> Cuba</t>
  </si>
  <si>
    <t>Free Aceh Movement (until 2005)</t>
  </si>
  <si>
    <t> Cyprus[15]</t>
  </si>
  <si>
    <t>al-Qaeda in Iraq (until 2006)</t>
  </si>
  <si>
    <t>Salafist Group for Preaching and Combat (until 2007)</t>
  </si>
  <si>
    <t> Dominican Republic</t>
  </si>
  <si>
    <t>Tunisian Combatant Group (until 2011)</t>
  </si>
  <si>
    <t> East Timor</t>
  </si>
  <si>
    <t>Islamic State of Iraq</t>
  </si>
  <si>
    <t> El Salvador</t>
  </si>
  <si>
    <t>(until 2013)</t>
  </si>
  <si>
    <t> Eritrea</t>
  </si>
  <si>
    <t>MOJWA</t>
  </si>
  <si>
    <t> Ethiopia</t>
  </si>
  <si>
    <t> Fiji</t>
  </si>
  <si>
    <t>Ansar al-Islam (until 2014)</t>
  </si>
  <si>
    <t> Finland</t>
  </si>
  <si>
    <t>Jundallah[28]</t>
  </si>
  <si>
    <t>Tehreek-e-Khilafat[29] (until November 2014)</t>
  </si>
  <si>
    <t> Ghana</t>
  </si>
  <si>
    <t>Hizbul Islam (until 2014)</t>
  </si>
  <si>
    <t> Honduras</t>
  </si>
  <si>
    <t>Jamaat-ul-Ahrar (until March 2015)[30]</t>
  </si>
  <si>
    <t xml:space="preserve">Islamic Courts Union (dis) </t>
  </si>
  <si>
    <t> Iran</t>
  </si>
  <si>
    <t>Jamaat-ul-Ahrar (until 2015)</t>
  </si>
  <si>
    <t> Ireland</t>
  </si>
  <si>
    <t>Ansar al-Sharia (Syria) (until 2016)</t>
  </si>
  <si>
    <t> Israel[16][17][18][19]</t>
  </si>
  <si>
    <t>Hezb-e-Islami Gulbuddin (until 2016)</t>
  </si>
  <si>
    <t> Japan</t>
  </si>
  <si>
    <t>Caucasus Emirate (until 2016)</t>
  </si>
  <si>
    <t>Al-Nusra Front (until 2017)</t>
  </si>
  <si>
    <t> Kazakhstan</t>
  </si>
  <si>
    <t>Harakat Sham al-Islam (until 2017)</t>
  </si>
  <si>
    <t> Kenya</t>
  </si>
  <si>
    <t>Jund al-Aqsa (until 2017)</t>
  </si>
  <si>
    <t> North Korea</t>
  </si>
  <si>
    <t>Ansar Dine (until March 2017)[31]</t>
  </si>
  <si>
    <t> South Korea</t>
  </si>
  <si>
    <t>Al-Mourabitoun (until March 2017)[31]</t>
  </si>
  <si>
    <t> Kosovo</t>
  </si>
  <si>
    <t>Ansar al-Sharia (Libya) (until May 2017)[32][33][34]</t>
  </si>
  <si>
    <t> Kuwait[20]</t>
  </si>
  <si>
    <t>Maute Group (until 2017)</t>
  </si>
  <si>
    <t> Kyrgyzstan</t>
  </si>
  <si>
    <t>Islamic Emirate of Waziristan (until 2017/2018)</t>
  </si>
  <si>
    <t> Laos</t>
  </si>
  <si>
    <t>Ansar al-Sharia (Derna, Libya) (until 2018)</t>
  </si>
  <si>
    <t> Liechtenstein[21]</t>
  </si>
  <si>
    <t>Rajah Sulaiman Movement (until ?)</t>
  </si>
  <si>
    <t> Malaysia</t>
  </si>
  <si>
    <t>Islamic Jihad of Yemen (until ?)</t>
  </si>
  <si>
    <t> Malta</t>
  </si>
  <si>
    <t>Black Banner Organization (until ?)</t>
  </si>
  <si>
    <t> Maldives</t>
  </si>
  <si>
    <t>Iraqi Baath Party loyalists</t>
  </si>
  <si>
    <t> Mauritania</t>
  </si>
  <si>
    <t> Mexico</t>
  </si>
  <si>
    <t> Mongolia</t>
  </si>
  <si>
    <t> Morocco</t>
  </si>
  <si>
    <t> Myanmar</t>
  </si>
  <si>
    <t>   Nepal</t>
  </si>
  <si>
    <t> New Zealand</t>
  </si>
  <si>
    <t> Nicaragua</t>
  </si>
  <si>
    <t> Niger</t>
  </si>
  <si>
    <t> Northern Cyprus</t>
  </si>
  <si>
    <t> Oman</t>
  </si>
  <si>
    <t> Panama[22]</t>
  </si>
  <si>
    <t> Paraguay</t>
  </si>
  <si>
    <t> Peru</t>
  </si>
  <si>
    <t> Qatar</t>
  </si>
  <si>
    <t> Rwanda</t>
  </si>
  <si>
    <t> Saudi Arabia[23]</t>
  </si>
  <si>
    <t> Senegal</t>
  </si>
  <si>
    <t> Serbia</t>
  </si>
  <si>
    <t> Seychelles</t>
  </si>
  <si>
    <t> Singapore</t>
  </si>
  <si>
    <t> South Africa</t>
  </si>
  <si>
    <t> Sri Lanka</t>
  </si>
  <si>
    <t> Sudan</t>
  </si>
  <si>
    <t> Sweden</t>
  </si>
  <si>
    <t>  Switzerland</t>
  </si>
  <si>
    <t> Taiwan</t>
  </si>
  <si>
    <t> Thailand</t>
  </si>
  <si>
    <t> Togo</t>
  </si>
  <si>
    <t> Tonga</t>
  </si>
  <si>
    <t> Tunisia</t>
  </si>
  <si>
    <t> Turkmenistan</t>
  </si>
  <si>
    <t> Uganda</t>
  </si>
  <si>
    <t> United Arab Emirates</t>
  </si>
  <si>
    <t> Venezuela</t>
  </si>
  <si>
    <t> Vietnam</t>
  </si>
  <si>
    <t>Axis of Resistance and allies:</t>
  </si>
  <si>
    <t>Houthis</t>
  </si>
  <si>
    <t>PIJ</t>
  </si>
  <si>
    <t>IRGC-backed Iraqi factions</t>
  </si>
  <si>
    <t>International missions:</t>
  </si>
  <si>
    <t>NATO—ISAF</t>
  </si>
  <si>
    <t>Resolute Support Mission</t>
  </si>
  <si>
    <t>Operation Enduring Freedom Allies</t>
  </si>
  <si>
    <t>Northern Alliance</t>
  </si>
  <si>
    <t>Multi-National Force – Iraq</t>
  </si>
  <si>
    <t>Combined Joint Task Force – Horn of Africa</t>
  </si>
  <si>
    <t>Combined Joint Task Force – Operation Inherent Resolve</t>
  </si>
  <si>
    <t>Operation Enduring Freedom – Horn of Africa</t>
  </si>
  <si>
    <t> NATO (2001–14)</t>
  </si>
  <si>
    <t>Insurgents:</t>
  </si>
  <si>
    <t>Islamic State of Iraq and the Levant</t>
  </si>
  <si>
    <t>(from 2015)</t>
  </si>
  <si>
    <t>al-Qaeda</t>
  </si>
  <si>
    <t>(from 2002)</t>
  </si>
  <si>
    <t>Harakat al-Shabaab Mujahedeen</t>
  </si>
  <si>
    <t>(from 2006)</t>
  </si>
  <si>
    <t>al-Itihaad al-Islamiya</t>
  </si>
  <si>
    <t>(2002–06)</t>
  </si>
  <si>
    <t>Islamic Courts Union</t>
  </si>
  <si>
    <t>(until 27 December 2006)</t>
  </si>
  <si>
    <t>Hizbul Islam</t>
  </si>
  <si>
    <t>(2009–14)</t>
  </si>
  <si>
    <t>Alliance for the Re-liberation of Somalia</t>
  </si>
  <si>
    <t>CJTF-HOA allies:</t>
  </si>
  <si>
    <t>(2007–09)</t>
  </si>
  <si>
    <t>Ras Kamboni Brigades</t>
  </si>
  <si>
    <t>(2007–10)</t>
  </si>
  <si>
    <t>Jabhatul Islamiya</t>
  </si>
  <si>
    <t>Mu'askar Anole</t>
  </si>
  <si>
    <t>Non-NATO allies:</t>
  </si>
  <si>
    <t>Pirates:</t>
  </si>
  <si>
    <t> China</t>
  </si>
  <si>
    <t> European Union</t>
  </si>
  <si>
    <t>Somali Marines</t>
  </si>
  <si>
    <t>National Volunteer Coast Guard (NVCG)</t>
  </si>
  <si>
    <t>Marka group</t>
  </si>
  <si>
    <t>Puntland Group</t>
  </si>
  <si>
    <t>Yemeni Pirates</t>
  </si>
  <si>
    <t>Dai Hong Dan incident:</t>
  </si>
  <si>
    <t>Invasion phase (2003)</t>
  </si>
  <si>
    <t>Post-invasion (2003–11)</t>
  </si>
  <si>
    <t> Ba'ath loyalists</t>
  </si>
  <si>
    <t> Supreme Command for Jihad and Liberation</t>
  </si>
  <si>
    <t> Peshmerga</t>
  </si>
  <si>
    <t> Army of the Men of the Naqshbandi Order</t>
  </si>
  <si>
    <t>Sunni insurgents</t>
  </si>
  <si>
    <t> Al-Qaeda in Iraq (2004–06)</t>
  </si>
  <si>
    <t> Islamic State of Iraq (from 2006)</t>
  </si>
  <si>
    <t> Islamic Army of Iraq</t>
  </si>
  <si>
    <t>Ansar al-Sunnah (2003–07)</t>
  </si>
  <si>
    <t>show</t>
  </si>
  <si>
    <t> MNF–I</t>
  </si>
  <si>
    <t>(2003–09)</t>
  </si>
  <si>
    <t>Shia insurgents</t>
  </si>
  <si>
    <t> Mahdi Army</t>
  </si>
  <si>
    <t> Special Groups</t>
  </si>
  <si>
    <t> Asa'ib Ahl al-Haq</t>
  </si>
  <si>
    <t> Iraqi Kurdistan</t>
  </si>
  <si>
    <t>War in North-West Pakistan</t>
  </si>
  <si>
    <t>Taliban-aligned groups</t>
  </si>
  <si>
    <t> Tehrik-i-Taliban Pakistan (from 2007)</t>
  </si>
  <si>
    <t> al-Qaeda</t>
  </si>
  <si>
    <t> Lashkar-e-Jhangvi</t>
  </si>
  <si>
    <t>Lashkar-e-Islam</t>
  </si>
  <si>
    <t>Jundallah (until 2014)</t>
  </si>
  <si>
    <t>Islamic Movement of Uzbekistan (until 2015)</t>
  </si>
  <si>
    <t>Jamaat-ul-Ahrar</t>
  </si>
  <si>
    <t> Tehreek-e-Nafaz-e-Shariat-e-Mohammadi (until 2016)</t>
  </si>
  <si>
    <t> Turkistan Islamic Party (from 2004)</t>
  </si>
  <si>
    <t> ISIL-aligned groups</t>
  </si>
  <si>
    <t>Jundallah (from 2014)</t>
  </si>
  <si>
    <t>Islamic Movement of Uzbekistan (from 2015)</t>
  </si>
  <si>
    <t>Tehreek-e-Khilafat (from 2014)</t>
  </si>
  <si>
    <t>Jamaat-ul-Ahrar (2014–15)</t>
  </si>
  <si>
    <t>Rebels:</t>
  </si>
  <si>
    <t>FUC</t>
  </si>
  <si>
    <t>UFDD</t>
  </si>
  <si>
    <t> NMRD</t>
  </si>
  <si>
    <t>RFD</t>
  </si>
  <si>
    <t> JEM</t>
  </si>
  <si>
    <t>CNT</t>
  </si>
  <si>
    <t>CDR</t>
  </si>
  <si>
    <t>UFDP</t>
  </si>
  <si>
    <t>RDL</t>
  </si>
  <si>
    <t>UFDD-F</t>
  </si>
  <si>
    <t>CNR</t>
  </si>
  <si>
    <t>URF</t>
  </si>
  <si>
    <t>MDJT</t>
  </si>
  <si>
    <t>UFCD</t>
  </si>
  <si>
    <t>FSR</t>
  </si>
  <si>
    <t>UFR</t>
  </si>
  <si>
    <t>UMC</t>
  </si>
  <si>
    <t>FPRN</t>
  </si>
  <si>
    <t>UDC</t>
  </si>
  <si>
    <t>MPRD</t>
  </si>
  <si>
    <t> Janjaweed</t>
  </si>
  <si>
    <t>Alleged support:</t>
  </si>
  <si>
    <t> Sudan (until 2010)</t>
  </si>
  <si>
    <t> Hezbollah</t>
  </si>
  <si>
    <t> Amal</t>
  </si>
  <si>
    <t> LCP</t>
  </si>
  <si>
    <t> PFLP-GC</t>
  </si>
  <si>
    <t> Renegade elements of Timor Leste Defence Force</t>
  </si>
  <si>
    <t> United Nations</t>
  </si>
  <si>
    <t>Public stability:</t>
  </si>
  <si>
    <t>Sunni factions:</t>
  </si>
  <si>
    <t>Part of the Iraq War</t>
  </si>
  <si>
    <t> Iraqi Ba'ath Party Loyalists</t>
  </si>
  <si>
    <t>Army of the Men of the Naqshbandi Order</t>
  </si>
  <si>
    <t> MNF-I</t>
  </si>
  <si>
    <t>Ansar al-Sunna</t>
  </si>
  <si>
    <t>Private Security Contractors</t>
  </si>
  <si>
    <t>Sunni tribes</t>
  </si>
  <si>
    <t>Sons of Iraq</t>
  </si>
  <si>
    <t>Other Sunni insurgents and militia</t>
  </si>
  <si>
    <t>Mujahideen Shura Council</t>
  </si>
  <si>
    <t> al-Qaeda in Iraq (until October 2006)</t>
  </si>
  <si>
    <t> Islamic State of Iraq</t>
  </si>
  <si>
    <t>Shi'a factions:</t>
  </si>
  <si>
    <t>Asa'ib Ahl al-Haq</t>
  </si>
  <si>
    <t> Kata'ib Hezbollah</t>
  </si>
  <si>
    <t> Promised Day Brigades</t>
  </si>
  <si>
    <t> Badr Brigades</t>
  </si>
  <si>
    <t>Rogue elements among the Iraqi security forces</t>
  </si>
  <si>
    <t>Soldiers of Heaven</t>
  </si>
  <si>
    <t>Shia tribes</t>
  </si>
  <si>
    <t>Other militias</t>
  </si>
  <si>
    <t> Caucasus Emirate (Vilayat Galgaycho)</t>
  </si>
  <si>
    <t> Ingush opposition (2007–2008)</t>
  </si>
  <si>
    <t>ad hoc revenge groups</t>
  </si>
  <si>
    <t> Gaza Strip</t>
  </si>
  <si>
    <t> Hamas</t>
  </si>
  <si>
    <t> PIJ</t>
  </si>
  <si>
    <t> Fatah</t>
  </si>
  <si>
    <t>Popular Resistance Councils</t>
  </si>
  <si>
    <t> Caucasus Emirate</t>
  </si>
  <si>
    <t> Chechnya</t>
  </si>
  <si>
    <t>(2009–17)</t>
  </si>
  <si>
    <t> Dagestan</t>
  </si>
  <si>
    <t>Vilayat Dagestan</t>
  </si>
  <si>
    <t> Ingushetia</t>
  </si>
  <si>
    <t> Kabardino-Balkaria</t>
  </si>
  <si>
    <t>Vilayat Galgaycho</t>
  </si>
  <si>
    <t> North Ossetia–Alania</t>
  </si>
  <si>
    <t>Kadyrovtsy</t>
  </si>
  <si>
    <t>Vilayat Iriston</t>
  </si>
  <si>
    <t>Other loyalists</t>
  </si>
  <si>
    <t>(until 2009)</t>
  </si>
  <si>
    <t>Vilayat KBK</t>
  </si>
  <si>
    <t>Vilayat Nokhchicho</t>
  </si>
  <si>
    <t>(2009–15)</t>
  </si>
  <si>
    <t>Riyad-us Saliheen Brigade</t>
  </si>
  <si>
    <t>(2009–16)</t>
  </si>
  <si>
    <t>(2009–12)</t>
  </si>
  <si>
    <t>Turkish Mujahideen</t>
  </si>
  <si>
    <t>Imam Shamil Battalion (2017)</t>
  </si>
  <si>
    <t> Islamic State</t>
  </si>
  <si>
    <t>Wilayat al-Qawqaz (since June 2015)</t>
  </si>
  <si>
    <t> FNCI</t>
  </si>
  <si>
    <t> Ivory Coast</t>
  </si>
  <si>
    <t>Second Ivorian Civil War</t>
  </si>
  <si>
    <t> Liberian mercenaries</t>
  </si>
  <si>
    <t> Liberian mercenaries</t>
  </si>
  <si>
    <t> RDR</t>
  </si>
  <si>
    <t> COJEP</t>
  </si>
  <si>
    <t> UNOCI</t>
  </si>
  <si>
    <t> FPI</t>
  </si>
  <si>
    <t> Islamists:</t>
  </si>
  <si>
    <t>Ansar Bait al-Maqdis</t>
  </si>
  <si>
    <t> Al-Qaeda</t>
  </si>
  <si>
    <t>Tawhid al-Jihad</t>
  </si>
  <si>
    <t>Al-Qaeda in Sinai Peninsula (from late 2011)</t>
  </si>
  <si>
    <t>Ansar al-Sharia</t>
  </si>
  <si>
    <t>Hasm Movement</t>
  </si>
  <si>
    <t>Bedouin tribesmen</t>
  </si>
  <si>
    <t>Jund al-Islam</t>
  </si>
  <si>
    <t>Popular Resistance Movement</t>
  </si>
  <si>
    <t>Takfir wal-Hijra</t>
  </si>
  <si>
    <t>Army of Islam</t>
  </si>
  <si>
    <t>Al Furqan Brigades</t>
  </si>
  <si>
    <t> Syrian Arab Republic</t>
  </si>
  <si>
    <t> Syrian Interim Government (Syrian opposition)</t>
  </si>
  <si>
    <t> Turkey (2016–present)</t>
  </si>
  <si>
    <t> Russia (2015–present)</t>
  </si>
  <si>
    <t>Support:</t>
  </si>
  <si>
    <t> Iraq (2017–19)</t>
  </si>
  <si>
    <t> Syrian Salvation Government(Tahrir al-Sham)</t>
  </si>
  <si>
    <t> Islamic State (2013–present)</t>
  </si>
  <si>
    <t> Al-Qaeda (2013–2014)</t>
  </si>
  <si>
    <t> Rojava (Syrian Democratic Forces) (2012–present)</t>
  </si>
  <si>
    <t> CJTF–OIR (2014–present)</t>
  </si>
  <si>
    <t>Participants:</t>
  </si>
  <si>
    <t> Government of Mali</t>
  </si>
  <si>
    <t> National Movement for the Liberation of Azawad (MNLA)</t>
  </si>
  <si>
    <t>Islamic Movement of Azawad</t>
  </si>
  <si>
    <t> ECOWAS</t>
  </si>
  <si>
    <t>(MIA)[95]</t>
  </si>
  <si>
    <t>full list</t>
  </si>
  <si>
    <t>Islamist Groups</t>
  </si>
  <si>
    <t> Chad[52]</t>
  </si>
  <si>
    <t> Jama'at Nasr al-Islam wal Muslimin (2017–present)</t>
  </si>
  <si>
    <t> Burundi[53]</t>
  </si>
  <si>
    <t> Al-Mourabitoun (2013–17)</t>
  </si>
  <si>
    <t> Gabon[54]</t>
  </si>
  <si>
    <t> Ansar al-Sharia (2012–present)</t>
  </si>
  <si>
    <t> South Africa[55]</t>
  </si>
  <si>
    <t> Ansar Dine (2012–17)[96]</t>
  </si>
  <si>
    <t> Rwanda[55]</t>
  </si>
  <si>
    <t> AQIM (2012–17)</t>
  </si>
  <si>
    <t> Tanzania[55]</t>
  </si>
  <si>
    <t> Macina Liberation Front</t>
  </si>
  <si>
    <t> Uganda[56]</t>
  </si>
  <si>
    <t>(2015–17)[97]</t>
  </si>
  <si>
    <t> China[57]</t>
  </si>
  <si>
    <t> MOJWA (2011–13)[98][99]</t>
  </si>
  <si>
    <t> Germany[58]</t>
  </si>
  <si>
    <t> Nigerian jihadist volunteers</t>
  </si>
  <si>
    <t> Sweden[59]</t>
  </si>
  <si>
    <t> Boko Haram (2012–13)[100]</t>
  </si>
  <si>
    <t> Estonia[60]</t>
  </si>
  <si>
    <t> Ansaru (2012–13)[100]</t>
  </si>
  <si>
    <t> ISIL</t>
  </si>
  <si>
    <t>Islamic State in the Greater Sahara</t>
  </si>
  <si>
    <t>Non-state combatants:</t>
  </si>
  <si>
    <t> Ganda Iso</t>
  </si>
  <si>
    <t> FLNA[93][94]</t>
  </si>
  <si>
    <t> MSA (from 2016)</t>
  </si>
  <si>
    <t> GATIA (from 2014)</t>
  </si>
  <si>
    <t>Part of the Gaza–Israel conflict</t>
  </si>
  <si>
    <t> Islamic Jihad</t>
  </si>
  <si>
    <t> DFLP</t>
  </si>
  <si>
    <t>PRC</t>
  </si>
  <si>
    <t>al-Aqsa Martyrs' Brigades</t>
  </si>
  <si>
    <t>In Donbas:</t>
  </si>
  <si>
    <t> Donetsk People's Republic</t>
  </si>
  <si>
    <t> NATO[d][123]</t>
  </si>
  <si>
    <t> Luhansk People's Republic</t>
  </si>
  <si>
    <t> European Union[124]</t>
  </si>
  <si>
    <t> Republic of Artsakh</t>
  </si>
  <si>
    <t>Insurgency in Northern Chad</t>
  </si>
  <si>
    <t>Front for Change and Concord in Chad (FACT)</t>
  </si>
  <si>
    <t>Military Command Council for the Salvation of the Republic (CCMSR)</t>
  </si>
  <si>
    <t>Union of Forces of Resistance (UFR)</t>
  </si>
  <si>
    <t>JEM</t>
  </si>
  <si>
    <t>Front de la Nation pour la Démocratie et la Justice (FNDJT)</t>
  </si>
  <si>
    <t>Iraqi insurgency (2017–present)</t>
  </si>
  <si>
    <t> Pro-Government Tribes</t>
  </si>
  <si>
    <t> White Flags</t>
  </si>
  <si>
    <t> Rojava (cross-border cooperation since May 2018)</t>
  </si>
  <si>
    <t> CJTF-OIR:</t>
  </si>
  <si>
    <t> Iraqi Baath Party</t>
  </si>
  <si>
    <t> Kurdistan Region</t>
  </si>
  <si>
    <t>Peshmerga</t>
  </si>
  <si>
    <t> Palestinian Islamic Jihad</t>
  </si>
  <si>
    <t> National Resistance Brigades</t>
  </si>
  <si>
    <t> Tawhid al-Jihad</t>
  </si>
  <si>
    <t> CJTF–OIR</t>
  </si>
  <si>
    <t>Iraqi militias</t>
  </si>
  <si>
    <t> International Maritime Security Construct:</t>
  </si>
  <si>
    <t> Popular Mobilization Forces</t>
  </si>
  <si>
    <t>League of Revolutionaries</t>
  </si>
  <si>
    <t> Saudi Arabia</t>
  </si>
  <si>
    <t> Houthis</t>
  </si>
  <si>
    <t> Kuwait</t>
  </si>
  <si>
    <t>Second Nagorno-Karabakh war</t>
  </si>
  <si>
    <t>Arms suppliers:</t>
  </si>
  <si>
    <t>Armenian diaspora volunteers</t>
  </si>
  <si>
    <t>Jewish Israeli protesters</t>
  </si>
  <si>
    <t> Popular Front for the Liberation of Palestine</t>
  </si>
  <si>
    <t> West Bank</t>
  </si>
  <si>
    <t> al-Aqsa Martyrs' Brigades</t>
  </si>
  <si>
    <t>Palestinian protesters in the West Bank and Jerusalem</t>
  </si>
  <si>
    <t>Arab Israeli protesters</t>
  </si>
  <si>
    <t>Part of the Russo-Ukrainian War</t>
  </si>
  <si>
    <t> Czechia</t>
  </si>
  <si>
    <t>Indochina Wars</t>
  </si>
  <si>
    <t>1946-01-01T00:00:00Z</t>
  </si>
  <si>
    <t>Vietnam</t>
  </si>
  <si>
    <t>Laos</t>
  </si>
  <si>
    <t>Democratic Kampuchea</t>
  </si>
  <si>
    <t>Philippines</t>
  </si>
  <si>
    <t>Khmer Republic</t>
  </si>
  <si>
    <t>North Vietnam</t>
  </si>
  <si>
    <t>South Korea</t>
  </si>
  <si>
    <t>Republic of Vietnam</t>
  </si>
  <si>
    <t>Thailand</t>
  </si>
  <si>
    <t>Kingdom of Laos</t>
  </si>
  <si>
    <t>North Korea</t>
  </si>
  <si>
    <t>State of Vietnam</t>
  </si>
  <si>
    <t>Kingdom of Cambodia</t>
  </si>
  <si>
    <t>Greek Civil War</t>
  </si>
  <si>
    <t>1946-03-30T00:00:00Z</t>
  </si>
  <si>
    <t>Kingdom of Greece</t>
  </si>
  <si>
    <t>First Indochina War</t>
  </si>
  <si>
    <t>1946-12-19T00:00:00Z</t>
  </si>
  <si>
    <t>Kashmir conflict</t>
  </si>
  <si>
    <t>1947-10-22T00:00:00Z</t>
  </si>
  <si>
    <t>Indo-Pakistani War of 1947</t>
  </si>
  <si>
    <t>Dominion of Pakistan</t>
  </si>
  <si>
    <t>Dominion of India</t>
  </si>
  <si>
    <t>1947–1949 Palestine war</t>
  </si>
  <si>
    <t>1947-11-30T00:00:00Z</t>
  </si>
  <si>
    <t>Kingdom of Egypt</t>
  </si>
  <si>
    <t>First Syrian Republic</t>
  </si>
  <si>
    <t>Kingdom of Iraq</t>
  </si>
  <si>
    <t>1948 Arab–Israeli War</t>
  </si>
  <si>
    <t>1948-05-15T00:00:00Z</t>
  </si>
  <si>
    <t>Afghanistan–Pakistan skirmishes</t>
  </si>
  <si>
    <t>1949-01-01T00:00:00Z</t>
  </si>
  <si>
    <t>Afghanistan</t>
  </si>
  <si>
    <t>Korean War</t>
  </si>
  <si>
    <t>1950-06-25T00:00:00Z</t>
  </si>
  <si>
    <t>Colombia</t>
  </si>
  <si>
    <t>Laotian Civil War</t>
  </si>
  <si>
    <t>1953-11-09T00:00:00Z</t>
  </si>
  <si>
    <t>1959-05-23T00:00:00Z</t>
  </si>
  <si>
    <t>Dirty War</t>
  </si>
  <si>
    <t>1954-01-01T00:00:00Z</t>
  </si>
  <si>
    <t>Mexico</t>
  </si>
  <si>
    <t>Suez Crisis</t>
  </si>
  <si>
    <t>1956-10-29T00:00:00Z</t>
  </si>
  <si>
    <t>1957-10-23T00:00:00Z</t>
  </si>
  <si>
    <t>Francoist Spain</t>
  </si>
  <si>
    <t>Vietnam War</t>
  </si>
  <si>
    <t>1959-01-01T00:00:00Z</t>
  </si>
  <si>
    <t>1959-07-31T00:00:00Z</t>
  </si>
  <si>
    <t>Ethiopian-Somali border conflict</t>
  </si>
  <si>
    <t>1960-01-01T00:00:00Z</t>
  </si>
  <si>
    <t>Kachin conflict</t>
  </si>
  <si>
    <t>1961-02-05T00:00:00Z</t>
  </si>
  <si>
    <t>Myanmar</t>
  </si>
  <si>
    <t>Post-independence Burma, 1948–1962</t>
  </si>
  <si>
    <t>North Yemen Civil War</t>
  </si>
  <si>
    <t>1962-09-26T00:00:00Z</t>
  </si>
  <si>
    <t>United Arab Republic</t>
  </si>
  <si>
    <t>Yemen Arab Republic</t>
  </si>
  <si>
    <t>Saudi Arabia</t>
  </si>
  <si>
    <t>Mutawakkilite Kingdom of Yemen</t>
  </si>
  <si>
    <t>First Rwanda War</t>
  </si>
  <si>
    <t>1963-01-01T00:00:00Z</t>
  </si>
  <si>
    <t>Shifta War</t>
  </si>
  <si>
    <t>Kenya</t>
  </si>
  <si>
    <t>Somali Republic</t>
  </si>
  <si>
    <t>Indonesia–Malaysia confrontation</t>
  </si>
  <si>
    <t>1963-01-20T00:00:00Z</t>
  </si>
  <si>
    <t>Sand War</t>
  </si>
  <si>
    <t>1963-09-25T00:00:00Z</t>
  </si>
  <si>
    <t>1964 Ethiopian-Somali Border War</t>
  </si>
  <si>
    <t>1964-02-01T00:00:00Z</t>
  </si>
  <si>
    <t>Ethiopian Empire</t>
  </si>
  <si>
    <t>Rhodesian Bush War</t>
  </si>
  <si>
    <t>1964-07-04T00:00:00Z</t>
  </si>
  <si>
    <t>1964-11-01T00:00:00Z</t>
  </si>
  <si>
    <t>Indo-Pakistani War of 1965</t>
  </si>
  <si>
    <t>1965-08-01T00:00:00Z</t>
  </si>
  <si>
    <t>First Uganda War</t>
  </si>
  <si>
    <t>1966-01-01T00:00:00Z</t>
  </si>
  <si>
    <t>First Chad (FROLINAT) Rebellion</t>
  </si>
  <si>
    <t>First Guatemala War</t>
  </si>
  <si>
    <t>Guatemala</t>
  </si>
  <si>
    <t>Cambodian Civil War</t>
  </si>
  <si>
    <t>1967-03-11T00:00:00Z</t>
  </si>
  <si>
    <t>1967-06-05T00:00:00Z</t>
  </si>
  <si>
    <t>1967-07-01T00:00:00Z</t>
  </si>
  <si>
    <t>1969-03-01T00:00:00Z</t>
  </si>
  <si>
    <t>Football War</t>
  </si>
  <si>
    <t>1967-07-14T00:00:00Z</t>
  </si>
  <si>
    <t>El Salvador</t>
  </si>
  <si>
    <t>Honduras</t>
  </si>
  <si>
    <t>Second Guatemala War</t>
  </si>
  <si>
    <t>1970-01-01T00:00:00Z</t>
  </si>
  <si>
    <t>Bangladesh Liberation War</t>
  </si>
  <si>
    <t>1971-03-26T00:00:00Z</t>
  </si>
  <si>
    <t>Indo-Pakistani War of 1971</t>
  </si>
  <si>
    <t>1971-12-03T00:00:00Z</t>
  </si>
  <si>
    <t>First Burundi War</t>
  </si>
  <si>
    <t>1972-01-01T00:00:00Z</t>
  </si>
  <si>
    <t>Burundi</t>
  </si>
  <si>
    <t>Yom Kippur War</t>
  </si>
  <si>
    <t>1973-10-06T00:00:00Z</t>
  </si>
  <si>
    <t>Second Kurdish–Iraqi War</t>
  </si>
  <si>
    <t>1974-01-01T00:00:00Z</t>
  </si>
  <si>
    <t>1975-11-06T00:00:00Z</t>
  </si>
  <si>
    <t>Cabinda Conflict</t>
  </si>
  <si>
    <t>1975-11-08T00:00:00Z</t>
  </si>
  <si>
    <t>Angolan Civil War</t>
  </si>
  <si>
    <t>1975-11-11T00:00:00Z</t>
  </si>
  <si>
    <t>Indonesian invasion of East Timor</t>
  </si>
  <si>
    <t>1975-12-07T00:00:00Z</t>
  </si>
  <si>
    <t>Cambodian–Vietnamese War</t>
  </si>
  <si>
    <t>1977-04-30T00:00:00Z</t>
  </si>
  <si>
    <t>Libyan–Egyptian War</t>
  </si>
  <si>
    <t>1977-07-21T00:00:00Z</t>
  </si>
  <si>
    <t>Ogden War</t>
  </si>
  <si>
    <t>1977-07-23T00:00:00Z</t>
  </si>
  <si>
    <t>South Yemen</t>
  </si>
  <si>
    <t>1978-01-01T00:00:00Z</t>
  </si>
  <si>
    <t>Uganda–Tanzania War</t>
  </si>
  <si>
    <t>Tanzania</t>
  </si>
  <si>
    <t>Third Guatemala War</t>
  </si>
  <si>
    <t>Sino-Vietnamese War</t>
  </si>
  <si>
    <t>1979-02-17T00:00:00Z</t>
  </si>
  <si>
    <t>Soviet–Afghan War</t>
  </si>
  <si>
    <t>1979-12-25T00:00:00Z</t>
  </si>
  <si>
    <t>Democratic Republic of Afghanistan</t>
  </si>
  <si>
    <t>Iran–Iraq War</t>
  </si>
  <si>
    <t>1980-09-22T00:00:00Z</t>
  </si>
  <si>
    <t>Sudan</t>
  </si>
  <si>
    <t>Paquisha</t>
  </si>
  <si>
    <t>1981-01-28T00:00:00Z</t>
  </si>
  <si>
    <t>Peru</t>
  </si>
  <si>
    <t>Ecuador</t>
  </si>
  <si>
    <t>Casamance conflict</t>
  </si>
  <si>
    <t>1982-01-01T00:00:00Z</t>
  </si>
  <si>
    <t>Senegal</t>
  </si>
  <si>
    <t>1982-04-02T00:00:00Z</t>
  </si>
  <si>
    <t>1982-06-06T00:00:00Z</t>
  </si>
  <si>
    <t>2nd Sudanese Civil War</t>
  </si>
  <si>
    <t>1983-06-05T00:00:00Z</t>
  </si>
  <si>
    <t>Sri Lankan Civil War</t>
  </si>
  <si>
    <t>1983-07-23T00:00:00Z</t>
  </si>
  <si>
    <t>Sri Lanka</t>
  </si>
  <si>
    <t>Eelam War I</t>
  </si>
  <si>
    <t>Agacher Strip War</t>
  </si>
  <si>
    <t>1985-12-14T00:00:00Z</t>
  </si>
  <si>
    <t>Burkina Faso</t>
  </si>
  <si>
    <t>Toyota War</t>
  </si>
  <si>
    <t>1986-12-16T00:00:00Z</t>
  </si>
  <si>
    <t>Lord's Resistance Army insurgency</t>
  </si>
  <si>
    <t>1987-01-01T00:00:00Z</t>
  </si>
  <si>
    <t>Central African Republic</t>
  </si>
  <si>
    <t>South Sudan</t>
  </si>
  <si>
    <t>Democratic Republic of the Congo</t>
  </si>
  <si>
    <t>Indian intervention in the Sri Lankan Civil War</t>
  </si>
  <si>
    <t>1987-07-29T00:00:00Z</t>
  </si>
  <si>
    <t>1988-02-20T00:00:00Z</t>
  </si>
  <si>
    <t>Armenian Soviet Socialist Republic</t>
  </si>
  <si>
    <t>Azerbaijan Soviet Socialist Republic</t>
  </si>
  <si>
    <t>Eelam War II</t>
  </si>
  <si>
    <t>1990-06-10T00:00:00Z</t>
  </si>
  <si>
    <t>1990-08-02T00:00:00Z</t>
  </si>
  <si>
    <t>Kuwait</t>
  </si>
  <si>
    <t>Nagorno-Karabakh War</t>
  </si>
  <si>
    <t>1991-01-01T00:00:00Z</t>
  </si>
  <si>
    <t>Algerian Islamic Front War</t>
  </si>
  <si>
    <t>1991-01-05T00:00:00Z</t>
  </si>
  <si>
    <t>Republic of North Ossetia-Alania</t>
  </si>
  <si>
    <t>1991-03-31T00:00:00Z</t>
  </si>
  <si>
    <t>1991-06-27T00:00:00Z</t>
  </si>
  <si>
    <t>1991-10-01T00:00:00Z</t>
  </si>
  <si>
    <t>Second Liberia War</t>
  </si>
  <si>
    <t>1992-01-01T00:00:00Z</t>
  </si>
  <si>
    <t>Liberia</t>
  </si>
  <si>
    <t>Nigeria</t>
  </si>
  <si>
    <t>1992-03-02T00:00:00Z</t>
  </si>
  <si>
    <t>1992-04-06T00:00:00Z</t>
  </si>
  <si>
    <t>1992-05-05T00:00:00Z</t>
  </si>
  <si>
    <t>1992-06-19T00:00:00Z</t>
  </si>
  <si>
    <t>1992-08-14T00:00:00Z</t>
  </si>
  <si>
    <t>Second Cambodia Civil</t>
  </si>
  <si>
    <t>1993-01-01T00:00:00Z</t>
  </si>
  <si>
    <t>Cambodia</t>
  </si>
  <si>
    <t>Second Rwanda War</t>
  </si>
  <si>
    <t>1994-01-01T00:00:00Z</t>
  </si>
  <si>
    <t>1994-12-11T00:00:00Z</t>
  </si>
  <si>
    <t>Cenepa War</t>
  </si>
  <si>
    <t>1995-01-26T00:00:00Z</t>
  </si>
  <si>
    <t>Eelam War III</t>
  </si>
  <si>
    <t>1995-04-19T00:00:00Z</t>
  </si>
  <si>
    <t>First Congo War</t>
  </si>
  <si>
    <t>1996-10-24T00:00:00Z</t>
  </si>
  <si>
    <t>Republic of the Congo Civil War</t>
  </si>
  <si>
    <t>1997-01-01T00:00:00Z</t>
  </si>
  <si>
    <t>Republic of the Congo</t>
  </si>
  <si>
    <t>Third Rwanda War</t>
  </si>
  <si>
    <t>1998-02-27T00:00:00Z</t>
  </si>
  <si>
    <t>Eritrean–Ethiopian War</t>
  </si>
  <si>
    <t>1998-05-06T00:00:00Z</t>
  </si>
  <si>
    <t>Eritrea</t>
  </si>
  <si>
    <t>Second Congo War</t>
  </si>
  <si>
    <t>1998-08-02T00:00:00Z</t>
  </si>
  <si>
    <t>Zimbabwe</t>
  </si>
  <si>
    <t>Namibia</t>
  </si>
  <si>
    <t>Kargil War</t>
  </si>
  <si>
    <t>1999-05-03T00:00:00Z</t>
  </si>
  <si>
    <t>1999-08-02T00:00:00Z</t>
  </si>
  <si>
    <t>1999-08-26T00:00:00Z</t>
  </si>
  <si>
    <t>2001-09-11T00:00:00Z</t>
  </si>
  <si>
    <t>2002-04-11T00:00:00Z</t>
  </si>
  <si>
    <t>Darfur conflict</t>
  </si>
  <si>
    <t>2003-02-26T00:00:00Z</t>
  </si>
  <si>
    <t>2003-03-20T00:00:00Z</t>
  </si>
  <si>
    <t>Kivu conflict</t>
  </si>
  <si>
    <t>2004-01-01T00:00:00Z</t>
  </si>
  <si>
    <t>Botswana</t>
  </si>
  <si>
    <t>2004-03-16T00:00:00Z</t>
  </si>
  <si>
    <t>2005-08-03T00:00:00Z</t>
  </si>
  <si>
    <t>Eastern Theater of Eelam War IV</t>
  </si>
  <si>
    <t>2006-07-21T00:00:00Z</t>
  </si>
  <si>
    <t>Mexican Drug War</t>
  </si>
  <si>
    <t>2006-12-11T00:00:00Z</t>
  </si>
  <si>
    <t>War in Somalia (2006-2009)</t>
  </si>
  <si>
    <t>2006-12-20T00:00:00Z</t>
  </si>
  <si>
    <t>Iraq War troop surge of 2007</t>
  </si>
  <si>
    <t>2007-01-10T00:00:00Z</t>
  </si>
  <si>
    <t>Djiboutian–Eritrean border conflict</t>
  </si>
  <si>
    <t>2008-06-10T00:00:00Z</t>
  </si>
  <si>
    <t>2008-08-07T00:00:00Z</t>
  </si>
  <si>
    <t>2008-12-27T00:00:00Z</t>
  </si>
  <si>
    <t>Libyan Civil Wars</t>
  </si>
  <si>
    <t>2011-02-15T00:00:00Z</t>
  </si>
  <si>
    <t>Great Socialist People's Libyan Arab Jamahiriya</t>
  </si>
  <si>
    <t>Iraqi Civil War (2014–2017)</t>
  </si>
  <si>
    <t>2014-01-01T00:00:00Z</t>
  </si>
  <si>
    <t>2014-04-06T00:00:00Z</t>
  </si>
  <si>
    <t>2015-01-01T00:00:00Z</t>
  </si>
  <si>
    <t>Start</t>
  </si>
  <si>
    <t>Finish</t>
  </si>
  <si>
    <t>Name of conflict</t>
  </si>
  <si>
    <t>Belligerents</t>
  </si>
  <si>
    <t>CountryFoughtIn</t>
  </si>
  <si>
    <t>Victorious party (if applicable)</t>
  </si>
  <si>
    <t>Defeated party (if applicable)</t>
  </si>
  <si>
    <r>
      <t>Upper Yafa disturbances</t>
    </r>
    <r>
      <rPr>
        <vertAlign val="superscript"/>
        <sz val="11"/>
        <color theme="1"/>
        <rFont val="Calibri"/>
        <family val="2"/>
        <scheme val="minor"/>
      </rPr>
      <t>[10]</t>
    </r>
  </si>
  <si>
    <t>Rebels</t>
  </si>
  <si>
    <t>Upper Yafa</t>
  </si>
  <si>
    <t>1959 Viqueque rebellion</t>
  </si>
  <si>
    <t>Timorese rebels</t>
  </si>
  <si>
    <t>ETA</t>
  </si>
  <si>
    <t>GAL</t>
  </si>
  <si>
    <t>Basque National Liberation Movement</t>
  </si>
  <si>
    <t>AAA</t>
  </si>
  <si>
    <t>ETA (pm)</t>
  </si>
  <si>
    <t>BVE</t>
  </si>
  <si>
    <t>Iparretarrak</t>
  </si>
  <si>
    <t>Bizerte crisis</t>
  </si>
  <si>
    <r>
      <t>French military rebellion in Algeria</t>
    </r>
    <r>
      <rPr>
        <vertAlign val="superscript"/>
        <sz val="11"/>
        <color theme="1"/>
        <rFont val="Calibri"/>
        <family val="2"/>
        <scheme val="minor"/>
      </rPr>
      <t>[1][2]</t>
    </r>
  </si>
  <si>
    <t>OAS</t>
  </si>
  <si>
    <t>Part of the Algerian War</t>
  </si>
  <si>
    <t>Indian annexation of Goa</t>
  </si>
  <si>
    <t>FNLA</t>
  </si>
  <si>
    <t>Part of the Portuguese Colonial War</t>
  </si>
  <si>
    <t>UNITA</t>
  </si>
  <si>
    <t>MPLA</t>
  </si>
  <si>
    <t>FLEC</t>
  </si>
  <si>
    <t> Yemen Arab Republic</t>
  </si>
  <si>
    <t> Egypt (until 1967)</t>
  </si>
  <si>
    <t>North Borneo Federation</t>
  </si>
  <si>
    <t> Malaya</t>
  </si>
  <si>
    <t>North Kalimantan Communist Party</t>
  </si>
  <si>
    <t>Sarawak</t>
  </si>
  <si>
    <t>DLF (1962–1968)</t>
  </si>
  <si>
    <t>PFLOAG (1968–1974)</t>
  </si>
  <si>
    <t>NDFLOAG (1969–1971)</t>
  </si>
  <si>
    <t>PFLO (1974–1976)</t>
  </si>
  <si>
    <t>PAIGC</t>
  </si>
  <si>
    <t>NLF</t>
  </si>
  <si>
    <t>FLOSY</t>
  </si>
  <si>
    <t>Federation of South Arabia</t>
  </si>
  <si>
    <t>Congo-Léopoldville</t>
  </si>
  <si>
    <t>Simba Rebels</t>
  </si>
  <si>
    <t>Part of the Congo Crisis</t>
  </si>
  <si>
    <t>FRELIMO</t>
  </si>
  <si>
    <t>FROLINAT</t>
  </si>
  <si>
    <t>GUNT</t>
  </si>
  <si>
    <r>
      <t>Crisis in French Somaliland</t>
    </r>
    <r>
      <rPr>
        <vertAlign val="superscript"/>
        <sz val="11"/>
        <color theme="1"/>
        <rFont val="Calibri"/>
        <family val="2"/>
        <scheme val="minor"/>
      </rPr>
      <t>[4]</t>
    </r>
  </si>
  <si>
    <t>Djiboutian nationalists</t>
  </si>
  <si>
    <t>French Somaliland</t>
  </si>
  <si>
    <t>Arab Expeditionary Forces:</t>
  </si>
  <si>
    <t> PLO</t>
  </si>
  <si>
    <t> Soviet Union</t>
  </si>
  <si>
    <t>PLO</t>
  </si>
  <si>
    <t>Provisional IRA (Stalemate)</t>
  </si>
  <si>
    <t> United Kingdom (Stalemate)</t>
  </si>
  <si>
    <t>Years of Lead (Italy)</t>
  </si>
  <si>
    <t>Far-left terrorists</t>
  </si>
  <si>
    <t>Red Brigades</t>
  </si>
  <si>
    <t>Front Line</t>
  </si>
  <si>
    <t>October 22 Group</t>
  </si>
  <si>
    <t>PAC</t>
  </si>
  <si>
    <t>Continuous Struggle</t>
  </si>
  <si>
    <t>PO</t>
  </si>
  <si>
    <t>AO</t>
  </si>
  <si>
    <t>Far-right terrorists</t>
  </si>
  <si>
    <t>National Vanguard</t>
  </si>
  <si>
    <t>Black Order</t>
  </si>
  <si>
    <t>NAR</t>
  </si>
  <si>
    <t>Third Position</t>
  </si>
  <si>
    <t> East Germany</t>
  </si>
  <si>
    <t>Christian Democracy</t>
  </si>
  <si>
    <t>Italian Social Movement</t>
  </si>
  <si>
    <t>Italian Social Democratic Party</t>
  </si>
  <si>
    <t>National Italian Workers' Union</t>
  </si>
  <si>
    <t>'Ndrangheta</t>
  </si>
  <si>
    <t> Cyprus</t>
  </si>
  <si>
    <t>Leftist rebels</t>
  </si>
  <si>
    <t>Sahrawi Arab Democratic Republic</t>
  </si>
  <si>
    <t>Part of the Western Sahara conflict</t>
  </si>
  <si>
    <t> Mauritania (1975–1979)</t>
  </si>
  <si>
    <t> Algeria (1976)</t>
  </si>
  <si>
    <t> France (1977–1978)</t>
  </si>
  <si>
    <t>LF</t>
  </si>
  <si>
    <t> Syria (until 1976)</t>
  </si>
  <si>
    <t>PLA</t>
  </si>
  <si>
    <t>ADF</t>
  </si>
  <si>
    <t>Tigers Militia</t>
  </si>
  <si>
    <t>ALZ</t>
  </si>
  <si>
    <t>LNM (until 1982)</t>
  </si>
  <si>
    <t>LNRF (from 1982)</t>
  </si>
  <si>
    <t>Amal</t>
  </si>
  <si>
    <t> Israel (1982)</t>
  </si>
  <si>
    <t>LCP</t>
  </si>
  <si>
    <t>SLA</t>
  </si>
  <si>
    <t>SSNP</t>
  </si>
  <si>
    <t> PLO (1978–1983)</t>
  </si>
  <si>
    <t>Political violence in Turkey (1976–80)</t>
  </si>
  <si>
    <t>Right-wing groups:</t>
  </si>
  <si>
    <t>Left-wing groups:</t>
  </si>
  <si>
    <t>TKP/ML (TİKKO)</t>
  </si>
  <si>
    <t>THKO</t>
  </si>
  <si>
    <t>Grey Wolves (MHP)</t>
  </si>
  <si>
    <t>Devrimci Yol</t>
  </si>
  <si>
    <t>FNLC</t>
  </si>
  <si>
    <t>CAF</t>
  </si>
  <si>
    <t>FAN</t>
  </si>
  <si>
    <t>FANT</t>
  </si>
  <si>
    <t>KCK</t>
  </si>
  <si>
    <t>PJAK</t>
  </si>
  <si>
    <t>KDP/North</t>
  </si>
  <si>
    <t>Maoist insurgency in Turkey</t>
  </si>
  <si>
    <t>TKP/ML-TİKKO</t>
  </si>
  <si>
    <t>MKP-HKO-PHG</t>
  </si>
  <si>
    <t>MLKP</t>
  </si>
  <si>
    <t>Maoist Party Centre</t>
  </si>
  <si>
    <t>THKP-C</t>
  </si>
  <si>
    <t>(Dissolved)</t>
  </si>
  <si>
    <t> Argentina</t>
  </si>
  <si>
    <t>Singing Revolution</t>
  </si>
  <si>
    <t>Citizens of the Baltic States:</t>
  </si>
  <si>
    <t>Unified National Leadership of the Uprising</t>
  </si>
  <si>
    <t>(or 13 September 1993)</t>
  </si>
  <si>
    <t>Palestinian Islamic Jihad</t>
  </si>
  <si>
    <t>Anti-Ceaușescu protestors</t>
  </si>
  <si>
    <t>Romanian Army</t>
  </si>
  <si>
    <t>Dissident members of the Communist Party</t>
  </si>
  <si>
    <t>Coalition Forces</t>
  </si>
  <si>
    <r>
      <t xml:space="preserve">Victorious party </t>
    </r>
    <r>
      <rPr>
        <b/>
        <i/>
        <sz val="11"/>
        <color theme="1"/>
        <rFont val="Calibri"/>
        <family val="2"/>
        <scheme val="minor"/>
      </rPr>
      <t>(if applicable)</t>
    </r>
  </si>
  <si>
    <r>
      <t xml:space="preserve">Defeated party </t>
    </r>
    <r>
      <rPr>
        <b/>
        <i/>
        <sz val="11"/>
        <color theme="1"/>
        <rFont val="Calibri"/>
        <family val="2"/>
        <scheme val="minor"/>
      </rPr>
      <t>(if applicable)</t>
    </r>
  </si>
  <si>
    <t>Crusader insurgency</t>
  </si>
  <si>
    <t>Crusaders</t>
  </si>
  <si>
    <r>
      <t>1945 Khuzestan revolt</t>
    </r>
    <r>
      <rPr>
        <vertAlign val="superscript"/>
        <sz val="11"/>
        <color theme="1"/>
        <rFont val="Calibri"/>
        <family val="2"/>
        <scheme val="minor"/>
      </rPr>
      <t>[1]</t>
    </r>
  </si>
  <si>
    <t>Khuzistan rebels</t>
  </si>
  <si>
    <t>Chinese Civil War (Second Phase)</t>
  </si>
  <si>
    <t>Communist Party</t>
  </si>
  <si>
    <t> Republic of China</t>
  </si>
  <si>
    <t>People’s Republic of China (after 1949)</t>
  </si>
  <si>
    <t>Indonesian National Revolution</t>
  </si>
  <si>
    <t> Japanese volunteers</t>
  </si>
  <si>
    <t> United Kingdom (until 1946)</t>
  </si>
  <si>
    <t> Japan (until 1946)</t>
  </si>
  <si>
    <t>September 13, 1945</t>
  </si>
  <si>
    <t>March 30, 1946</t>
  </si>
  <si>
    <t>War in Vietnam (1945–46)</t>
  </si>
  <si>
    <t>Việt Minh</t>
  </si>
  <si>
    <t>Japan</t>
  </si>
  <si>
    <t>Iran crisis of 1946</t>
  </si>
  <si>
    <t>Mahabad</t>
  </si>
  <si>
    <t>Azerbaijan People's Republic</t>
  </si>
  <si>
    <t>Spring 1946</t>
  </si>
  <si>
    <t>1945 Hazara Rebellion</t>
  </si>
  <si>
    <t>Kingdom of Afghanistan</t>
  </si>
  <si>
    <t>Hazara rebels</t>
  </si>
  <si>
    <t> Kingdom of Greece Supported by:</t>
  </si>
  <si>
    <t>Provisional Democratic Government</t>
  </si>
  <si>
    <t> United States (from 1947)</t>
  </si>
  <si>
    <t>National Liberation Front</t>
  </si>
  <si>
    <t> United Kingdom (until 1947)</t>
  </si>
  <si>
    <t> Soviet Union (until 1947)</t>
  </si>
  <si>
    <t>Hukbalahap rebellion (post-WWII)</t>
  </si>
  <si>
    <t>Hukbalahap</t>
  </si>
  <si>
    <t>Autumn Uprising of 1946</t>
  </si>
  <si>
    <t>United States Army Military Government in Korea</t>
  </si>
  <si>
    <t>Peasant rebels</t>
  </si>
  <si>
    <t>Corfu Channel incident</t>
  </si>
  <si>
    <t>Punnapra-Vayalar uprising</t>
  </si>
  <si>
    <t> Travancore</t>
  </si>
  <si>
    <t>Laborers in Punnapra and Vayalar</t>
  </si>
  <si>
    <t>Communist Party of India</t>
  </si>
  <si>
    <t>Viet Minh</t>
  </si>
  <si>
    <t>French Union</t>
  </si>
  <si>
    <t>Pathet Lao</t>
  </si>
  <si>
    <t>Khmer Issarak</t>
  </si>
  <si>
    <t>United Issarak Front</t>
  </si>
  <si>
    <t>Japanese holdouts</t>
  </si>
  <si>
    <t>Paraguayan Civil War (1947)</t>
  </si>
  <si>
    <t>Paraguayan Government</t>
  </si>
  <si>
    <t>Liberal Party</t>
  </si>
  <si>
    <t>Colorado Party</t>
  </si>
  <si>
    <t>PRF</t>
  </si>
  <si>
    <t>PCP</t>
  </si>
  <si>
    <t>1947 Poonch Rebellion</t>
  </si>
  <si>
    <t>Poonch and Mirpur rebels</t>
  </si>
  <si>
    <t>Kashmir</t>
  </si>
  <si>
    <t>Muslim Conference</t>
  </si>
  <si>
    <t>Integration of Junagadh</t>
  </si>
  <si>
    <t>Junagadh</t>
  </si>
  <si>
    <t>Romanian anti-communist resistance movement</t>
  </si>
  <si>
    <t>Anti-communist rebels</t>
  </si>
  <si>
    <t>Malagasy Uprising</t>
  </si>
  <si>
    <t>Malagasy rebels</t>
  </si>
  <si>
    <t>1947–48 Civil War in Mandatory Palestine</t>
  </si>
  <si>
    <t>Jews of Palestine</t>
  </si>
  <si>
    <t>Arabs of Palestine</t>
  </si>
  <si>
    <t>Part of the 1948 Palestine war</t>
  </si>
  <si>
    <t>Haganah</t>
  </si>
  <si>
    <t>Army of the Holy War</t>
  </si>
  <si>
    <t>Irgun</t>
  </si>
  <si>
    <t>Arab Liberation Army</t>
  </si>
  <si>
    <t>Lehi</t>
  </si>
  <si>
    <r>
      <t>1948</t>
    </r>
    <r>
      <rPr>
        <vertAlign val="superscript"/>
        <sz val="11"/>
        <color theme="1"/>
        <rFont val="Calibri"/>
        <family val="2"/>
        <scheme val="minor"/>
      </rPr>
      <t>[2]</t>
    </r>
    <r>
      <rPr>
        <sz val="11"/>
        <color theme="1"/>
        <rFont val="Calibri"/>
        <family val="2"/>
        <scheme val="minor"/>
      </rPr>
      <t xml:space="preserve"> or 1947</t>
    </r>
    <r>
      <rPr>
        <vertAlign val="superscript"/>
        <sz val="11"/>
        <color theme="1"/>
        <rFont val="Calibri"/>
        <family val="2"/>
        <scheme val="minor"/>
      </rPr>
      <t>[3]</t>
    </r>
  </si>
  <si>
    <r>
      <t>Safi Rebellion</t>
    </r>
    <r>
      <rPr>
        <vertAlign val="superscript"/>
        <sz val="11"/>
        <color theme="1"/>
        <rFont val="Calibri"/>
        <family val="2"/>
        <scheme val="minor"/>
      </rPr>
      <t>[2][3]</t>
    </r>
  </si>
  <si>
    <t>Safi rebels</t>
  </si>
  <si>
    <t>Costa Rican Civil War</t>
  </si>
  <si>
    <t>Costa Rican government</t>
  </si>
  <si>
    <t>Internal conflict in Burma</t>
  </si>
  <si>
    <t>Anti-government groups</t>
  </si>
  <si>
    <t>Burmese government</t>
  </si>
  <si>
    <t>KNLA (1949-Present)</t>
  </si>
  <si>
    <t>Governments</t>
  </si>
  <si>
    <t>Communist Party of Burma (1948–1988)</t>
  </si>
  <si>
    <t>Union of Burma (1948-1962)</t>
  </si>
  <si>
    <t>Communist Party (Burma) (1948–1978)</t>
  </si>
  <si>
    <t>Socialist Burma (1962–1988)</t>
  </si>
  <si>
    <t>MNDAA (1989-Present)</t>
  </si>
  <si>
    <t>SPDC military junta (1988-2011)</t>
  </si>
  <si>
    <t>NDAA (1989-Present)</t>
  </si>
  <si>
    <t>Aung San Suu Kyi government (2011-2021)</t>
  </si>
  <si>
    <t>SSA (1988-Present)</t>
  </si>
  <si>
    <t>SAC military junta (2021-Present)</t>
  </si>
  <si>
    <t>SSAS</t>
  </si>
  <si>
    <t>SSAN</t>
  </si>
  <si>
    <t>DKBA (1994–2010)</t>
  </si>
  <si>
    <t>SSNA (1995–2005)</t>
  </si>
  <si>
    <t>WNA (1975–1988)</t>
  </si>
  <si>
    <t>UWSA (1988-Present)</t>
  </si>
  <si>
    <t>KIA</t>
  </si>
  <si>
    <t>PNO (1949–1991)</t>
  </si>
  <si>
    <t>MTA (1985–1996)</t>
  </si>
  <si>
    <t>God's Army (1997–2006)</t>
  </si>
  <si>
    <t>ABSDF (1980s-Present)</t>
  </si>
  <si>
    <t>SSVF (1967–1980)</t>
  </si>
  <si>
    <t>RNA (1998-Present)</t>
  </si>
  <si>
    <t>TNLA (1992-Present)</t>
  </si>
  <si>
    <t>Jihadists</t>
  </si>
  <si>
    <t>ROC (1948–1980s)</t>
  </si>
  <si>
    <t> Bangladesh</t>
  </si>
  <si>
    <t>Inter-Korean border skirmishes</t>
  </si>
  <si>
    <t>Al-Wathbah uprising</t>
  </si>
  <si>
    <t>Iraqi Police</t>
  </si>
  <si>
    <t>* Student Cooperation Committee (communists)</t>
  </si>
  <si>
    <t>Progressive Democrats</t>
  </si>
  <si>
    <t>Populists</t>
  </si>
  <si>
    <t>Kurdish Democrats</t>
  </si>
  <si>
    <t>Student wings of the National Democratic Party and the Independence Party</t>
  </si>
  <si>
    <t>Jeju uprising</t>
  </si>
  <si>
    <t>WPSK</t>
  </si>
  <si>
    <t>La Violencia</t>
  </si>
  <si>
    <t>Government of Colombia</t>
  </si>
  <si>
    <t>Conservative Party</t>
  </si>
  <si>
    <t>Part of the Arab–Israeli conflict</t>
  </si>
  <si>
    <t> Transjordan</t>
  </si>
  <si>
    <t>HWA</t>
  </si>
  <si>
    <t>Foreign volunteers:</t>
  </si>
  <si>
    <t>Muslim Brotherhood</t>
  </si>
  <si>
    <t>Malayan Emergency</t>
  </si>
  <si>
    <t>CPM</t>
  </si>
  <si>
    <t>MRLA</t>
  </si>
  <si>
    <t>Federation of Malaya</t>
  </si>
  <si>
    <t> Southern Rhodesia</t>
  </si>
  <si>
    <r>
      <t xml:space="preserve">Viet Minh </t>
    </r>
    <r>
      <rPr>
        <sz val="9.35"/>
        <color theme="1"/>
        <rFont val="Calibri"/>
        <family val="2"/>
        <scheme val="minor"/>
      </rPr>
      <t>(1948-1954)</t>
    </r>
  </si>
  <si>
    <t> North Vietnam (from 1954)</t>
  </si>
  <si>
    <t>Operation Polo</t>
  </si>
  <si>
    <t>Royal State of Hyderabad</t>
  </si>
  <si>
    <t>Madiun Affair</t>
  </si>
  <si>
    <t>People's Democratic Front</t>
  </si>
  <si>
    <t>Part of the Indonesian National Revolution</t>
  </si>
  <si>
    <t>Indonesian Socialist Party</t>
  </si>
  <si>
    <t>Yeosu–Suncheon rebellion</t>
  </si>
  <si>
    <t>Communist Rebels</t>
  </si>
  <si>
    <r>
      <t>Pre-Korean War insurgency</t>
    </r>
    <r>
      <rPr>
        <vertAlign val="superscript"/>
        <sz val="11"/>
        <color theme="1"/>
        <rFont val="Calibri"/>
        <family val="2"/>
        <scheme val="minor"/>
      </rPr>
      <t>[4]</t>
    </r>
  </si>
  <si>
    <t>Anti-government insurgents</t>
  </si>
  <si>
    <t>Pro-North Korean rebels</t>
  </si>
  <si>
    <t>1949 Hazara Rebellion</t>
  </si>
  <si>
    <t> Kingdom of Afghanistan</t>
  </si>
  <si>
    <t>Palestinian Fedayeen insurgency</t>
  </si>
  <si>
    <t>Palestinian Fedayeen</t>
  </si>
  <si>
    <t>Part of the Israeli–Palestinian conflict</t>
  </si>
  <si>
    <t>Palace Rebellion</t>
  </si>
  <si>
    <t>Supporters of Pridi Phanomyong</t>
  </si>
  <si>
    <t>Campaign to Suppress Bandits in Central and Southern China</t>
  </si>
  <si>
    <t>National Revolutionary Army</t>
  </si>
  <si>
    <t>Darul Islam Insurgency</t>
  </si>
  <si>
    <t>Darul Islam</t>
  </si>
  <si>
    <t>Invasion of Hamasa and Buraimi</t>
  </si>
  <si>
    <t>Trucial Oman Scouts</t>
  </si>
  <si>
    <t>Supported by</t>
  </si>
  <si>
    <t>British Empire</t>
  </si>
  <si>
    <t>Sultanate of Muscat and Oman</t>
  </si>
  <si>
    <t>Al Bu Shamis tribe</t>
  </si>
  <si>
    <t>Na'im tribe</t>
  </si>
  <si>
    <t>Kuomintang Islamic insurgency</t>
  </si>
  <si>
    <t>APRA coup d'état</t>
  </si>
  <si>
    <t>Legion of Ratu Adil</t>
  </si>
  <si>
    <t>Makassar Uprising</t>
  </si>
  <si>
    <t>East Indonesia</t>
  </si>
  <si>
    <r>
      <t>La Revolución del 50</t>
    </r>
    <r>
      <rPr>
        <sz val="9.35"/>
        <color theme="1"/>
        <rFont val="Calibri"/>
        <family val="2"/>
        <scheme val="minor"/>
      </rPr>
      <t> [es]</t>
    </r>
  </si>
  <si>
    <t>Battle of Chamdo</t>
  </si>
  <si>
    <t> Tibet</t>
  </si>
  <si>
    <t>Utuado Uprising</t>
  </si>
  <si>
    <t>Puerto Rican Nationalist Party</t>
  </si>
  <si>
    <t>San Juan Nationalist revolt</t>
  </si>
  <si>
    <t>Jayuya Uprising</t>
  </si>
  <si>
    <r>
      <t>27 July 1953</t>
    </r>
    <r>
      <rPr>
        <vertAlign val="superscript"/>
        <sz val="11"/>
        <color theme="1"/>
        <rFont val="Calibri"/>
        <family val="2"/>
        <scheme val="minor"/>
      </rPr>
      <t>[1]</t>
    </r>
  </si>
  <si>
    <t>UN Command:</t>
  </si>
  <si>
    <t>Part of the Korean conflict</t>
  </si>
  <si>
    <t>Medical support</t>
  </si>
  <si>
    <r>
      <t>Czechoslovakia</t>
    </r>
    <r>
      <rPr>
        <vertAlign val="superscript"/>
        <sz val="11.55"/>
        <color theme="1"/>
        <rFont val="Calibri"/>
        <family val="2"/>
        <scheme val="minor"/>
      </rPr>
      <t>[6]</t>
    </r>
  </si>
  <si>
    <r>
      <t>Romania</t>
    </r>
    <r>
      <rPr>
        <vertAlign val="superscript"/>
        <sz val="11.55"/>
        <color theme="1"/>
        <rFont val="Calibri"/>
        <family val="2"/>
        <scheme val="minor"/>
      </rPr>
      <t>[7]</t>
    </r>
  </si>
  <si>
    <t>Manhattan Rebellion</t>
  </si>
  <si>
    <t>Rebel naval units</t>
  </si>
  <si>
    <t>Reprisal operations</t>
  </si>
  <si>
    <r>
      <t>1952 Hazara Rebellion</t>
    </r>
    <r>
      <rPr>
        <vertAlign val="superscript"/>
        <sz val="11"/>
        <color theme="1"/>
        <rFont val="Calibri"/>
        <family val="2"/>
        <scheme val="minor"/>
      </rPr>
      <t>[2]</t>
    </r>
  </si>
  <si>
    <t>Egyptian revolution of 1952</t>
  </si>
  <si>
    <t>Free Officers Movement</t>
  </si>
  <si>
    <t>Invasion of Hamasa</t>
  </si>
  <si>
    <t>Summer 1952</t>
  </si>
  <si>
    <t>Mau Mau Uprising</t>
  </si>
  <si>
    <t>Mau Mau</t>
  </si>
  <si>
    <t>Air battle over Merklín</t>
  </si>
  <si>
    <t> Czechoslovakia</t>
  </si>
  <si>
    <t>Uprising in Plzeň (1953)</t>
  </si>
  <si>
    <t>Plzeň workers</t>
  </si>
  <si>
    <t>1953 East German Uprising</t>
  </si>
  <si>
    <t>East German demonstrators</t>
  </si>
  <si>
    <t>1953 Iranian coup d'état</t>
  </si>
  <si>
    <t>Government of Iran</t>
  </si>
  <si>
    <t>House of Pahlavi</t>
  </si>
  <si>
    <r>
      <t> United States</t>
    </r>
    <r>
      <rPr>
        <vertAlign val="superscript"/>
        <sz val="11"/>
        <color theme="1"/>
        <rFont val="Calibri"/>
        <family val="2"/>
        <scheme val="minor"/>
      </rPr>
      <t>[lower-alpha 1]</t>
    </r>
  </si>
  <si>
    <r>
      <t> United Kingdom</t>
    </r>
    <r>
      <rPr>
        <vertAlign val="superscript"/>
        <sz val="11"/>
        <color theme="1"/>
        <rFont val="Calibri"/>
        <family val="2"/>
        <scheme val="minor"/>
      </rPr>
      <t>[lower-alpha 1]</t>
    </r>
  </si>
  <si>
    <t>Cuban Revolution</t>
  </si>
  <si>
    <t>26th of July Movement</t>
  </si>
  <si>
    <t>Xinjiang conflict</t>
  </si>
  <si>
    <t>Uyghur separatist movements</t>
  </si>
  <si>
    <t>Including:</t>
  </si>
  <si>
    <t>1969–1989:</t>
  </si>
  <si>
    <t>East Turkestan People's Revolutionary Party</t>
  </si>
  <si>
    <t>1980s–2017:</t>
  </si>
  <si>
    <t>Turkistan Islamic Party</t>
  </si>
  <si>
    <t>Many other small groups</t>
  </si>
  <si>
    <t>1954 Paraguayan coup d'état</t>
  </si>
  <si>
    <t>Paraguayan Army</t>
  </si>
  <si>
    <t>Government of Paraguay</t>
  </si>
  <si>
    <t>Kengir uprising</t>
  </si>
  <si>
    <t>Kengir resistance</t>
  </si>
  <si>
    <t>First Taiwan Strait Crisis</t>
  </si>
  <si>
    <t>Annexation of Dadra and Nagar Haveli</t>
  </si>
  <si>
    <t>Second Taiwan Strait Crisis</t>
  </si>
  <si>
    <t>Jebel Akhdar War</t>
  </si>
  <si>
    <t>Imamate of Oman</t>
  </si>
  <si>
    <t>Ibriyin tribe</t>
  </si>
  <si>
    <t>Ibadi sect</t>
  </si>
  <si>
    <t>Algerian War</t>
  </si>
  <si>
    <t>FLN</t>
  </si>
  <si>
    <t>MNA</t>
  </si>
  <si>
    <t>PCA</t>
  </si>
  <si>
    <t>FAF</t>
  </si>
  <si>
    <r>
      <t>Preventive Strike of Marechal Lott</t>
    </r>
    <r>
      <rPr>
        <sz val="9.35"/>
        <color theme="1"/>
        <rFont val="Calibri"/>
        <family val="2"/>
        <scheme val="minor"/>
      </rPr>
      <t> [pt]</t>
    </r>
  </si>
  <si>
    <r>
      <t>Afghan tribal revolt of 1955</t>
    </r>
    <r>
      <rPr>
        <vertAlign val="superscript"/>
        <sz val="11"/>
        <color theme="1"/>
        <rFont val="Calibri"/>
        <family val="2"/>
        <scheme val="minor"/>
      </rPr>
      <t>[3][4]</t>
    </r>
  </si>
  <si>
    <t>Calderonista Invasion of Costa Rica</t>
  </si>
  <si>
    <t> Costa Rica</t>
  </si>
  <si>
    <t>Calderonistas</t>
  </si>
  <si>
    <t>Supported By</t>
  </si>
  <si>
    <t>Cyprus Emergency</t>
  </si>
  <si>
    <t>EOKA</t>
  </si>
  <si>
    <t>Cameroonian Independence War</t>
  </si>
  <si>
    <t>Union of the Peoples of Cameroon</t>
  </si>
  <si>
    <r>
      <t>Upper Yafa uprisings</t>
    </r>
    <r>
      <rPr>
        <vertAlign val="superscript"/>
        <sz val="11"/>
        <color theme="1"/>
        <rFont val="Calibri"/>
        <family val="2"/>
        <scheme val="minor"/>
      </rPr>
      <t>[5]</t>
    </r>
  </si>
  <si>
    <t>First Sudanese Civil War</t>
  </si>
  <si>
    <t>SSLM</t>
  </si>
  <si>
    <t>Anglo-Egyptian Sudan</t>
  </si>
  <si>
    <t>AZL</t>
  </si>
  <si>
    <t>Anyanya</t>
  </si>
  <si>
    <t>Republic of the Sudan</t>
  </si>
  <si>
    <t>Democratic Republic of the Sudan</t>
  </si>
  <si>
    <t> South Vietnam</t>
  </si>
  <si>
    <t>FNL</t>
  </si>
  <si>
    <t>Khmer Rouge</t>
  </si>
  <si>
    <t> Khmer Republic</t>
  </si>
  <si>
    <t> Brazil</t>
  </si>
  <si>
    <t>Medical Support</t>
  </si>
  <si>
    <t> West Germany</t>
  </si>
  <si>
    <t>Poznań Uprising</t>
  </si>
  <si>
    <t>Strike Committee</t>
  </si>
  <si>
    <t>Hungarian Revolution of 1956</t>
  </si>
  <si>
    <t>Hungarian revolutionaries</t>
  </si>
  <si>
    <t>State Protection Authority</t>
  </si>
  <si>
    <r>
      <t> Israel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</si>
  <si>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Egypt</t>
    </r>
    <r>
      <rPr>
        <vertAlign val="superscript"/>
        <sz val="11"/>
        <color theme="1"/>
        <rFont val="Calibri"/>
        <family val="2"/>
        <scheme val="minor"/>
      </rPr>
      <t>[7]</t>
    </r>
  </si>
  <si>
    <t>Quỳnh Lưu Uprising</t>
  </si>
  <si>
    <t>PRRI and Permesta rebellion</t>
  </si>
  <si>
    <t>Revolutionary Government of the Republic of Indonesia</t>
  </si>
  <si>
    <t>Permesta</t>
  </si>
  <si>
    <t>Late 1950s</t>
  </si>
  <si>
    <r>
      <t>Anti-taxation uprising in Afghanistan</t>
    </r>
    <r>
      <rPr>
        <vertAlign val="superscript"/>
        <sz val="11"/>
        <color theme="1"/>
        <rFont val="Calibri"/>
        <family val="2"/>
        <scheme val="minor"/>
      </rPr>
      <t>[8]</t>
    </r>
  </si>
  <si>
    <t>1958 Lebanon crisis</t>
  </si>
  <si>
    <t>INM</t>
  </si>
  <si>
    <t>PSP</t>
  </si>
  <si>
    <t>14 July Revolution</t>
  </si>
  <si>
    <t>Free Officers</t>
  </si>
  <si>
    <t>Arab Federation</t>
  </si>
  <si>
    <t>North Vietnamese invasion of Laos</t>
  </si>
  <si>
    <t> North Vietnam</t>
  </si>
  <si>
    <t>Part of the Vietnam War and the Laotian Civil War</t>
  </si>
  <si>
    <t>Mexico–Guatemala conflict</t>
  </si>
  <si>
    <t> Guatemala</t>
  </si>
  <si>
    <t>1959 Mosul uprising</t>
  </si>
  <si>
    <t>Arab nationalist rebels</t>
  </si>
  <si>
    <t>Spirit Soldier rebellion (1959)</t>
  </si>
  <si>
    <t>Regiment of Spirit Soldiers</t>
  </si>
  <si>
    <t>1959 Tibetan uprising</t>
  </si>
  <si>
    <t>Chushi Gangdruk</t>
  </si>
  <si>
    <t>Escambray Rebellion</t>
  </si>
  <si>
    <t>Anti-communist guerrillas</t>
  </si>
  <si>
    <r>
      <t>Pashtun Revolt in Kandahar</t>
    </r>
    <r>
      <rPr>
        <vertAlign val="superscript"/>
        <sz val="11"/>
        <color theme="1"/>
        <rFont val="Calibri"/>
        <family val="2"/>
        <scheme val="minor"/>
      </rPr>
      <t>[9]</t>
    </r>
  </si>
  <si>
    <t>Pashtun rebels</t>
  </si>
  <si>
    <t>(Further info: House of commons debate)</t>
  </si>
  <si>
    <r>
      <t>Cuban invasion of Panama</t>
    </r>
    <r>
      <rPr>
        <vertAlign val="superscript"/>
        <sz val="11"/>
        <color theme="1"/>
        <rFont val="Calibri"/>
        <family val="2"/>
        <scheme val="minor"/>
      </rPr>
      <t>[11]</t>
    </r>
  </si>
  <si>
    <t> Panama</t>
  </si>
  <si>
    <r>
      <t>Cuban invasion of the Dominican Republic</t>
    </r>
    <r>
      <rPr>
        <vertAlign val="superscript"/>
        <sz val="11"/>
        <color theme="1"/>
        <rFont val="Calibri"/>
        <family val="2"/>
        <scheme val="minor"/>
      </rPr>
      <t>[12]</t>
    </r>
  </si>
  <si>
    <t>1960 Ethiopian coup attempt</t>
  </si>
  <si>
    <t>Kebur Zabangna</t>
  </si>
  <si>
    <t>Bajaur Campaign</t>
  </si>
  <si>
    <t>1960–61 campaign at the China–Burma border</t>
  </si>
  <si>
    <t> Burma</t>
  </si>
  <si>
    <t>Congo Crisis</t>
  </si>
  <si>
    <t>1960–63:</t>
  </si>
  <si>
    <t> Katanga</t>
  </si>
  <si>
    <t> South Kasai</t>
  </si>
  <si>
    <t> Soviet Union (1960)</t>
  </si>
  <si>
    <t>ONUC</t>
  </si>
  <si>
    <t> Union of South Africa</t>
  </si>
  <si>
    <t> Rhodesia</t>
  </si>
  <si>
    <t>1960–62:</t>
  </si>
  <si>
    <t> Ethiopian Empire</t>
  </si>
  <si>
    <t>Stanleyville government</t>
  </si>
  <si>
    <t>1964–65:</t>
  </si>
  <si>
    <t> Guinea</t>
  </si>
  <si>
    <t>Simba and Kwilu rebels</t>
  </si>
  <si>
    <t> United Arab Republic</t>
  </si>
  <si>
    <r>
      <t xml:space="preserve">Democratic Republic of the Congo </t>
    </r>
    <r>
      <rPr>
        <b/>
        <sz val="11"/>
        <color theme="1"/>
        <rFont val="Calibri"/>
        <family val="2"/>
        <scheme val="minor"/>
      </rPr>
      <t>Supported by:</t>
    </r>
  </si>
  <si>
    <t>Katanga insurgency</t>
  </si>
  <si>
    <t> Democratic Republic of the Congo</t>
  </si>
  <si>
    <t>Mai-Mai Kata Katanga (2011–2016)</t>
  </si>
  <si>
    <t>MONUSCO</t>
  </si>
  <si>
    <t>Mai Mai Gédéon</t>
  </si>
  <si>
    <t>CORAK</t>
  </si>
  <si>
    <t>CPK</t>
  </si>
  <si>
    <t>Self-defence groups</t>
  </si>
  <si>
    <t>FDLR</t>
  </si>
  <si>
    <t>Mai Mai Yakutumba</t>
  </si>
  <si>
    <t>Guatemalan Civil War</t>
  </si>
  <si>
    <t>URNG</t>
  </si>
  <si>
    <t>South Thailand insurgency</t>
  </si>
  <si>
    <t>National Revolution Front (BRN)</t>
  </si>
  <si>
    <t>Runda Kumpulan Kecil (RKK)</t>
  </si>
  <si>
    <t>Pattani Islamic Mujahideen Movement (GMIP)</t>
  </si>
  <si>
    <t>United Mujahideen Front of Pattani (BBMP)</t>
  </si>
  <si>
    <t>Islamic Front for the Liberation of Pattani (BIPP)</t>
  </si>
  <si>
    <t>Patani United Liberation Organisation (PULO)</t>
  </si>
  <si>
    <t>Jemaah Islamiyah (JI)</t>
  </si>
  <si>
    <t>BNPP</t>
  </si>
  <si>
    <t>Nicaraguan Revolution</t>
  </si>
  <si>
    <t>FSLN</t>
  </si>
  <si>
    <t>Contras</t>
  </si>
  <si>
    <t>Nicaragua</t>
  </si>
  <si>
    <t>First Iraqi–Kurdish War</t>
  </si>
  <si>
    <t>Bay of Pigs Invasion</t>
  </si>
  <si>
    <t>Brigade 2506</t>
  </si>
  <si>
    <t>Eritrean War of Independence</t>
  </si>
  <si>
    <t>EPLF</t>
  </si>
  <si>
    <t>ELF</t>
  </si>
  <si>
    <t> South Yemen</t>
  </si>
  <si>
    <t>1961 revolt in Somalia</t>
  </si>
  <si>
    <t>Rebellion of the Pilots</t>
  </si>
  <si>
    <t>Tuareg rebellion (1962–64)</t>
  </si>
  <si>
    <t>Tuareg guerrillas</t>
  </si>
  <si>
    <t>El Carupanazo</t>
  </si>
  <si>
    <t>Military rebels</t>
  </si>
  <si>
    <t>El Porteñazo</t>
  </si>
  <si>
    <t>Sino-Indian War</t>
  </si>
  <si>
    <t>1963 Argentine Navy revolt</t>
  </si>
  <si>
    <r>
      <t>Azules</t>
    </r>
    <r>
      <rPr>
        <sz val="11"/>
        <color theme="1"/>
        <rFont val="Calibri"/>
        <family val="2"/>
        <scheme val="minor"/>
      </rPr>
      <t xml:space="preserve"> faction (most of the Army and the Air Force)</t>
    </r>
  </si>
  <si>
    <r>
      <t>Colorados</t>
    </r>
    <r>
      <rPr>
        <sz val="11"/>
        <color theme="1"/>
        <rFont val="Calibri"/>
        <family val="2"/>
        <scheme val="minor"/>
      </rPr>
      <t xml:space="preserve"> faction (mainly the Navy)</t>
    </r>
  </si>
  <si>
    <r>
      <t>1963 Cuban invasion of Venezuela</t>
    </r>
    <r>
      <rPr>
        <vertAlign val="superscript"/>
        <sz val="11"/>
        <color theme="1"/>
        <rFont val="Calibri"/>
        <family val="2"/>
        <scheme val="minor"/>
      </rPr>
      <t>[3]</t>
    </r>
  </si>
  <si>
    <t>Ramadan Revolution</t>
  </si>
  <si>
    <t>Arab Socialist Ba'ath Party</t>
  </si>
  <si>
    <t>Iraqi Communist Party</t>
  </si>
  <si>
    <t>Ar-Rashid revolt</t>
  </si>
  <si>
    <t>Iraqi Government</t>
  </si>
  <si>
    <t>Iraqi Army</t>
  </si>
  <si>
    <t>November 1963 Iraqi coup d'état</t>
  </si>
  <si>
    <t>Nasserist rebels</t>
  </si>
  <si>
    <t>1963 Syrian coup d'état</t>
  </si>
  <si>
    <t>Arab Socialist Ba'ath Party – Syria Region</t>
  </si>
  <si>
    <t>Northern Frontier District Liberation Movement</t>
  </si>
  <si>
    <t>Bale revolt</t>
  </si>
  <si>
    <t>Oromo Peasants</t>
  </si>
  <si>
    <t>Somali Peasants</t>
  </si>
  <si>
    <t>1964 Brazilian coup d'état</t>
  </si>
  <si>
    <t>Brazilian Armed Forces:</t>
  </si>
  <si>
    <t>Brazilian Government</t>
  </si>
  <si>
    <t>Brazilian Army</t>
  </si>
  <si>
    <t>Brazilian Navy</t>
  </si>
  <si>
    <t>Brazilian Air Force</t>
  </si>
  <si>
    <t>United States</t>
  </si>
  <si>
    <t>1964 Ethiopian–Somali Border War</t>
  </si>
  <si>
    <t>ZANU</t>
  </si>
  <si>
    <t> Zimbabwe Rhodesia</t>
  </si>
  <si>
    <t>ZAPU</t>
  </si>
  <si>
    <t>MK</t>
  </si>
  <si>
    <t>FULRO insurgency against Vietnam</t>
  </si>
  <si>
    <t> North Vietnam (1964–1976)</t>
  </si>
  <si>
    <t>United Front for the Liberation of Oppressed Races</t>
  </si>
  <si>
    <t>Viet Cong</t>
  </si>
  <si>
    <t> Vietnam (after 1976)</t>
  </si>
  <si>
    <t>Colombian conflict (1964–present)</t>
  </si>
  <si>
    <t>FARC</t>
  </si>
  <si>
    <t>ELN</t>
  </si>
  <si>
    <t>EPL</t>
  </si>
  <si>
    <t>IRAFP</t>
  </si>
  <si>
    <t>M-19</t>
  </si>
  <si>
    <t>MOEC</t>
  </si>
  <si>
    <t>MAQL</t>
  </si>
  <si>
    <t>ERC</t>
  </si>
  <si>
    <t>GRA</t>
  </si>
  <si>
    <t>PRT</t>
  </si>
  <si>
    <t>Insurgency in Northeast India</t>
  </si>
  <si>
    <t>NSCN</t>
  </si>
  <si>
    <t>PREPAK</t>
  </si>
  <si>
    <t>ULFA</t>
  </si>
  <si>
    <t>ATTF</t>
  </si>
  <si>
    <t>Zanzibar Revolution</t>
  </si>
  <si>
    <t>Afro-Shirazi Party</t>
  </si>
  <si>
    <t> Zanzibar</t>
  </si>
  <si>
    <t>Umma Party</t>
  </si>
  <si>
    <t>30 September Movement</t>
  </si>
  <si>
    <t>Communist Party of Indonesia</t>
  </si>
  <si>
    <t>Dominican Civil War</t>
  </si>
  <si>
    <r>
      <t>(CEFA)</t>
    </r>
    <r>
      <rPr>
        <sz val="11"/>
        <color theme="1"/>
        <rFont val="Calibri"/>
        <family val="2"/>
        <scheme val="minor"/>
      </rPr>
      <t xml:space="preserve"> Dominican Armed Forces Training Center</t>
    </r>
  </si>
  <si>
    <t>Dominican Armed Forces Constitutionalists</t>
  </si>
  <si>
    <r>
      <t>(SIM)</t>
    </r>
    <r>
      <rPr>
        <sz val="11"/>
        <color theme="1"/>
        <rFont val="Calibri"/>
        <family val="2"/>
        <scheme val="minor"/>
      </rPr>
      <t xml:space="preserve"> Dominican Military Intelligence Service</t>
    </r>
  </si>
  <si>
    <r>
      <t>PRD</t>
    </r>
    <r>
      <rPr>
        <sz val="11"/>
        <color theme="1"/>
        <rFont val="Calibri"/>
        <family val="2"/>
        <scheme val="minor"/>
      </rPr>
      <t xml:space="preserve"> partisans</t>
    </r>
  </si>
  <si>
    <r>
      <t>(IAPF)</t>
    </r>
    <r>
      <rPr>
        <sz val="11"/>
        <color theme="1"/>
        <rFont val="Calibri"/>
        <family val="2"/>
        <scheme val="minor"/>
      </rPr>
      <t xml:space="preserve"> Inter-American Peace Force</t>
    </r>
  </si>
  <si>
    <t>American occupation of the Dominican Republic (1965–66)</t>
  </si>
  <si>
    <t>Inter-American Peace Force:</t>
  </si>
  <si>
    <t>Brazil</t>
  </si>
  <si>
    <t>Indo-Pakistani Wars</t>
  </si>
  <si>
    <t>Communist insurgency in Thailand</t>
  </si>
  <si>
    <t>Communist party of Thailand</t>
  </si>
  <si>
    <r>
      <t>Guerrilha do Caparaó</t>
    </r>
    <r>
      <rPr>
        <sz val="9.35"/>
        <color theme="1"/>
        <rFont val="Calibri"/>
        <family val="2"/>
        <scheme val="minor"/>
      </rPr>
      <t> [pt]</t>
    </r>
  </si>
  <si>
    <t>Stanleyville mutinies</t>
  </si>
  <si>
    <t>Katangan Mercenaries</t>
  </si>
  <si>
    <t>Ñancahuazú Guerrilla War</t>
  </si>
  <si>
    <t> Bolivia</t>
  </si>
  <si>
    <t>National Liberation Army of Bolivia</t>
  </si>
  <si>
    <t>Korean DMZ Conflict</t>
  </si>
  <si>
    <t>South African Border War</t>
  </si>
  <si>
    <t> Angola</t>
  </si>
  <si>
    <t>SWAPO</t>
  </si>
  <si>
    <t> Zambia</t>
  </si>
  <si>
    <t>Umkhonto we Sizwe</t>
  </si>
  <si>
    <t>Invasion of Machurucuto</t>
  </si>
  <si>
    <t>1967 China-India border conflicts</t>
  </si>
  <si>
    <t>1967 Kurdish revolt in Iran</t>
  </si>
  <si>
    <t>Kurdish tribesmen</t>
  </si>
  <si>
    <t>Araguaia Guerrilla War</t>
  </si>
  <si>
    <t>Brazilian military government</t>
  </si>
  <si>
    <t>Communist Party of Brazil</t>
  </si>
  <si>
    <t>National United Front of Kampuchea</t>
  </si>
  <si>
    <t>Nigerian Civil War</t>
  </si>
  <si>
    <t> Biafra</t>
  </si>
  <si>
    <t>Naxalite–Maoist insurgency</t>
  </si>
  <si>
    <t>Communist Party of India (Marxist–Leninist) Naxalbari</t>
  </si>
  <si>
    <t>Communist Party of United States of India</t>
  </si>
  <si>
    <t>Communist Party of India (Marxist–Leninist) New Democracy</t>
  </si>
  <si>
    <t>Communist Party of India (Marxist–Leninist) (Mahadev Mukherjee)</t>
  </si>
  <si>
    <t>Centre of Indian Communists (until 1977)</t>
  </si>
  <si>
    <t>People's Liberation Army of Manipur</t>
  </si>
  <si>
    <t>Tamil Nadu Liberation Army</t>
  </si>
  <si>
    <t>Purbo Banglar Communist Party</t>
  </si>
  <si>
    <t>Communist insurgency in Malaysia (1968–89)</t>
  </si>
  <si>
    <t>Malayan Communist Party</t>
  </si>
  <si>
    <t>1969 Somali coup d'état</t>
  </si>
  <si>
    <t>Supreme Revolutionary Council</t>
  </si>
  <si>
    <t>Civil conflict in the Philippines</t>
  </si>
  <si>
    <t>Communists:</t>
  </si>
  <si>
    <t>NPA</t>
  </si>
  <si>
    <t>NDF</t>
  </si>
  <si>
    <t>Makabayan</t>
  </si>
  <si>
    <t>Moro people:</t>
  </si>
  <si>
    <t>MNLF</t>
  </si>
  <si>
    <t>MILF</t>
  </si>
  <si>
    <t>Sulu</t>
  </si>
  <si>
    <t>Islamists:</t>
  </si>
  <si>
    <t>RSM</t>
  </si>
  <si>
    <t>JI</t>
  </si>
  <si>
    <t>BIFF</t>
  </si>
  <si>
    <t>1969 Libyan coup d'etat</t>
  </si>
  <si>
    <t>Cyrenaican Defence Force (CYDEF)</t>
  </si>
  <si>
    <t>Communist rebellion in the Philippines</t>
  </si>
  <si>
    <t>CPP</t>
  </si>
  <si>
    <r>
      <t> United States</t>
    </r>
    <r>
      <rPr>
        <vertAlign val="superscript"/>
        <sz val="11"/>
        <color theme="1"/>
        <rFont val="Calibri"/>
        <family val="2"/>
        <scheme val="minor"/>
      </rPr>
      <t>[5]</t>
    </r>
  </si>
  <si>
    <t xml:space="preserve">* </t>
  </si>
  <si>
    <t>Anti-communist militia</t>
  </si>
  <si>
    <r>
      <t>MLPP-RHB</t>
    </r>
    <r>
      <rPr>
        <vertAlign val="superscript"/>
        <sz val="11"/>
        <color theme="1"/>
        <rFont val="Calibri"/>
        <family val="2"/>
        <scheme val="minor"/>
      </rPr>
      <t>[6]</t>
    </r>
  </si>
  <si>
    <t>Alsa Masa (1986–?)</t>
  </si>
  <si>
    <r>
      <t>APP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</si>
  <si>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RPA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</si>
  <si>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ABB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</si>
  <si>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CPLA</t>
    </r>
    <r>
      <rPr>
        <vertAlign val="superscript"/>
        <sz val="11"/>
        <color theme="1"/>
        <rFont val="Calibri"/>
        <family val="2"/>
        <scheme val="minor"/>
      </rPr>
      <t>[6]</t>
    </r>
  </si>
  <si>
    <t> People's Republic of China (1969–1976)</t>
  </si>
  <si>
    <t> Libya (1980s–2011)</t>
  </si>
  <si>
    <t> North Korea (Alleged)</t>
  </si>
  <si>
    <t> Vietnam (1980s)</t>
  </si>
  <si>
    <t>Moro insurgency in the Philippines</t>
  </si>
  <si>
    <t>Moro National Liberation Front (MNLF)</t>
  </si>
  <si>
    <t>Moro Islamic Liberation Front (MILF) (until 2014)</t>
  </si>
  <si>
    <t>Armed Forces of the Philippines</t>
  </si>
  <si>
    <t>MRLO</t>
  </si>
  <si>
    <t>Philippine National Police</t>
  </si>
  <si>
    <r>
      <t>Ampatuan militias</t>
    </r>
    <r>
      <rPr>
        <vertAlign val="superscript"/>
        <sz val="11"/>
        <color theme="1"/>
        <rFont val="Calibri"/>
        <family val="2"/>
        <scheme val="minor"/>
      </rPr>
      <t>[7]</t>
    </r>
  </si>
  <si>
    <t>Former Support:</t>
  </si>
  <si>
    <r>
      <t xml:space="preserve"> Egypt </t>
    </r>
    <r>
      <rPr>
        <sz val="7.5"/>
        <color theme="1"/>
        <rFont val="Calibri"/>
        <family val="2"/>
        <scheme val="minor"/>
      </rPr>
      <t>(to MILF)</t>
    </r>
    <r>
      <rPr>
        <vertAlign val="superscript"/>
        <sz val="11.55"/>
        <color theme="1"/>
        <rFont val="Calibri"/>
        <family val="2"/>
        <scheme val="minor"/>
      </rPr>
      <t>[26]</t>
    </r>
  </si>
  <si>
    <t> United States (advisers)</t>
  </si>
  <si>
    <r>
      <t xml:space="preserve">Libya </t>
    </r>
    <r>
      <rPr>
        <sz val="7.5"/>
        <color theme="1"/>
        <rFont val="Calibri"/>
        <family val="2"/>
        <scheme val="minor"/>
      </rPr>
      <t>(to MNLF)</t>
    </r>
    <r>
      <rPr>
        <vertAlign val="superscript"/>
        <sz val="11.55"/>
        <color theme="1"/>
        <rFont val="Calibri"/>
        <family val="2"/>
        <scheme val="minor"/>
      </rPr>
      <t>[27][28][29][30]</t>
    </r>
  </si>
  <si>
    <r>
      <t xml:space="preserve"> Malaysia </t>
    </r>
    <r>
      <rPr>
        <sz val="7.5"/>
        <color theme="1"/>
        <rFont val="Calibri"/>
        <family val="2"/>
        <scheme val="minor"/>
      </rPr>
      <t>(to MNLF and MILF)</t>
    </r>
    <r>
      <rPr>
        <vertAlign val="superscript"/>
        <sz val="11.55"/>
        <color theme="1"/>
        <rFont val="Calibri"/>
        <family val="2"/>
        <scheme val="minor"/>
      </rPr>
      <t>[31][32]</t>
    </r>
  </si>
  <si>
    <t> Malaysia (From 2001)</t>
  </si>
  <si>
    <t>Rajah Sulaiman Movement</t>
  </si>
  <si>
    <r>
      <t>Khalifa Islamiyah Mindanao</t>
    </r>
    <r>
      <rPr>
        <vertAlign val="superscript"/>
        <sz val="11.55"/>
        <color theme="1"/>
        <rFont val="Calibri"/>
        <family val="2"/>
        <scheme val="minor"/>
      </rPr>
      <t>[33]</t>
    </r>
  </si>
  <si>
    <t>IMT:[24]</t>
  </si>
  <si>
    <t>Jemaah Islamiyah</t>
  </si>
  <si>
    <t>(International Monitoring Team:)</t>
  </si>
  <si>
    <t>MILF rogue factions[34]</t>
  </si>
  <si>
    <t>Justice for Islamic Movement</t>
  </si>
  <si>
    <r>
      <t>Supported by:</t>
    </r>
    <r>
      <rPr>
        <sz val="11"/>
        <color theme="1"/>
        <rFont val="Calibri"/>
        <family val="2"/>
        <scheme val="minor"/>
      </rPr>
      <t>:</t>
    </r>
  </si>
  <si>
    <r>
      <t>al-Qaeda</t>
    </r>
    <r>
      <rPr>
        <vertAlign val="superscript"/>
        <sz val="11"/>
        <color theme="1"/>
        <rFont val="Calibri"/>
        <family val="2"/>
        <scheme val="minor"/>
      </rPr>
      <t>[8]</t>
    </r>
  </si>
  <si>
    <r>
      <t xml:space="preserve">14K Triad </t>
    </r>
    <r>
      <rPr>
        <sz val="7.5"/>
        <color theme="1"/>
        <rFont val="Calibri"/>
        <family val="2"/>
        <scheme val="minor"/>
      </rPr>
      <t>(to ASG)</t>
    </r>
    <r>
      <rPr>
        <vertAlign val="superscript"/>
        <sz val="11"/>
        <color theme="1"/>
        <rFont val="Calibri"/>
        <family val="2"/>
        <scheme val="minor"/>
      </rPr>
      <t>[9]</t>
    </r>
  </si>
  <si>
    <r>
      <t> Islamic State of Iraq and the Levant</t>
    </r>
    <r>
      <rPr>
        <vertAlign val="superscript"/>
        <sz val="11"/>
        <color theme="1"/>
        <rFont val="Calibri"/>
        <family val="2"/>
        <scheme val="minor"/>
      </rPr>
      <t>[10]</t>
    </r>
  </si>
  <si>
    <r>
      <t>Abu Sayyaf</t>
    </r>
    <r>
      <rPr>
        <vertAlign val="superscript"/>
        <sz val="11"/>
        <color theme="1"/>
        <rFont val="Calibri"/>
        <family val="2"/>
        <scheme val="minor"/>
      </rPr>
      <t>[11][12]</t>
    </r>
  </si>
  <si>
    <t>Al-Wadiah War</t>
  </si>
  <si>
    <t>Rupununi Uprising</t>
  </si>
  <si>
    <t>Guyana</t>
  </si>
  <si>
    <t>Rupununi separatists</t>
  </si>
  <si>
    <t>Sino-Soviet border conflict</t>
  </si>
  <si>
    <t> China (Statu quo ante bellum)</t>
  </si>
  <si>
    <t> Soviet Union (Statu quo ante bellum)</t>
  </si>
  <si>
    <t>Papua conflict</t>
  </si>
  <si>
    <t>Free Papua Movement</t>
  </si>
  <si>
    <t>Black September in Jordan</t>
  </si>
  <si>
    <t>Corrective Movement (Syria)</t>
  </si>
  <si>
    <t>Assad loyalists</t>
  </si>
  <si>
    <t>Syrian Government</t>
  </si>
  <si>
    <t>Syrian Ba'ath Party</t>
  </si>
  <si>
    <t>Dirty War (Mexico)</t>
  </si>
  <si>
    <t>Party of the Poor</t>
  </si>
  <si>
    <t>Liga Comunista 23 de Septiembre</t>
  </si>
  <si>
    <t>1971 Ugandan coup d'état</t>
  </si>
  <si>
    <t>Ugandan putschists</t>
  </si>
  <si>
    <t>Ugandan government</t>
  </si>
  <si>
    <t>Rebel military</t>
  </si>
  <si>
    <t>Loyal state institutions</t>
  </si>
  <si>
    <t>Rebel police</t>
  </si>
  <si>
    <t>Bangladesh</t>
  </si>
  <si>
    <t>Indo-Pakistani wars and conflicts</t>
  </si>
  <si>
    <t>1971 Janatha Vimukthi Peramuna Insurrection</t>
  </si>
  <si>
    <t> Ceylon</t>
  </si>
  <si>
    <t>JVP</t>
  </si>
  <si>
    <r>
      <t> India</t>
    </r>
    <r>
      <rPr>
        <vertAlign val="superscript"/>
        <sz val="11"/>
        <color theme="1"/>
        <rFont val="Calibri"/>
        <family val="2"/>
        <scheme val="minor"/>
      </rPr>
      <t>[1][2][3]</t>
    </r>
  </si>
  <si>
    <t>Bangladesh Liberation War and the Indo-Pakistani wars and conflicts</t>
  </si>
  <si>
    <t>Abu Musa and the Greater and Lesser Tunbs conflict</t>
  </si>
  <si>
    <t> Sharjah</t>
  </si>
  <si>
    <r>
      <t>1972 invasion of Uganda</t>
    </r>
    <r>
      <rPr>
        <vertAlign val="superscript"/>
        <sz val="11"/>
        <color theme="1"/>
        <rFont val="Calibri"/>
        <family val="2"/>
        <scheme val="minor"/>
      </rPr>
      <t>[4]</t>
    </r>
  </si>
  <si>
    <t>FRONASA</t>
  </si>
  <si>
    <t>First Eritrean Civil War</t>
  </si>
  <si>
    <t>1972–1975 Bangladesh insurgency</t>
  </si>
  <si>
    <t>Gonobahini</t>
  </si>
  <si>
    <t>Purba Banglar Sarbahara Party</t>
  </si>
  <si>
    <t>1973 Samita border skirmish</t>
  </si>
  <si>
    <t>Combat support:</t>
  </si>
  <si>
    <r>
      <t> Algeria</t>
    </r>
    <r>
      <rPr>
        <vertAlign val="superscript"/>
        <sz val="11"/>
        <color theme="1"/>
        <rFont val="Calibri"/>
        <family val="2"/>
        <scheme val="minor"/>
      </rPr>
      <t>[5]</t>
    </r>
  </si>
  <si>
    <r>
      <t> Cuba</t>
    </r>
    <r>
      <rPr>
        <vertAlign val="superscript"/>
        <sz val="11"/>
        <color theme="1"/>
        <rFont val="Calibri"/>
        <family val="2"/>
        <scheme val="minor"/>
      </rPr>
      <t>[6][7]</t>
    </r>
  </si>
  <si>
    <r>
      <t> Morocco</t>
    </r>
    <r>
      <rPr>
        <vertAlign val="superscript"/>
        <sz val="11"/>
        <color theme="1"/>
        <rFont val="Calibri"/>
        <family val="2"/>
        <scheme val="minor"/>
      </rPr>
      <t>[8]</t>
    </r>
  </si>
  <si>
    <t>1973 Chilean coup d'etat</t>
  </si>
  <si>
    <t>Chilean Armed Forces</t>
  </si>
  <si>
    <t>Chilean Government</t>
  </si>
  <si>
    <t>Chilean Army</t>
  </si>
  <si>
    <t>Popular Unity</t>
  </si>
  <si>
    <t>Chilean Navy</t>
  </si>
  <si>
    <t>GAP</t>
  </si>
  <si>
    <t>Chilean Air Force</t>
  </si>
  <si>
    <t>Carabineros de Chile</t>
  </si>
  <si>
    <t>Revolutionary Left Movement</t>
  </si>
  <si>
    <t>Armed resistance in Chile (1973–90)</t>
  </si>
  <si>
    <t> Chile</t>
  </si>
  <si>
    <t>Manuel Rodríguez Patriotic Front</t>
  </si>
  <si>
    <t>Lautaro Youth Movement</t>
  </si>
  <si>
    <t>Oromo Conflict</t>
  </si>
  <si>
    <t>Ethiopian Empire (1973–1975)</t>
  </si>
  <si>
    <t>OLF</t>
  </si>
  <si>
    <t>Derg (1975–1987)</t>
  </si>
  <si>
    <t>IFLO</t>
  </si>
  <si>
    <t>PDR Ethiopia (1987–1991)</t>
  </si>
  <si>
    <t>OIM</t>
  </si>
  <si>
    <t>Transitional Government of Ethiopia (1991–1995)</t>
  </si>
  <si>
    <t>COPLF</t>
  </si>
  <si>
    <t> Ethiopia (1995–present)</t>
  </si>
  <si>
    <t>OYRM</t>
  </si>
  <si>
    <t>Arube uprising</t>
  </si>
  <si>
    <t>Putschists</t>
  </si>
  <si>
    <t>Battle of the Paracel Islands</t>
  </si>
  <si>
    <t>Ethiopian Civil War</t>
  </si>
  <si>
    <t>EPRP</t>
  </si>
  <si>
    <t>TPLF</t>
  </si>
  <si>
    <t>MEISON</t>
  </si>
  <si>
    <t>ANDM</t>
  </si>
  <si>
    <t>EDUP</t>
  </si>
  <si>
    <t>ONLF</t>
  </si>
  <si>
    <t>WSLF</t>
  </si>
  <si>
    <t>ALF</t>
  </si>
  <si>
    <t>Second Iraqi–Kurdish War</t>
  </si>
  <si>
    <t>1974–75 Shatt al-Arab clashes</t>
  </si>
  <si>
    <t>Islamist uprising in the Panjshir Valley</t>
  </si>
  <si>
    <t>Forces loyal to Ahmad Shah Massoud</t>
  </si>
  <si>
    <t>1975 China-India border skirmish</t>
  </si>
  <si>
    <t>China</t>
  </si>
  <si>
    <t>Cabinda War</t>
  </si>
  <si>
    <t> East Germany(1975–1990)</t>
  </si>
  <si>
    <t> Soviet Union (1975–1991)</t>
  </si>
  <si>
    <t>PUK insurgency</t>
  </si>
  <si>
    <t>People's Republic of Kampuchea</t>
  </si>
  <si>
    <t>Insurgency in Laos</t>
  </si>
  <si>
    <t>Hmong insurgents</t>
  </si>
  <si>
    <t>Fretilin / Falintil</t>
  </si>
  <si>
    <t>Early 1980s</t>
  </si>
  <si>
    <r>
      <t>Rebellion of the Lost</t>
    </r>
    <r>
      <rPr>
        <sz val="9.35"/>
        <color theme="1"/>
        <rFont val="Calibri"/>
        <family val="2"/>
        <scheme val="minor"/>
      </rPr>
      <t> [pt]</t>
    </r>
  </si>
  <si>
    <t>Montoneros</t>
  </si>
  <si>
    <t>ERP</t>
  </si>
  <si>
    <t>Insurgency in Aceh</t>
  </si>
  <si>
    <t>Free Aceh Movement</t>
  </si>
  <si>
    <r>
      <t>Safar uprising</t>
    </r>
    <r>
      <rPr>
        <vertAlign val="superscript"/>
        <sz val="11"/>
        <color theme="1"/>
        <rFont val="Calibri"/>
        <family val="2"/>
        <scheme val="minor"/>
      </rPr>
      <t>[9]</t>
    </r>
  </si>
  <si>
    <t>Mozambican Civil War</t>
  </si>
  <si>
    <t>RENAMO</t>
  </si>
  <si>
    <t>Chittagong Hill Tracts conflict</t>
  </si>
  <si>
    <t>Shanti Bahini</t>
  </si>
  <si>
    <t> Tanzania</t>
  </si>
  <si>
    <t>UNLA</t>
  </si>
  <si>
    <t>NDF Rebellion</t>
  </si>
  <si>
    <t> North Yemen</t>
  </si>
  <si>
    <t>Grand Mosque seizure</t>
  </si>
  <si>
    <t>al-Ikhwan</t>
  </si>
  <si>
    <t>1979 Herat uprising</t>
  </si>
  <si>
    <t>Army mutineers</t>
  </si>
  <si>
    <t>Yemenite War of 1979</t>
  </si>
  <si>
    <t>Iranian Revolution</t>
  </si>
  <si>
    <t>Revolution Council</t>
  </si>
  <si>
    <t>Imperial State of Iran</t>
  </si>
  <si>
    <t>Interim Government of Iran</t>
  </si>
  <si>
    <t>Regency Council</t>
  </si>
  <si>
    <t>Rastakhiz Party</t>
  </si>
  <si>
    <t>Opposition groups:</t>
  </si>
  <si>
    <t>Imperial Army</t>
  </si>
  <si>
    <t>Confederation of Iranian Students</t>
  </si>
  <si>
    <t>Imperial Guard</t>
  </si>
  <si>
    <t>Islamic Association of Students</t>
  </si>
  <si>
    <t>SAVAK</t>
  </si>
  <si>
    <t>Combatant Clergy Association</t>
  </si>
  <si>
    <t>Shahrbani</t>
  </si>
  <si>
    <t>Islamic Coalition Societies</t>
  </si>
  <si>
    <t>Gendarmerie</t>
  </si>
  <si>
    <t>Fedayeen of Islam</t>
  </si>
  <si>
    <t>Mojahedin</t>
  </si>
  <si>
    <t>Movement of Militant Muslims</t>
  </si>
  <si>
    <t>JAMA</t>
  </si>
  <si>
    <t>National Front</t>
  </si>
  <si>
    <t>Freedom Movement</t>
  </si>
  <si>
    <t>Nation Party</t>
  </si>
  <si>
    <t>Tudeh Party</t>
  </si>
  <si>
    <t>People's Mujahedin</t>
  </si>
  <si>
    <t>Union of Communist Militants</t>
  </si>
  <si>
    <t>Peykar</t>
  </si>
  <si>
    <t>People's Fedai Guerrillas</t>
  </si>
  <si>
    <t>1979 Khuzestan uprising</t>
  </si>
  <si>
    <t>APCO</t>
  </si>
  <si>
    <t>DRFLA</t>
  </si>
  <si>
    <t>PFLA</t>
  </si>
  <si>
    <t>AFLA</t>
  </si>
  <si>
    <t>Sino-Vietnamese conflicts 1979–90</t>
  </si>
  <si>
    <t>Islamist uprising in Syria</t>
  </si>
  <si>
    <t>Muslim Brotherhood of Syria</t>
  </si>
  <si>
    <t>1979 Kurdish rebellion in Iran</t>
  </si>
  <si>
    <t>KDP-I</t>
  </si>
  <si>
    <t>Al-Ansar insurgency</t>
  </si>
  <si>
    <t>1979–1980 Shia uprising in Iraq</t>
  </si>
  <si>
    <t>Shiite rebels</t>
  </si>
  <si>
    <t>Peshawar Seven</t>
  </si>
  <si>
    <t>Tehran Eight</t>
  </si>
  <si>
    <t>AMFFF</t>
  </si>
  <si>
    <t>Salvadoran Civil War</t>
  </si>
  <si>
    <t>FMLN</t>
  </si>
  <si>
    <t>RN</t>
  </si>
  <si>
    <t>1980 Gafsa Uprising</t>
  </si>
  <si>
    <t>Nationalist rebels</t>
  </si>
  <si>
    <t>Second Eritrean Civil War</t>
  </si>
  <si>
    <t>Eritrean People's Liberation Front</t>
  </si>
  <si>
    <t>Eritrean Liberation Front</t>
  </si>
  <si>
    <t>Internal conflict in Peru</t>
  </si>
  <si>
    <t>Shining Path</t>
  </si>
  <si>
    <t>Rondas Campesinas</t>
  </si>
  <si>
    <t>Túpac Amaru Revolutionary Movement</t>
  </si>
  <si>
    <t>Gwangju Uprising</t>
  </si>
  <si>
    <t>Gwangju Settlement Committees</t>
  </si>
  <si>
    <t>Nojeh coup plot</t>
  </si>
  <si>
    <t>Royalist Officers</t>
  </si>
  <si>
    <t>Coconut War</t>
  </si>
  <si>
    <t> Vanuatu</t>
  </si>
  <si>
    <t>Nagriamel rebels</t>
  </si>
  <si>
    <t> Papua New Guinea</t>
  </si>
  <si>
    <r>
      <t> Iran</t>
    </r>
    <r>
      <rPr>
        <vertAlign val="superscript"/>
        <sz val="11"/>
        <color theme="1"/>
        <rFont val="Calibri"/>
        <family val="2"/>
        <scheme val="minor"/>
      </rPr>
      <t>[1]</t>
    </r>
  </si>
  <si>
    <t>MEK</t>
  </si>
  <si>
    <t>Paquisha War</t>
  </si>
  <si>
    <t> Ecuador</t>
  </si>
  <si>
    <t>Ugandan Bush War</t>
  </si>
  <si>
    <t>National Resistance Army</t>
  </si>
  <si>
    <t>Uganda National Liberation Army</t>
  </si>
  <si>
    <t>1981 Entumbane uprising</t>
  </si>
  <si>
    <t> Zimbabwe</t>
  </si>
  <si>
    <t>ZIPRA</t>
  </si>
  <si>
    <t>1981 Gambian coup d'état attempt</t>
  </si>
  <si>
    <t> The Gambia</t>
  </si>
  <si>
    <t>National Revolutionary Council</t>
  </si>
  <si>
    <t>Movement of Democratic Forces of Casamance</t>
  </si>
  <si>
    <t> Guinea-Bissau</t>
  </si>
  <si>
    <t>1982 Amol uprising</t>
  </si>
  <si>
    <t>Union of Iranian Communists</t>
  </si>
  <si>
    <t>Ndogboyosoi War</t>
  </si>
  <si>
    <t>SLPP</t>
  </si>
  <si>
    <t>Lebanese Front</t>
  </si>
  <si>
    <t>Jammoul</t>
  </si>
  <si>
    <t>Al-Mourabitoun</t>
  </si>
  <si>
    <t>Islamic Amal</t>
  </si>
  <si>
    <t>ASALA</t>
  </si>
  <si>
    <t>Al-Tawhid</t>
  </si>
  <si>
    <t>Security Zone conflict</t>
  </si>
  <si>
    <t>1982 Ethiopian–Somali Border War</t>
  </si>
  <si>
    <t>Somali Salvation Democratic Front</t>
  </si>
  <si>
    <t>Chadian–Nigerian War</t>
  </si>
  <si>
    <t>Second Sudanese Civil War</t>
  </si>
  <si>
    <t>SPLA</t>
  </si>
  <si>
    <t>SPLA-Nasir</t>
  </si>
  <si>
    <t>SSDF</t>
  </si>
  <si>
    <t>Janjaweed</t>
  </si>
  <si>
    <t>Anyanya II</t>
  </si>
  <si>
    <t>LRA</t>
  </si>
  <si>
    <t>Eastern Coalition</t>
  </si>
  <si>
    <t>Tamil Tigers</t>
  </si>
  <si>
    <t>India (1987–1990)</t>
  </si>
  <si>
    <t>Kurdish rebellion of 1983</t>
  </si>
  <si>
    <t>Part of the Iran–Iraq War</t>
  </si>
  <si>
    <t>Invasion of Grenada</t>
  </si>
  <si>
    <t> Grenada</t>
  </si>
  <si>
    <t> Antigua and Barbuda</t>
  </si>
  <si>
    <t> Barbados</t>
  </si>
  <si>
    <t> Dominica</t>
  </si>
  <si>
    <t> Jamaica</t>
  </si>
  <si>
    <t> Saint Lucia</t>
  </si>
  <si>
    <t> Saint Vincent and the Grenadines</t>
  </si>
  <si>
    <t>Siachen conflict</t>
  </si>
  <si>
    <r>
      <t> India</t>
    </r>
    <r>
      <rPr>
        <vertAlign val="superscript"/>
        <sz val="11"/>
        <color theme="1"/>
        <rFont val="Calibri"/>
        <family val="2"/>
        <scheme val="minor"/>
      </rPr>
      <t>[2][3][4]</t>
    </r>
  </si>
  <si>
    <t>South Yemen Civil War</t>
  </si>
  <si>
    <t>Abdul Fattah Ismail's faction</t>
  </si>
  <si>
    <t>Ali Nasir Muhammad's faction</t>
  </si>
  <si>
    <t>1986 United States bombing of Libya</t>
  </si>
  <si>
    <t>Surinamese Interior War</t>
  </si>
  <si>
    <t> Suriname</t>
  </si>
  <si>
    <t>Jungle Commando</t>
  </si>
  <si>
    <t>Tucayana Amazonas</t>
  </si>
  <si>
    <t>Ciskei-Transkei conflict</t>
  </si>
  <si>
    <t> Ciskei</t>
  </si>
  <si>
    <t> Transkei</t>
  </si>
  <si>
    <t>1987–89 JVP insurrection</t>
  </si>
  <si>
    <t>1987 Sino-Indian skirmish</t>
  </si>
  <si>
    <t>Lord's Resistance Army</t>
  </si>
  <si>
    <t> South Sudan</t>
  </si>
  <si>
    <t>MONUC</t>
  </si>
  <si>
    <t> Central African Republic</t>
  </si>
  <si>
    <t>1988 Maldives coup d'état</t>
  </si>
  <si>
    <t>People's Liberation Organisation of Tamil Eelam</t>
  </si>
  <si>
    <t>Maldives</t>
  </si>
  <si>
    <t>Maldivian rebels</t>
  </si>
  <si>
    <t>Bougainville Civil War</t>
  </si>
  <si>
    <t>Bougainville Revolutionary Army</t>
  </si>
  <si>
    <t>1989 Paraguayan coup d'état</t>
  </si>
  <si>
    <t>1st Army Corps</t>
  </si>
  <si>
    <t>1989 Philippine coup attempt</t>
  </si>
  <si>
    <t>RAF Movement</t>
  </si>
  <si>
    <t>Soldiers of the Filipino People</t>
  </si>
  <si>
    <t>Pro-Aquino protesters</t>
  </si>
  <si>
    <t>Pro-Marcos protesters</t>
  </si>
  <si>
    <t>Archdiocese of Manila</t>
  </si>
  <si>
    <t>Iglesia ni Cristo</t>
  </si>
  <si>
    <t>Civil war in Afghanistan (1989–92)</t>
  </si>
  <si>
    <t>Afghan Interim Government</t>
  </si>
  <si>
    <t>part of the war in afghanistan(1978–present)</t>
  </si>
  <si>
    <r>
      <t xml:space="preserve"> Soviet Union </t>
    </r>
    <r>
      <rPr>
        <sz val="9.35"/>
        <color theme="1"/>
        <rFont val="Calibri"/>
        <family val="2"/>
        <scheme val="minor"/>
      </rPr>
      <t>(until 1991)</t>
    </r>
  </si>
  <si>
    <t>Mauritania–Senegal Border War</t>
  </si>
  <si>
    <t>KDPI insurgency (1989–96)</t>
  </si>
  <si>
    <t>Insurgency in Jammu and Kashmir</t>
  </si>
  <si>
    <t>Part of the Kashmir conflict</t>
  </si>
  <si>
    <t>Al-Badr</t>
  </si>
  <si>
    <t>Jammu Kashmir Liberation Front</t>
  </si>
  <si>
    <t>United States invasion of Panama</t>
  </si>
  <si>
    <t>Panamanian opposition</t>
  </si>
  <si>
    <t>First Liberian Civil War</t>
  </si>
  <si>
    <t>National Patriotic Front of Liberia</t>
  </si>
  <si>
    <t>ULIMO</t>
  </si>
  <si>
    <t>Independent National Patriotic Front of Liberia</t>
  </si>
  <si>
    <t>Name of Conflict</t>
  </si>
  <si>
    <t>1990–1998 Indonesian military operations in Aceh</t>
  </si>
  <si>
    <t>Tuareg rebellion (1990–1995)</t>
  </si>
  <si>
    <t>Arab Islamic Front of Azawad</t>
  </si>
  <si>
    <t>Popular Front for the Liberation of Azawad</t>
  </si>
  <si>
    <t>Ganda Iso</t>
  </si>
  <si>
    <t>United Movements and Fronts of Azawad</t>
  </si>
  <si>
    <t>Front for the Liberation of Air and Azaouak</t>
  </si>
  <si>
    <t>Front for the Liberation of Tamoust</t>
  </si>
  <si>
    <t>1990 Mindanao crisis</t>
  </si>
  <si>
    <t>Federal Republic of Mindanao</t>
  </si>
  <si>
    <t>Operation Traira</t>
  </si>
  <si>
    <t>Algerian Civil War</t>
  </si>
  <si>
    <t> Algerian government</t>
  </si>
  <si>
    <t>Armed Islamic Group (GIA)</t>
  </si>
  <si>
    <t>Somali Civil War</t>
  </si>
  <si>
    <r>
      <t>1986–1991</t>
    </r>
    <r>
      <rPr>
        <sz val="11"/>
        <color theme="1"/>
        <rFont val="Calibri"/>
        <family val="2"/>
        <scheme val="minor"/>
      </rPr>
      <t>:</t>
    </r>
  </si>
  <si>
    <t>Armed rebel groups:</t>
  </si>
  <si>
    <t>Somali Democratic Republic (until 1991)</t>
  </si>
  <si>
    <t>SNA</t>
  </si>
  <si>
    <t>SNM</t>
  </si>
  <si>
    <t>SPM</t>
  </si>
  <si>
    <t>Allied rebel groups:</t>
  </si>
  <si>
    <t>USC</t>
  </si>
  <si>
    <t>SDF</t>
  </si>
  <si>
    <t>SNF (after 1991)</t>
  </si>
  <si>
    <r>
      <t>1992–1995</t>
    </r>
    <r>
      <rPr>
        <sz val="11"/>
        <color theme="1"/>
        <rFont val="Calibri"/>
        <family val="2"/>
        <scheme val="minor"/>
      </rPr>
      <t>:</t>
    </r>
  </si>
  <si>
    <r>
      <t>1992–1993</t>
    </r>
    <r>
      <rPr>
        <sz val="11"/>
        <color theme="1"/>
        <rFont val="Calibri"/>
        <family val="2"/>
        <scheme val="minor"/>
      </rPr>
      <t>:</t>
    </r>
  </si>
  <si>
    <r>
      <t>2006–2009</t>
    </r>
    <r>
      <rPr>
        <sz val="11"/>
        <color theme="1"/>
        <rFont val="Calibri"/>
        <family val="2"/>
        <scheme val="minor"/>
      </rPr>
      <t>:</t>
    </r>
  </si>
  <si>
    <t>UNOSOM I</t>
  </si>
  <si>
    <t>Unified Task Force</t>
  </si>
  <si>
    <r>
      <t>Oromo Liberation Front</t>
    </r>
    <r>
      <rPr>
        <vertAlign val="superscript"/>
        <sz val="11"/>
        <color theme="1"/>
        <rFont val="Calibri"/>
        <family val="2"/>
        <scheme val="minor"/>
      </rPr>
      <t>[1]</t>
    </r>
  </si>
  <si>
    <t>UNOSOM II</t>
  </si>
  <si>
    <t>Al-Shabaab</t>
  </si>
  <si>
    <t>Transitional Federal Government</t>
  </si>
  <si>
    <t>Muaskar Anole</t>
  </si>
  <si>
    <t>AMISOM</t>
  </si>
  <si>
    <r>
      <t>2009–present</t>
    </r>
    <r>
      <rPr>
        <sz val="11"/>
        <color theme="1"/>
        <rFont val="Calibri"/>
        <family val="2"/>
        <scheme val="minor"/>
      </rPr>
      <t>:</t>
    </r>
  </si>
  <si>
    <t>Allied armed groups:</t>
  </si>
  <si>
    <t>ARPCT</t>
  </si>
  <si>
    <t>Ahlu Sunna Waljama'a</t>
  </si>
  <si>
    <t>Foreign Mujahideen</t>
  </si>
  <si>
    <t>Federal Government of Somalia</t>
  </si>
  <si>
    <t>Advisers/Operators</t>
  </si>
  <si>
    <t>(since 2015)</t>
  </si>
  <si>
    <t>1991 Iraqi uprisings</t>
  </si>
  <si>
    <t>Shia militias</t>
  </si>
  <si>
    <t> Kurdistan</t>
  </si>
  <si>
    <t>1992 Venezuelan coup d'état attempts</t>
  </si>
  <si>
    <t>Revolutionary Bolivarian Movement-200</t>
  </si>
  <si>
    <t>Civil war in Afghanistan (1992–1996)</t>
  </si>
  <si>
    <t>Unit Party</t>
  </si>
  <si>
    <t>Al Qaeda</t>
  </si>
  <si>
    <t>Jamiat-i Islami</t>
  </si>
  <si>
    <t>Shura-i Nazar</t>
  </si>
  <si>
    <t>Ittehad-i Islami</t>
  </si>
  <si>
    <t>Harakat-i Islami</t>
  </si>
  <si>
    <t>Hezbi Islami (until August 1992)</t>
  </si>
  <si>
    <t> Junbish-i Milli (until 1994)</t>
  </si>
  <si>
    <t>Hezb-i Wahdat (until December 1992)</t>
  </si>
  <si>
    <r>
      <t>Hezbi Islami</t>
    </r>
    <r>
      <rPr>
        <sz val="9.35"/>
        <color theme="1"/>
        <rFont val="Calibri"/>
        <family val="2"/>
        <scheme val="minor"/>
      </rPr>
      <t>(Supported by Pakistan)</t>
    </r>
  </si>
  <si>
    <r>
      <t xml:space="preserve">Hezb-i Wahdat </t>
    </r>
    <r>
      <rPr>
        <sz val="9.35"/>
        <color theme="1"/>
        <rFont val="Calibri"/>
        <family val="2"/>
        <scheme val="minor"/>
      </rPr>
      <t>(Supported by Iran)</t>
    </r>
  </si>
  <si>
    <r>
      <t xml:space="preserve">Junbish-i Milli </t>
    </r>
    <r>
      <rPr>
        <sz val="9.35"/>
        <color theme="1"/>
        <rFont val="Calibri"/>
        <family val="2"/>
        <scheme val="minor"/>
      </rPr>
      <t>(Supported by Uzbekistan and Russia)</t>
    </r>
  </si>
  <si>
    <r>
      <t>Chechen Civil War</t>
    </r>
    <r>
      <rPr>
        <sz val="9.35"/>
        <color theme="1"/>
        <rFont val="Calibri"/>
        <family val="2"/>
        <scheme val="minor"/>
      </rPr>
      <t> [ru]</t>
    </r>
  </si>
  <si>
    <r>
      <t>Provisional Council of the Chechen Republic</t>
    </r>
    <r>
      <rPr>
        <sz val="9.35"/>
        <color theme="1"/>
        <rFont val="Calibri"/>
        <family val="2"/>
        <scheme val="minor"/>
      </rPr>
      <t> [ru]</t>
    </r>
  </si>
  <si>
    <r>
      <t>National Salvation Committee</t>
    </r>
    <r>
      <rPr>
        <sz val="9.35"/>
        <color theme="1"/>
        <rFont val="Calibri"/>
        <family val="2"/>
        <scheme val="minor"/>
      </rPr>
      <t> [ru]</t>
    </r>
  </si>
  <si>
    <t>Burundian Civil War</t>
  </si>
  <si>
    <t>Government forces:</t>
  </si>
  <si>
    <t>Hutu militias:</t>
  </si>
  <si>
    <t>Burundian government</t>
  </si>
  <si>
    <t>CNDD-FDD</t>
  </si>
  <si>
    <t>  FNL</t>
  </si>
  <si>
    <t>Burundian military</t>
  </si>
  <si>
    <t>ONUB</t>
  </si>
  <si>
    <t>Tutsi militias</t>
  </si>
  <si>
    <t>  African Union Mission in Burundi</t>
  </si>
  <si>
    <t>Republic of the Congo Civil War (1993–1994)</t>
  </si>
  <si>
    <t>Republic of the Congo government</t>
  </si>
  <si>
    <t>Congolese Party of Labour</t>
  </si>
  <si>
    <t>Gabon</t>
  </si>
  <si>
    <t>Ethnic conflict in Nagaland</t>
  </si>
  <si>
    <t>Rebels Forces</t>
  </si>
  <si>
    <t>CKRF</t>
  </si>
  <si>
    <t>Nagaland</t>
  </si>
  <si>
    <t>KDF</t>
  </si>
  <si>
    <t>Burma</t>
  </si>
  <si>
    <t>KIF</t>
  </si>
  <si>
    <t>KKK</t>
  </si>
  <si>
    <t>Sagaing Region</t>
  </si>
  <si>
    <t>KNF</t>
  </si>
  <si>
    <t>NSCN-K</t>
  </si>
  <si>
    <t>NSCN-IM</t>
  </si>
  <si>
    <t>RNHPF</t>
  </si>
  <si>
    <t>UKDA</t>
  </si>
  <si>
    <t>UKLF</t>
  </si>
  <si>
    <t>UNPC (until 2013)</t>
  </si>
  <si>
    <t>Chiapas conflict</t>
  </si>
  <si>
    <r>
      <t>Zapatista Army of National Liberation</t>
    </r>
    <r>
      <rPr>
        <vertAlign val="superscript"/>
        <sz val="11"/>
        <color theme="1"/>
        <rFont val="Calibri"/>
        <family val="2"/>
        <scheme val="minor"/>
      </rPr>
      <t>[2]</t>
    </r>
  </si>
  <si>
    <t>1994 Zapatista Uprising</t>
  </si>
  <si>
    <t>Zapatista Army of National Liberation</t>
  </si>
  <si>
    <t>Part of the Chiapas conflict</t>
  </si>
  <si>
    <t>1994 Bophuthatswana crisis</t>
  </si>
  <si>
    <t>BDF Mutineers</t>
  </si>
  <si>
    <t>Government of Bophuthatswana</t>
  </si>
  <si>
    <t>SADF</t>
  </si>
  <si>
    <t>Afrikaner Volksfront</t>
  </si>
  <si>
    <t>AWB</t>
  </si>
  <si>
    <t>Yemeni Civil War (1994)</t>
  </si>
  <si>
    <t>Democratic Republic of Yemen</t>
  </si>
  <si>
    <t>Caprivi conflict</t>
  </si>
  <si>
    <t> Namibia</t>
  </si>
  <si>
    <t>Caprivi Liberation Army</t>
  </si>
  <si>
    <t>Insurgency in Ogaden</t>
  </si>
  <si>
    <t>Ogaden National Liberation Front</t>
  </si>
  <si>
    <t>Second Afar Insurgency</t>
  </si>
  <si>
    <t>RSADO</t>
  </si>
  <si>
    <t>ARDUF</t>
  </si>
  <si>
    <t>DMLEK</t>
  </si>
  <si>
    <t>ENSF</t>
  </si>
  <si>
    <t>DFEU</t>
  </si>
  <si>
    <t>1995 Sudanese-Ugandan border conflict</t>
  </si>
  <si>
    <t>Hanish Islands conflict</t>
  </si>
  <si>
    <t>ADF insurgency</t>
  </si>
  <si>
    <t>Allied Democratic Forces</t>
  </si>
  <si>
    <t>National Army for the Liberation of Uganda</t>
  </si>
  <si>
    <t>Nepalese Civil War</t>
  </si>
  <si>
    <t>Communist Party of Nepal (Maoist)</t>
  </si>
  <si>
    <t>Kingdom of Nepal (Government)</t>
  </si>
  <si>
    <t>Civil war in Afghanistan (1996–2001)</t>
  </si>
  <si>
    <t>Islamic State of Afghanistan</t>
  </si>
  <si>
    <t>After September 11, 2001:</t>
  </si>
  <si>
    <t>Islamic Emirate of Afghanistan</t>
  </si>
  <si>
    <t> United States of America</t>
  </si>
  <si>
    <t>AFDL</t>
  </si>
  <si>
    <t>Army for the Liberation of Rwanda</t>
  </si>
  <si>
    <t>1997 Sudanese-Eritrean border conflict</t>
  </si>
  <si>
    <t>Republic of the Congo Civil War (1997–1999)</t>
  </si>
  <si>
    <t> Republic of the Congo (Denis Sassou Nguesso government)</t>
  </si>
  <si>
    <t> Republic of the Congo (Pascal Lissouba government)</t>
  </si>
  <si>
    <t>Cobra militia</t>
  </si>
  <si>
    <t>Cocoye militia</t>
  </si>
  <si>
    <t>Rwandan Hutu militia</t>
  </si>
  <si>
    <t>Ninja militia</t>
  </si>
  <si>
    <t>Nsiloulou militia</t>
  </si>
  <si>
    <t>Mamba militia</t>
  </si>
  <si>
    <t>1997 clashes in Cambodia</t>
  </si>
  <si>
    <t>Hun Sen (CPP)</t>
  </si>
  <si>
    <t>Norodom Ranariddh (FUNCINPEC)</t>
  </si>
  <si>
    <t>1998 Monrovia clashes</t>
  </si>
  <si>
    <r>
      <t>Liberian government</t>
    </r>
    <r>
      <rPr>
        <sz val="11"/>
        <color theme="1"/>
        <rFont val="Calibri"/>
        <family val="2"/>
        <scheme val="minor"/>
      </rPr>
      <t xml:space="preserve"> (Taylor loyalists)</t>
    </r>
  </si>
  <si>
    <r>
      <t>Johnson's forces</t>
    </r>
    <r>
      <rPr>
        <sz val="11"/>
        <color theme="1"/>
        <rFont val="Calibri"/>
        <family val="2"/>
        <scheme val="minor"/>
      </rPr>
      <t xml:space="preserve"> (ex-ULIMO-J)</t>
    </r>
  </si>
  <si>
    <t>Limited involvement:</t>
  </si>
  <si>
    <t>War in Abkhazia (1998)</t>
  </si>
  <si>
    <t>White Legion</t>
  </si>
  <si>
    <t>Mkhedrioni</t>
  </si>
  <si>
    <t>Forest Brotherhood</t>
  </si>
  <si>
    <t>CIS Mercenaries</t>
  </si>
  <si>
    <t>Pro-government:</t>
  </si>
  <si>
    <t>RCD</t>
  </si>
  <si>
    <t>RCD-Goma</t>
  </si>
  <si>
    <t>MLC</t>
  </si>
  <si>
    <t>Forces for Renewal</t>
  </si>
  <si>
    <t>UPC</t>
  </si>
  <si>
    <t>Anti-Ugandan forces:</t>
  </si>
  <si>
    <t>Other Tutsi-aligned forces</t>
  </si>
  <si>
    <t> Sudan (Alleged)</t>
  </si>
  <si>
    <t>UNRF II</t>
  </si>
  <si>
    <t>FNI</t>
  </si>
  <si>
    <t>Anti-Rwandan militias:</t>
  </si>
  <si>
    <t>Mai-Mai</t>
  </si>
  <si>
    <t>RDR</t>
  </si>
  <si>
    <t>ALiR</t>
  </si>
  <si>
    <t>Other Hutu-aligned forces</t>
  </si>
  <si>
    <t>Anti-Burundi militias:</t>
  </si>
  <si>
    <t>FROLINA</t>
  </si>
  <si>
    <t>Guinea-Bissau Civil War</t>
  </si>
  <si>
    <r>
      <t>MFDC</t>
    </r>
    <r>
      <rPr>
        <vertAlign val="superscript"/>
        <sz val="11"/>
        <color theme="1"/>
        <rFont val="Calibri"/>
        <family val="2"/>
        <scheme val="minor"/>
      </rPr>
      <t>[3]</t>
    </r>
  </si>
  <si>
    <r>
      <t>1998 Saudi-Yemeni border conflict</t>
    </r>
    <r>
      <rPr>
        <vertAlign val="superscript"/>
        <sz val="11"/>
        <color theme="1"/>
        <rFont val="Calibri"/>
        <family val="2"/>
        <scheme val="minor"/>
      </rPr>
      <t>[3][4][5]</t>
    </r>
  </si>
  <si>
    <t>Al-Qaeda insurgency in Yemen</t>
  </si>
  <si>
    <t>Republic of Yemen</t>
  </si>
  <si>
    <t>al-Qaeda in the Arabian Peninsula</t>
  </si>
  <si>
    <t>Aden-Abyan Islamic Army</t>
  </si>
  <si>
    <t>Islamic Jihad of Yemen</t>
  </si>
  <si>
    <t>Batken Conflict</t>
  </si>
  <si>
    <t>Islamic Movement of Uzbekistan</t>
  </si>
  <si>
    <t>Part of the Indo-Pakistani Wars</t>
  </si>
  <si>
    <t>1999 East Timorese crisis</t>
  </si>
  <si>
    <t>Pro-Indonesian militias</t>
  </si>
  <si>
    <t>Aitarak</t>
  </si>
  <si>
    <t>Besi Merah Putih</t>
  </si>
  <si>
    <t>Laksaur</t>
  </si>
  <si>
    <t>Mahidi</t>
  </si>
  <si>
    <t>Maluku sectarian conflict</t>
  </si>
  <si>
    <t>Second Liberian Civil War</t>
  </si>
  <si>
    <t>Rebel groups:</t>
  </si>
  <si>
    <t>Liberian government:</t>
  </si>
  <si>
    <t>Anti-Taylor Armed Forces elements</t>
  </si>
  <si>
    <t>Loyalist Armed Forces elements</t>
  </si>
  <si>
    <t>LURD</t>
  </si>
  <si>
    <t>ATU</t>
  </si>
  <si>
    <t>MODEL</t>
  </si>
  <si>
    <t>SOD</t>
  </si>
  <si>
    <t>SSS</t>
  </si>
  <si>
    <t>NPFL/NPP militias</t>
  </si>
  <si>
    <r>
      <t>Supported by</t>
    </r>
    <r>
      <rPr>
        <sz val="11"/>
        <color theme="1"/>
        <rFont val="Calibri"/>
        <family val="2"/>
        <scheme val="minor"/>
      </rPr>
      <t>:</t>
    </r>
  </si>
  <si>
    <t>RUF</t>
  </si>
  <si>
    <t>RDFG</t>
  </si>
  <si>
    <t>Ituri conflict</t>
  </si>
  <si>
    <t>Hema tribe:</t>
  </si>
  <si>
    <t>Lendu tribe:</t>
  </si>
  <si>
    <t>Union of Congolese Patriots (UPC)</t>
  </si>
  <si>
    <t>Nationalist and Integrationist Front (FNI)</t>
  </si>
  <si>
    <t>Front for Patriotic Resistance in Ituri (FRPI)</t>
  </si>
  <si>
    <t>Popular Front for Justice in Congo (PFJC)</t>
  </si>
  <si>
    <t>RCD-Kisangani</t>
  </si>
  <si>
    <t>Mai-Mai Simba</t>
  </si>
  <si>
    <t>Artemis</t>
  </si>
  <si>
    <t>Six-Day War (2000)</t>
  </si>
  <si>
    <t>Part of the Second Congo War</t>
  </si>
  <si>
    <r>
      <t xml:space="preserve">Fatah </t>
    </r>
    <r>
      <rPr>
        <sz val="7.5"/>
        <color theme="1"/>
        <rFont val="Calibri"/>
        <family val="2"/>
        <scheme val="minor"/>
      </rPr>
      <t>(al-Aqsa Martyrs' Brigades)</t>
    </r>
  </si>
  <si>
    <r>
      <t xml:space="preserve">Iraq </t>
    </r>
    <r>
      <rPr>
        <sz val="7.5"/>
        <color theme="1"/>
        <rFont val="Calibri"/>
        <family val="2"/>
        <scheme val="minor"/>
      </rPr>
      <t>(until 2003)</t>
    </r>
  </si>
  <si>
    <r>
      <t> Syria</t>
    </r>
    <r>
      <rPr>
        <vertAlign val="superscript"/>
        <sz val="11"/>
        <color theme="1"/>
        <rFont val="Calibri"/>
        <family val="2"/>
        <scheme val="minor"/>
      </rPr>
      <t>[6]</t>
    </r>
  </si>
  <si>
    <r>
      <t> Iran</t>
    </r>
    <r>
      <rPr>
        <vertAlign val="superscript"/>
        <sz val="11"/>
        <color theme="1"/>
        <rFont val="Calibri"/>
        <family val="2"/>
        <scheme val="minor"/>
      </rPr>
      <t>[6]</t>
    </r>
  </si>
  <si>
    <t>2001 Bangladesh-India border clashes</t>
  </si>
  <si>
    <t>Kurdistan Islamist conflict</t>
  </si>
  <si>
    <t>Patriotic Union of Kurdistan</t>
  </si>
  <si>
    <r>
      <t>Ansar al-Islam</t>
    </r>
    <r>
      <rPr>
        <vertAlign val="superscript"/>
        <sz val="11"/>
        <color theme="1"/>
        <rFont val="Calibri"/>
        <family val="2"/>
        <scheme val="minor"/>
      </rPr>
      <t>[7][8]</t>
    </r>
  </si>
  <si>
    <t>Kurdistan Democratic Party</t>
  </si>
  <si>
    <r>
      <t>Kurdistan Islamic Group</t>
    </r>
    <r>
      <rPr>
        <vertAlign val="superscript"/>
        <sz val="11"/>
        <color theme="1"/>
        <rFont val="Calibri"/>
        <family val="2"/>
        <scheme val="minor"/>
      </rPr>
      <t>[7]</t>
    </r>
  </si>
  <si>
    <r>
      <t>Kurdistan Islamic Movement</t>
    </r>
    <r>
      <rPr>
        <vertAlign val="superscript"/>
        <sz val="11"/>
        <color theme="1"/>
        <rFont val="Calibri"/>
        <family val="2"/>
        <scheme val="minor"/>
      </rPr>
      <t>[9]</t>
    </r>
  </si>
  <si>
    <t>United States Army</t>
  </si>
  <si>
    <r>
      <t>Khorasan</t>
    </r>
    <r>
      <rPr>
        <vertAlign val="superscript"/>
        <sz val="11.55"/>
        <color theme="1"/>
        <rFont val="Calibri"/>
        <family val="2"/>
        <scheme val="minor"/>
      </rPr>
      <t>[24]</t>
    </r>
  </si>
  <si>
    <r>
      <t>Yemen Province</t>
    </r>
    <r>
      <rPr>
        <vertAlign val="superscript"/>
        <sz val="11.55"/>
        <color theme="1"/>
        <rFont val="Calibri"/>
        <family val="2"/>
        <scheme val="minor"/>
      </rPr>
      <t>[25]</t>
    </r>
  </si>
  <si>
    <r>
      <t> China</t>
    </r>
    <r>
      <rPr>
        <vertAlign val="superscript"/>
        <sz val="11.55"/>
        <color theme="1"/>
        <rFont val="Calibri"/>
        <family val="2"/>
        <scheme val="minor"/>
      </rPr>
      <t>[11][12]</t>
    </r>
  </si>
  <si>
    <r>
      <t> Andorra</t>
    </r>
    <r>
      <rPr>
        <vertAlign val="superscript"/>
        <sz val="11.55"/>
        <color theme="1"/>
        <rFont val="Calibri"/>
        <family val="2"/>
        <scheme val="minor"/>
      </rPr>
      <t>[13]</t>
    </r>
  </si>
  <si>
    <r>
      <t> Bangladesh</t>
    </r>
    <r>
      <rPr>
        <vertAlign val="superscript"/>
        <sz val="11.55"/>
        <color theme="1"/>
        <rFont val="Calibri"/>
        <family val="2"/>
        <scheme val="minor"/>
      </rPr>
      <t>[14]</t>
    </r>
  </si>
  <si>
    <r>
      <t>Abu Sayyaf</t>
    </r>
    <r>
      <rPr>
        <vertAlign val="superscript"/>
        <sz val="11.55"/>
        <color theme="1"/>
        <rFont val="Calibri"/>
        <family val="2"/>
        <scheme val="minor"/>
      </rPr>
      <t>[26]</t>
    </r>
  </si>
  <si>
    <r>
      <t>Jemaah Islamiyah</t>
    </r>
    <r>
      <rPr>
        <vertAlign val="superscript"/>
        <sz val="11.55"/>
        <color theme="1"/>
        <rFont val="Calibri"/>
        <family val="2"/>
        <scheme val="minor"/>
      </rPr>
      <t>[27]</t>
    </r>
  </si>
  <si>
    <r>
      <t> Cyprus</t>
    </r>
    <r>
      <rPr>
        <vertAlign val="superscript"/>
        <sz val="11.55"/>
        <color theme="1"/>
        <rFont val="Calibri"/>
        <family val="2"/>
        <scheme val="minor"/>
      </rPr>
      <t>[15]</t>
    </r>
  </si>
  <si>
    <r>
      <t>Jundallah</t>
    </r>
    <r>
      <rPr>
        <vertAlign val="superscript"/>
        <sz val="11.55"/>
        <color theme="1"/>
        <rFont val="Calibri"/>
        <family val="2"/>
        <scheme val="minor"/>
      </rPr>
      <t>[28]</t>
    </r>
  </si>
  <si>
    <r>
      <t>Jamaat-ul-Ahrar (until March 2015)</t>
    </r>
    <r>
      <rPr>
        <vertAlign val="superscript"/>
        <sz val="11.55"/>
        <color theme="1"/>
        <rFont val="Calibri"/>
        <family val="2"/>
        <scheme val="minor"/>
      </rPr>
      <t>[30]</t>
    </r>
  </si>
  <si>
    <r>
      <t> Israel</t>
    </r>
    <r>
      <rPr>
        <vertAlign val="superscript"/>
        <sz val="11.55"/>
        <color theme="1"/>
        <rFont val="Calibri"/>
        <family val="2"/>
        <scheme val="minor"/>
      </rPr>
      <t>[16][17][18][19]</t>
    </r>
  </si>
  <si>
    <r>
      <t>Ansar Dine (until March 2017)</t>
    </r>
    <r>
      <rPr>
        <vertAlign val="superscript"/>
        <sz val="11.55"/>
        <color theme="1"/>
        <rFont val="Calibri"/>
        <family val="2"/>
        <scheme val="minor"/>
      </rPr>
      <t>[31]</t>
    </r>
  </si>
  <si>
    <r>
      <t>Al-Mourabitoun (until March 2017)</t>
    </r>
    <r>
      <rPr>
        <vertAlign val="superscript"/>
        <sz val="11.55"/>
        <color theme="1"/>
        <rFont val="Calibri"/>
        <family val="2"/>
        <scheme val="minor"/>
      </rPr>
      <t>[31]</t>
    </r>
  </si>
  <si>
    <r>
      <t>Ansar al-Sharia (Libya) (until May 2017)</t>
    </r>
    <r>
      <rPr>
        <vertAlign val="superscript"/>
        <sz val="11.55"/>
        <color theme="1"/>
        <rFont val="Calibri"/>
        <family val="2"/>
        <scheme val="minor"/>
      </rPr>
      <t>[32][33][34]</t>
    </r>
  </si>
  <si>
    <r>
      <t> Kuwait</t>
    </r>
    <r>
      <rPr>
        <vertAlign val="superscript"/>
        <sz val="11.55"/>
        <color theme="1"/>
        <rFont val="Calibri"/>
        <family val="2"/>
        <scheme val="minor"/>
      </rPr>
      <t>[20]</t>
    </r>
  </si>
  <si>
    <r>
      <t> Liechtenstein</t>
    </r>
    <r>
      <rPr>
        <vertAlign val="superscript"/>
        <sz val="11.55"/>
        <color theme="1"/>
        <rFont val="Calibri"/>
        <family val="2"/>
        <scheme val="minor"/>
      </rPr>
      <t>[21]</t>
    </r>
  </si>
  <si>
    <r>
      <t> Panama</t>
    </r>
    <r>
      <rPr>
        <vertAlign val="superscript"/>
        <sz val="11.55"/>
        <color theme="1"/>
        <rFont val="Calibri"/>
        <family val="2"/>
        <scheme val="minor"/>
      </rPr>
      <t>[22]</t>
    </r>
  </si>
  <si>
    <r>
      <t> Saudi Arabia</t>
    </r>
    <r>
      <rPr>
        <vertAlign val="superscript"/>
        <sz val="11.55"/>
        <color theme="1"/>
        <rFont val="Calibri"/>
        <family val="2"/>
        <scheme val="minor"/>
      </rPr>
      <t>[23]</t>
    </r>
  </si>
  <si>
    <t>2002–2003 conflict in the Pool Department</t>
  </si>
  <si>
    <t> Republic of the Congo</t>
  </si>
  <si>
    <t>Operation Enduring Freedom – Philippines</t>
  </si>
  <si>
    <t> Republic of the Philippines</t>
  </si>
  <si>
    <t>Jihadist groups:</t>
  </si>
  <si>
    <t>Maute Group</t>
  </si>
  <si>
    <t> United States of America (advisors)</t>
  </si>
  <si>
    <t>United States Armed Forces</t>
  </si>
  <si>
    <t>First Ivorian Civil War</t>
  </si>
  <si>
    <t>FNCI</t>
  </si>
  <si>
    <t>COJEP</t>
  </si>
  <si>
    <t>UNOIC</t>
  </si>
  <si>
    <t>Taliban insurgency</t>
  </si>
  <si>
    <t> Islamic Republic of Afghanistan</t>
  </si>
  <si>
    <t>Part of the War in Afghanistan (2001–2021), War in Afghanistan (1978-present) and War on Terrorism</t>
  </si>
  <si>
    <t>Afghan National Security Forces</t>
  </si>
  <si>
    <t>RS (2015–present)</t>
  </si>
  <si>
    <t>Allied groups:</t>
  </si>
  <si>
    <t> Georgia (IPAP)</t>
  </si>
  <si>
    <r>
      <t>Taliban splinter groups:</t>
    </r>
    <r>
      <rPr>
        <sz val="11"/>
        <color theme="1"/>
        <rFont val="Calibri"/>
        <family val="2"/>
        <scheme val="minor"/>
      </rPr>
      <t xml:space="preserve"> (from 2015)</t>
    </r>
  </si>
  <si>
    <t>Dadullah Front</t>
  </si>
  <si>
    <t>Allied militias:</t>
  </si>
  <si>
    <t>High Council of Afghanistan Islamic Emirate</t>
  </si>
  <si>
    <t>Jamiat-e Islami</t>
  </si>
  <si>
    <t>Junbish-i-Milli</t>
  </si>
  <si>
    <t>Hezbe Wahdat</t>
  </si>
  <si>
    <t>Alleged support</t>
  </si>
  <si>
    <t>Formerly:</t>
  </si>
  <si>
    <t>ISAF (2001–14)</t>
  </si>
  <si>
    <t> Armenia (IPAP)</t>
  </si>
  <si>
    <t> Australia (GP)</t>
  </si>
  <si>
    <t> Austria (PfP)</t>
  </si>
  <si>
    <t> Azerbaijan (PfP)</t>
  </si>
  <si>
    <t> Bahrain (ICI)</t>
  </si>
  <si>
    <t> Bosnia and Herzegovina (IPAP)</t>
  </si>
  <si>
    <r>
      <t> Bulgaria</t>
    </r>
    <r>
      <rPr>
        <vertAlign val="superscript"/>
        <sz val="11.55"/>
        <color theme="1"/>
        <rFont val="Calibri"/>
        <family val="2"/>
        <scheme val="minor"/>
      </rPr>
      <t>[fn 1]</t>
    </r>
  </si>
  <si>
    <t> Finland (PfP)</t>
  </si>
  <si>
    <r>
      <t> Georgia</t>
    </r>
    <r>
      <rPr>
        <vertAlign val="superscript"/>
        <sz val="11.55"/>
        <color theme="1"/>
        <rFont val="Calibri"/>
        <family val="2"/>
        <scheme val="minor"/>
      </rPr>
      <t>[fn 1]</t>
    </r>
    <r>
      <rPr>
        <sz val="11.55"/>
        <color theme="1"/>
        <rFont val="Calibri"/>
        <family val="2"/>
        <scheme val="minor"/>
      </rPr>
      <t xml:space="preserve"> (IPAP)</t>
    </r>
  </si>
  <si>
    <r>
      <t> Germany</t>
    </r>
    <r>
      <rPr>
        <vertAlign val="superscript"/>
        <sz val="11.55"/>
        <color theme="1"/>
        <rFont val="Calibri"/>
        <family val="2"/>
        <scheme val="minor"/>
      </rPr>
      <t>[fn 1]</t>
    </r>
  </si>
  <si>
    <t> Ireland (PfP)</t>
  </si>
  <si>
    <r>
      <t> Italy</t>
    </r>
    <r>
      <rPr>
        <vertAlign val="superscript"/>
        <sz val="11.55"/>
        <color theme="1"/>
        <rFont val="Calibri"/>
        <family val="2"/>
        <scheme val="minor"/>
      </rPr>
      <t>[fn 1]</t>
    </r>
  </si>
  <si>
    <r>
      <t> Jordan</t>
    </r>
    <r>
      <rPr>
        <vertAlign val="superscript"/>
        <sz val="11.55"/>
        <color theme="1"/>
        <rFont val="Calibri"/>
        <family val="2"/>
        <scheme val="minor"/>
      </rPr>
      <t>[fn 1]</t>
    </r>
    <r>
      <rPr>
        <sz val="11.55"/>
        <color theme="1"/>
        <rFont val="Calibri"/>
        <family val="2"/>
        <scheme val="minor"/>
      </rPr>
      <t xml:space="preserve"> (MD)</t>
    </r>
  </si>
  <si>
    <t> Mongolia (GP)</t>
  </si>
  <si>
    <t> Montenegro (PfP)</t>
  </si>
  <si>
    <t> New Zealand (GP)</t>
  </si>
  <si>
    <r>
      <t> Poland</t>
    </r>
    <r>
      <rPr>
        <vertAlign val="superscript"/>
        <sz val="11.55"/>
        <color theme="1"/>
        <rFont val="Calibri"/>
        <family val="2"/>
        <scheme val="minor"/>
      </rPr>
      <t>[fn 1]</t>
    </r>
  </si>
  <si>
    <t> Republic of Macedonia (MAP)</t>
  </si>
  <si>
    <r>
      <t> Romania</t>
    </r>
    <r>
      <rPr>
        <vertAlign val="superscript"/>
        <sz val="11.55"/>
        <color theme="1"/>
        <rFont val="Calibri"/>
        <family val="2"/>
        <scheme val="minor"/>
      </rPr>
      <t>[fn 1]</t>
    </r>
  </si>
  <si>
    <t> Singapore (2008–13)</t>
  </si>
  <si>
    <t> South Korea (GP)</t>
  </si>
  <si>
    <t> Sweden (PfP)</t>
  </si>
  <si>
    <r>
      <t xml:space="preserve">  Switzerland </t>
    </r>
    <r>
      <rPr>
        <sz val="7.5"/>
        <color theme="1"/>
        <rFont val="Calibri"/>
        <family val="2"/>
        <scheme val="minor"/>
      </rPr>
      <t>(2004–08)</t>
    </r>
    <r>
      <rPr>
        <sz val="11.55"/>
        <color theme="1"/>
        <rFont val="Calibri"/>
        <family val="2"/>
        <scheme val="minor"/>
      </rPr>
      <t xml:space="preserve"> (PfP)</t>
    </r>
  </si>
  <si>
    <r>
      <t> Turkey</t>
    </r>
    <r>
      <rPr>
        <vertAlign val="superscript"/>
        <sz val="11.55"/>
        <color theme="1"/>
        <rFont val="Calibri"/>
        <family val="2"/>
        <scheme val="minor"/>
      </rPr>
      <t>[fn 1]</t>
    </r>
  </si>
  <si>
    <t> Ukraine (PfP)</t>
  </si>
  <si>
    <t> United Arab Emirates (ICI)</t>
  </si>
  <si>
    <r>
      <t> United Kingdom</t>
    </r>
    <r>
      <rPr>
        <vertAlign val="superscript"/>
        <sz val="11.55"/>
        <color theme="1"/>
        <rFont val="Calibri"/>
        <family val="2"/>
        <scheme val="minor"/>
      </rPr>
      <t>[fn 1]</t>
    </r>
  </si>
  <si>
    <r>
      <t> United States</t>
    </r>
    <r>
      <rPr>
        <vertAlign val="superscript"/>
        <sz val="11.55"/>
        <color theme="1"/>
        <rFont val="Calibri"/>
        <family val="2"/>
        <scheme val="minor"/>
      </rPr>
      <t>[fn 1]</t>
    </r>
  </si>
  <si>
    <t>Finished</t>
  </si>
  <si>
    <r>
      <t>Victorious party </t>
    </r>
    <r>
      <rPr>
        <b/>
        <i/>
        <sz val="11"/>
        <color rgb="FF202122"/>
        <rFont val="Arial"/>
        <family val="2"/>
      </rPr>
      <t>(if applicable)</t>
    </r>
  </si>
  <si>
    <r>
      <t>Defeated party </t>
    </r>
    <r>
      <rPr>
        <b/>
        <i/>
        <sz val="11"/>
        <color rgb="FF202122"/>
        <rFont val="Arial"/>
        <family val="2"/>
      </rPr>
      <t>(if applicable)</t>
    </r>
  </si>
  <si>
    <t>War in Darfur</t>
  </si>
  <si>
    <t> SRF</t>
  </si>
  <si>
    <t> SLA</t>
  </si>
  <si>
    <t> Iran (until 2016)</t>
  </si>
  <si>
    <t>LJM (from 2010)</t>
  </si>
  <si>
    <t>SARC (from 2014)</t>
  </si>
  <si>
    <t>SLFA (from 2017)</t>
  </si>
  <si>
    <t> SLA-Unity</t>
  </si>
  <si>
    <r>
      <t> </t>
    </r>
    <r>
      <rPr>
        <sz val="11"/>
        <color rgb="FF0645AD"/>
        <rFont val="Arial"/>
        <family val="2"/>
      </rPr>
      <t>UNAMID</t>
    </r>
    <r>
      <rPr>
        <sz val="11"/>
        <color rgb="FF202122"/>
        <rFont val="Arial"/>
        <family val="2"/>
      </rPr>
      <t> (from 2007)</t>
    </r>
  </si>
  <si>
    <t>SLMJ</t>
  </si>
  <si>
    <t> JEM (Jali)</t>
  </si>
  <si>
    <t> Chad (2005–2010)</t>
  </si>
  <si>
    <t> Eritrea (until 2008)</t>
  </si>
  <si>
    <t> Libya (until 2011)</t>
  </si>
  <si>
    <t> Uganda (until 2015)</t>
  </si>
  <si>
    <r>
      <t> </t>
    </r>
    <r>
      <rPr>
        <sz val="11"/>
        <color rgb="FF0645AD"/>
        <rFont val="Arial"/>
        <family val="2"/>
      </rPr>
      <t>Army of the Men of the Naqshbandi Order</t>
    </r>
  </si>
  <si>
    <r>
      <t> </t>
    </r>
    <r>
      <rPr>
        <sz val="11"/>
        <color rgb="FF0645AD"/>
        <rFont val="Arial"/>
        <family val="2"/>
      </rPr>
      <t>Iran</t>
    </r>
  </si>
  <si>
    <t>Sinaloa Cartel-Gulf Cartel conflict</t>
  </si>
  <si>
    <t> Sinaloa Cartel</t>
  </si>
  <si>
    <t> Gulf Cartel</t>
  </si>
  <si>
    <r>
      <t> </t>
    </r>
    <r>
      <rPr>
        <b/>
        <sz val="11"/>
        <color rgb="FF202122"/>
        <rFont val="Arial"/>
        <family val="2"/>
      </rPr>
      <t>ISIL-aligned groups</t>
    </r>
  </si>
  <si>
    <t>Central African Republic Bush War</t>
  </si>
  <si>
    <t>Union of Democratic Forces for Unity (UFDR)</t>
  </si>
  <si>
    <t> MINURCAT</t>
  </si>
  <si>
    <t>People's Army for the Restoration of Democracy (APRD)</t>
  </si>
  <si>
    <r>
      <t>MICOPAX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CEEAC</t>
    </r>
    <r>
      <rPr>
        <sz val="11"/>
        <color rgb="FF202122"/>
        <rFont val="Arial"/>
        <family val="2"/>
      </rPr>
      <t>)</t>
    </r>
  </si>
  <si>
    <t>Convention of Patriots for Justice and Peace (CPJP)</t>
  </si>
  <si>
    <t>Movement of Central African Liberators for Justice (MLCJ)</t>
  </si>
  <si>
    <t>Patriotic Convention for Saving the Country (CPSK)</t>
  </si>
  <si>
    <t>Democratic Front of the Central African People (FDPC)</t>
  </si>
  <si>
    <t>FDC</t>
  </si>
  <si>
    <t>GALPC</t>
  </si>
  <si>
    <t>Iran–PJAK conflict</t>
  </si>
  <si>
    <t> Kurdistan Free Life Party</t>
  </si>
  <si>
    <t>Kurdish separatism in Iran</t>
  </si>
  <si>
    <t>Conflict in the Niger Delta</t>
  </si>
  <si>
    <t>Niger Delta Avengers (2016–present)</t>
  </si>
  <si>
    <t>Niger Delta Greenland Justice Mandate (2016–present)</t>
  </si>
  <si>
    <t>Joint Niger Delta Liberation Force (2016–present)</t>
  </si>
  <si>
    <t>Niger Delta Red Squad (2016–present)</t>
  </si>
  <si>
    <t>Adaka Boro Avengers (2016–present)</t>
  </si>
  <si>
    <t>Asawana Deadly Force of Niger Delta (2016–present)</t>
  </si>
  <si>
    <t>Niger Delta Revolutionary Crusaders (2016–present)</t>
  </si>
  <si>
    <t>New Delta Avengers (2017–present)</t>
  </si>
  <si>
    <t>Niger Delta Marine Force (2017–present)</t>
  </si>
  <si>
    <t>Reformed Egbesu Fraternities</t>
  </si>
  <si>
    <t>Red Egbesu Water Lions (2016–present)</t>
  </si>
  <si>
    <t>Reformed Egbesu Boys of the Niger Delta (2016–present)</t>
  </si>
  <si>
    <t>Egbesu Mightier Fraternity (2016–present)</t>
  </si>
  <si>
    <t>Movement for the Emancipation of the Niger Delta (2004–2014)</t>
  </si>
  <si>
    <t>Niger Delta People's Volunteer Force (2003–2009)</t>
  </si>
  <si>
    <t>Niger Delta Liberation Front (2005–2014)</t>
  </si>
  <si>
    <t>Joint Revolutionary Council (2004–2014)</t>
  </si>
  <si>
    <t>Niger Delta Vigilante (2004–2009)</t>
  </si>
  <si>
    <r>
      <t> </t>
    </r>
    <r>
      <rPr>
        <sz val="11"/>
        <color rgb="FF0645AD"/>
        <rFont val="Arial"/>
        <family val="2"/>
      </rPr>
      <t>IPOB</t>
    </r>
    <r>
      <rPr>
        <sz val="11"/>
        <color rgb="FF202122"/>
        <rFont val="Arial"/>
        <family val="2"/>
      </rPr>
      <t> elements</t>
    </r>
  </si>
  <si>
    <t>Houthi insurgency in Yemen</t>
  </si>
  <si>
    <t>Ansar Allah</t>
  </si>
  <si>
    <t> Yemen (pro-Saleh forces)</t>
  </si>
  <si>
    <t>Alleged support by:</t>
  </si>
  <si>
    <t> Al-Islah militias</t>
  </si>
  <si>
    <t> Ansar al-Sharia</t>
  </si>
  <si>
    <t>M27</t>
  </si>
  <si>
    <r>
      <t> Pro-government </t>
    </r>
    <r>
      <rPr>
        <sz val="11"/>
        <color rgb="FF0645AD"/>
        <rFont val="Arial"/>
        <family val="2"/>
      </rPr>
      <t>Mai-Mai</t>
    </r>
    <r>
      <rPr>
        <sz val="11"/>
        <color rgb="FF202122"/>
        <rFont val="Arial"/>
        <family val="2"/>
      </rPr>
      <t> militias</t>
    </r>
  </si>
  <si>
    <t> CNDP (2006–2009)</t>
  </si>
  <si>
    <t> FDLR (2006–2014)</t>
  </si>
  <si>
    <r>
      <t> </t>
    </r>
    <r>
      <rPr>
        <sz val="11"/>
        <color rgb="FF0645AD"/>
        <rFont val="Arial"/>
        <family val="2"/>
      </rPr>
      <t>M23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(2012–2013)</t>
    </r>
  </si>
  <si>
    <t>APCLS (2012–2013)</t>
  </si>
  <si>
    <t>Allegedly supported by:</t>
  </si>
  <si>
    <t>Nyatura (2012–2014)</t>
  </si>
  <si>
    <r>
      <t> </t>
    </r>
    <r>
      <rPr>
        <sz val="11"/>
        <color rgb="FF0645AD"/>
        <rFont val="Arial"/>
        <family val="2"/>
      </rPr>
      <t>MONUSCO</t>
    </r>
  </si>
  <si>
    <t> FDLR (2014–present)</t>
  </si>
  <si>
    <r>
      <t>RUD-Urunana </t>
    </r>
    <r>
      <rPr>
        <sz val="9"/>
        <color rgb="FF202122"/>
        <rFont val="Arial"/>
        <family val="2"/>
      </rPr>
      <t>(2006–present)</t>
    </r>
  </si>
  <si>
    <t> Botswana (Against FNL and FNL-Nzabampema only)</t>
  </si>
  <si>
    <r>
      <t>Nyatura </t>
    </r>
    <r>
      <rPr>
        <sz val="9"/>
        <color rgb="FF202122"/>
        <rFont val="Arial"/>
        <family val="2"/>
      </rPr>
      <t>(2014–present)</t>
    </r>
  </si>
  <si>
    <t>FNL-Nzabampema (2013–present)</t>
  </si>
  <si>
    <t>FNL/Palipehutu (1993–2009 and 2010–2013)</t>
  </si>
  <si>
    <t>FPB (2015–present)</t>
  </si>
  <si>
    <r>
      <t>RED-Tabara </t>
    </r>
    <r>
      <rPr>
        <sz val="9"/>
        <color rgb="FF202122"/>
        <rFont val="Arial"/>
        <family val="2"/>
      </rPr>
      <t>(2015–present)</t>
    </r>
  </si>
  <si>
    <t>APCLS (2013–2016)</t>
  </si>
  <si>
    <t>Nduma Defense of Congo (2008–present)</t>
  </si>
  <si>
    <r>
      <t>Mai Mai Yakutumba </t>
    </r>
    <r>
      <rPr>
        <sz val="9"/>
        <color rgb="FF202122"/>
        <rFont val="Arial"/>
        <family val="2"/>
      </rPr>
      <t>(2009–present)</t>
    </r>
  </si>
  <si>
    <t>CNPSC (2017–present)</t>
  </si>
  <si>
    <r>
      <t>Other Anti-government Mai Mai militas </t>
    </r>
    <r>
      <rPr>
        <sz val="9"/>
        <color rgb="FF202122"/>
        <rFont val="Arial"/>
        <family val="2"/>
      </rPr>
      <t>(1996–present)</t>
    </r>
  </si>
  <si>
    <t>Raia Mutomboki (2005–present)</t>
  </si>
  <si>
    <t> ADF</t>
  </si>
  <si>
    <r>
      <t> </t>
    </r>
    <r>
      <rPr>
        <sz val="11"/>
        <color rgb="FF0645AD"/>
        <rFont val="Arial"/>
        <family val="2"/>
      </rPr>
      <t>Islamic State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Central Africa Province</t>
    </r>
    <r>
      <rPr>
        <sz val="11"/>
        <color rgb="FF202122"/>
        <rFont val="Arial"/>
        <family val="2"/>
      </rPr>
      <t>)</t>
    </r>
  </si>
  <si>
    <t>Sistan and Baluchestan insurgency</t>
  </si>
  <si>
    <t>Jundallah (2004–11)</t>
  </si>
  <si>
    <t>Part of the Balochistan conflict</t>
  </si>
  <si>
    <t> Harakat Ansar (2012–13)</t>
  </si>
  <si>
    <t> Jaish ul-Adl (2013–Present)</t>
  </si>
  <si>
    <t> Ansar Al-Furqan (2013–Present)</t>
  </si>
  <si>
    <t>Paraguayan People's Army insurgency</t>
  </si>
  <si>
    <t> Paraguayan People's Army (EPP)</t>
  </si>
  <si>
    <t> Armed Peasant Association (ACA)</t>
  </si>
  <si>
    <t> Army of Marshal López (EML) (from 2016)</t>
  </si>
  <si>
    <t> FARC (until 2016)</t>
  </si>
  <si>
    <t>Vigilante self-defense groups</t>
  </si>
  <si>
    <t> Manuel Rodríguez Patriotic Front (alleged)</t>
  </si>
  <si>
    <r>
      <t>Rebels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</si>
  <si>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NMRD</t>
    </r>
  </si>
  <si>
    <r>
      <t> </t>
    </r>
    <r>
      <rPr>
        <sz val="11"/>
        <color rgb="FF0645AD"/>
        <rFont val="Arial"/>
        <family val="2"/>
      </rPr>
      <t>Janjaweed</t>
    </r>
  </si>
  <si>
    <t>2005 Bangladesh India border clash</t>
  </si>
  <si>
    <t>Mount Elgon insurgency</t>
  </si>
  <si>
    <t>Sabaot Land Defence Force</t>
  </si>
  <si>
    <t>Fatah–Hamas conflict</t>
  </si>
  <si>
    <t> United States (allegedly)</t>
  </si>
  <si>
    <t> United Kingdom (covert)</t>
  </si>
  <si>
    <t>2009/2013</t>
  </si>
  <si>
    <t>Bakassi conflict</t>
  </si>
  <si>
    <t> BAMOSD</t>
  </si>
  <si>
    <t>BFF</t>
  </si>
  <si>
    <t>MEND</t>
  </si>
  <si>
    <t>SCAPO</t>
  </si>
  <si>
    <t>LSCP</t>
  </si>
  <si>
    <t>BSDF</t>
  </si>
  <si>
    <t>Eelam War IV</t>
  </si>
  <si>
    <t> Liberation Tigers of Tamil Eelam</t>
  </si>
  <si>
    <r>
      <t> </t>
    </r>
    <r>
      <rPr>
        <sz val="11"/>
        <color rgb="FF0645AD"/>
        <rFont val="Arial"/>
        <family val="2"/>
      </rPr>
      <t>Iraq</t>
    </r>
  </si>
  <si>
    <r>
      <t> </t>
    </r>
    <r>
      <rPr>
        <sz val="11"/>
        <color rgb="FF0645AD"/>
        <rFont val="Arial"/>
        <family val="2"/>
      </rPr>
      <t>Iraqi Ba'ath Party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Loyalists</t>
    </r>
  </si>
  <si>
    <r>
      <t> </t>
    </r>
    <r>
      <rPr>
        <sz val="11"/>
        <color rgb="FF0645AD"/>
        <rFont val="Arial"/>
        <family val="2"/>
      </rPr>
      <t>United States</t>
    </r>
  </si>
  <si>
    <r>
      <t> </t>
    </r>
    <r>
      <rPr>
        <sz val="11"/>
        <color rgb="FF0645AD"/>
        <rFont val="Arial"/>
        <family val="2"/>
      </rPr>
      <t>United Kingdom</t>
    </r>
  </si>
  <si>
    <r>
      <t> </t>
    </r>
    <r>
      <rPr>
        <sz val="11"/>
        <color rgb="FF0645AD"/>
        <rFont val="Arial"/>
        <family val="2"/>
      </rPr>
      <t>Peshmerga</t>
    </r>
  </si>
  <si>
    <r>
      <t> </t>
    </r>
    <r>
      <rPr>
        <b/>
        <sz val="11"/>
        <color rgb="FF0645AD"/>
        <rFont val="Arial"/>
        <family val="2"/>
      </rPr>
      <t>Mexico</t>
    </r>
  </si>
  <si>
    <t>Cartels:</t>
  </si>
  <si>
    <t>Self-defense groups</t>
  </si>
  <si>
    <t>Consulting and training support by:</t>
  </si>
  <si>
    <r>
      <t> </t>
    </r>
    <r>
      <rPr>
        <b/>
        <sz val="11"/>
        <color rgb="FF0645AD"/>
        <rFont val="Arial"/>
        <family val="2"/>
      </rPr>
      <t>United States</t>
    </r>
    <r>
      <rPr>
        <sz val="11"/>
        <color rgb="FF202122"/>
        <rFont val="Arial"/>
        <family val="2"/>
      </rPr>
      <t> through the </t>
    </r>
    <r>
      <rPr>
        <sz val="11"/>
        <color rgb="FF0645AD"/>
        <rFont val="Arial"/>
        <family val="2"/>
      </rPr>
      <t>Merida Initiative</t>
    </r>
  </si>
  <si>
    <t>Los Metros</t>
  </si>
  <si>
    <r>
      <t> </t>
    </r>
    <r>
      <rPr>
        <b/>
        <sz val="11"/>
        <color rgb="FF0645AD"/>
        <rFont val="Arial"/>
        <family val="2"/>
      </rPr>
      <t>Colombia</t>
    </r>
    <r>
      <rPr>
        <sz val="11"/>
        <color rgb="FF202122"/>
        <rFont val="Arial"/>
        <family val="2"/>
      </rPr>
      <t> through the </t>
    </r>
    <r>
      <rPr>
        <sz val="11"/>
        <color rgb="FF0645AD"/>
        <rFont val="Arial"/>
        <family val="2"/>
      </rPr>
      <t>National Police of Colombia</t>
    </r>
  </si>
  <si>
    <t>Knights Templar Cartel</t>
  </si>
  <si>
    <r>
      <t> </t>
    </r>
    <r>
      <rPr>
        <b/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 through the </t>
    </r>
    <r>
      <rPr>
        <sz val="11"/>
        <color rgb="FF0645AD"/>
        <rFont val="Arial"/>
        <family val="2"/>
      </rPr>
      <t>Australian Federal Police</t>
    </r>
  </si>
  <si>
    <t>La Familia Michoacana (2007–2011)</t>
  </si>
  <si>
    <r>
      <t>Old School Zetas </t>
    </r>
    <r>
      <rPr>
        <sz val="9"/>
        <color rgb="FF202122"/>
        <rFont val="Arial"/>
        <family val="2"/>
      </rPr>
      <t>(since 2014 Los Zetas split)</t>
    </r>
  </si>
  <si>
    <t>Los Zetas (until 2014 split)</t>
  </si>
  <si>
    <r>
      <t> Cartel of the Northeast </t>
    </r>
    <r>
      <rPr>
        <sz val="9"/>
        <color rgb="FF202122"/>
        <rFont val="Arial"/>
        <family val="2"/>
      </rPr>
      <t>(since 2014 Los Zetas split)</t>
    </r>
  </si>
  <si>
    <t>Juárez Cartel</t>
  </si>
  <si>
    <t>Milenio Cartel (2006–2012)</t>
  </si>
  <si>
    <t>Beltrán-Leyva Cartel (2008–2014)</t>
  </si>
  <si>
    <t>Independent Cartel of Acapulco (2010–2014)</t>
  </si>
  <si>
    <t>MS-13</t>
  </si>
  <si>
    <t> Jalisco New Generation Cartel (since 2009)</t>
  </si>
  <si>
    <t>Tijuana Cartel</t>
  </si>
  <si>
    <t>Logan Heights Gang</t>
  </si>
  <si>
    <t>War in Somalia (2006–09)</t>
  </si>
  <si>
    <t>Invasion:</t>
  </si>
  <si>
    <t>Part of the Somali Civil War</t>
  </si>
  <si>
    <r>
      <t> </t>
    </r>
    <r>
      <rPr>
        <sz val="11"/>
        <color rgb="FF0645AD"/>
        <rFont val="Arial"/>
        <family val="2"/>
      </rPr>
      <t>Somalia</t>
    </r>
  </si>
  <si>
    <t> Puntland</t>
  </si>
  <si>
    <t> Oromo Liberation Front</t>
  </si>
  <si>
    <r>
      <t> </t>
    </r>
    <r>
      <rPr>
        <sz val="11"/>
        <color rgb="FF0645AD"/>
        <rFont val="Arial"/>
        <family val="2"/>
      </rPr>
      <t>Galmudug</t>
    </r>
  </si>
  <si>
    <t>Insurgency:</t>
  </si>
  <si>
    <t> pro-Ethiopian fraction leaders</t>
  </si>
  <si>
    <t> Alliance for the Re-liberation of Somalia</t>
  </si>
  <si>
    <r>
      <t> </t>
    </r>
    <r>
      <rPr>
        <sz val="11"/>
        <color rgb="FF0645AD"/>
        <rFont val="Arial"/>
        <family val="2"/>
      </rPr>
      <t>Sufi groups</t>
    </r>
  </si>
  <si>
    <t> al-Shabaab</t>
  </si>
  <si>
    <t> Ras Kamboni Brigades</t>
  </si>
  <si>
    <t> Jabhatul Islamiya</t>
  </si>
  <si>
    <t> Muaskar Anole</t>
  </si>
  <si>
    <t>Alleged:</t>
  </si>
  <si>
    <r>
      <t> </t>
    </r>
    <r>
      <rPr>
        <sz val="11"/>
        <color rgb="FF0645AD"/>
        <rFont val="Arial"/>
        <family val="2"/>
      </rPr>
      <t>Al-Qaeda</t>
    </r>
    <r>
      <rPr>
        <sz val="11"/>
        <color rgb="FF202122"/>
        <rFont val="Arial"/>
        <family val="2"/>
      </rPr>
      <t> and other </t>
    </r>
    <r>
      <rPr>
        <sz val="11"/>
        <color rgb="FF0645AD"/>
        <rFont val="Arial"/>
        <family val="2"/>
      </rPr>
      <t>foreign mujahideen</t>
    </r>
  </si>
  <si>
    <t> Malawi</t>
  </si>
  <si>
    <t>Operation Enduring Freedom – Trans Sahara</t>
  </si>
  <si>
    <r>
      <t> </t>
    </r>
    <r>
      <rPr>
        <sz val="11"/>
        <color rgb="FF0645AD"/>
        <rFont val="Arial"/>
        <family val="2"/>
      </rPr>
      <t>al-Qaeda</t>
    </r>
    <r>
      <rPr>
        <sz val="11"/>
        <color rgb="FF202122"/>
        <rFont val="Arial"/>
        <family val="2"/>
      </rPr>
      <t> (2007–present)</t>
    </r>
  </si>
  <si>
    <r>
      <t> </t>
    </r>
    <r>
      <rPr>
        <sz val="11"/>
        <color rgb="FF0645AD"/>
        <rFont val="Arial"/>
        <family val="2"/>
      </rPr>
      <t>Ansar Dine</t>
    </r>
    <r>
      <rPr>
        <sz val="11"/>
        <color rgb="FF202122"/>
        <rFont val="Arial"/>
        <family val="2"/>
      </rPr>
      <t> (2012–17)</t>
    </r>
  </si>
  <si>
    <r>
      <t> </t>
    </r>
    <r>
      <rPr>
        <sz val="11"/>
        <color rgb="FF0645AD"/>
        <rFont val="Arial"/>
        <family val="2"/>
      </rPr>
      <t>Mauritania</t>
    </r>
  </si>
  <si>
    <r>
      <t> </t>
    </r>
    <r>
      <rPr>
        <sz val="11"/>
        <color rgb="FF0645AD"/>
        <rFont val="Arial"/>
        <family val="2"/>
      </rPr>
      <t>Jama'at Nasr al-Islam wal Muslimin</t>
    </r>
    <r>
      <rPr>
        <sz val="11"/>
        <color rgb="FF202122"/>
        <rFont val="Arial"/>
        <family val="2"/>
      </rPr>
      <t> (2017–present)</t>
    </r>
  </si>
  <si>
    <r>
      <t> </t>
    </r>
    <r>
      <rPr>
        <sz val="11"/>
        <color rgb="FF0645AD"/>
        <rFont val="Arial"/>
        <family val="2"/>
      </rPr>
      <t>Tunisia</t>
    </r>
  </si>
  <si>
    <r>
      <t>Supported by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</si>
  <si>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Burkina Faso</t>
    </r>
  </si>
  <si>
    <r>
      <t> </t>
    </r>
    <r>
      <rPr>
        <sz val="11"/>
        <color rgb="FF0645AD"/>
        <rFont val="Arial"/>
        <family val="2"/>
      </rPr>
      <t>Boko Haram</t>
    </r>
    <r>
      <rPr>
        <sz val="11"/>
        <color rgb="FF202122"/>
        <rFont val="Arial"/>
        <family val="2"/>
      </rPr>
      <t> (2009–15)</t>
    </r>
  </si>
  <si>
    <r>
      <t> </t>
    </r>
    <r>
      <rPr>
        <sz val="11"/>
        <color rgb="FF0645AD"/>
        <rFont val="Arial"/>
        <family val="2"/>
      </rPr>
      <t>MOJWA</t>
    </r>
    <r>
      <rPr>
        <sz val="11"/>
        <color rgb="FF202122"/>
        <rFont val="Arial"/>
        <family val="2"/>
      </rPr>
      <t> (2011–13)</t>
    </r>
  </si>
  <si>
    <r>
      <t> </t>
    </r>
    <r>
      <rPr>
        <sz val="11"/>
        <color rgb="FF0645AD"/>
        <rFont val="Arial"/>
        <family val="2"/>
      </rPr>
      <t>Islamic State</t>
    </r>
  </si>
  <si>
    <r>
      <t> </t>
    </r>
    <r>
      <rPr>
        <sz val="11"/>
        <color rgb="FF0645AD"/>
        <rFont val="Arial"/>
        <family val="2"/>
      </rPr>
      <t>Nigeria</t>
    </r>
  </si>
  <si>
    <t>Islamic State in the Greater Sahara (2015–present)</t>
  </si>
  <si>
    <r>
      <t>Supported &amp; trained by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</si>
  <si>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Canada</t>
    </r>
  </si>
  <si>
    <r>
      <t> </t>
    </r>
    <r>
      <rPr>
        <sz val="11"/>
        <color rgb="FF0645AD"/>
        <rFont val="Arial"/>
        <family val="2"/>
      </rPr>
      <t>France</t>
    </r>
  </si>
  <si>
    <r>
      <t> </t>
    </r>
    <r>
      <rPr>
        <sz val="11"/>
        <color rgb="FF0645AD"/>
        <rFont val="Arial"/>
        <family val="2"/>
      </rPr>
      <t>Germany</t>
    </r>
  </si>
  <si>
    <r>
      <t> </t>
    </r>
    <r>
      <rPr>
        <sz val="11"/>
        <color rgb="FF0645AD"/>
        <rFont val="Arial"/>
        <family val="2"/>
      </rPr>
      <t>Netherlands</t>
    </r>
  </si>
  <si>
    <r>
      <t> </t>
    </r>
    <r>
      <rPr>
        <sz val="11"/>
        <color rgb="FF0645AD"/>
        <rFont val="Arial"/>
        <family val="2"/>
      </rPr>
      <t>Spain</t>
    </r>
  </si>
  <si>
    <t>Hamas' takeover of Gaza</t>
  </si>
  <si>
    <t>2007 Lebanon conflict</t>
  </si>
  <si>
    <r>
      <t> </t>
    </r>
    <r>
      <rPr>
        <sz val="11"/>
        <color rgb="FF0645AD"/>
        <rFont val="Arial"/>
        <family val="2"/>
      </rPr>
      <t>Lebanon</t>
    </r>
  </si>
  <si>
    <t> Fatah al-Islam</t>
  </si>
  <si>
    <r>
      <t> </t>
    </r>
    <r>
      <rPr>
        <sz val="11"/>
        <color rgb="FF0645AD"/>
        <rFont val="Arial"/>
        <family val="2"/>
      </rPr>
      <t>Jund al-Sham</t>
    </r>
  </si>
  <si>
    <t>Tuareg rebellion (2007–09)</t>
  </si>
  <si>
    <r>
      <t>In Niger</t>
    </r>
    <r>
      <rPr>
        <sz val="11"/>
        <color rgb="FF202122"/>
        <rFont val="Arial"/>
        <family val="2"/>
      </rPr>
      <t>:</t>
    </r>
  </si>
  <si>
    <t>part of the Tuareg rebellion</t>
  </si>
  <si>
    <t>Niger Movement for Justice</t>
  </si>
  <si>
    <t>Front of Forces for Rectification (2008 split)</t>
  </si>
  <si>
    <t>Niger Patriotic Front (2009 split)</t>
  </si>
  <si>
    <r>
      <t>In Mali</t>
    </r>
    <r>
      <rPr>
        <sz val="11"/>
        <color rgb="FF202122"/>
        <rFont val="Arial"/>
        <family val="2"/>
      </rPr>
      <t>:</t>
    </r>
  </si>
  <si>
    <t>ADC</t>
  </si>
  <si>
    <t>ATMNC (2008 split)</t>
  </si>
  <si>
    <r>
      <t> </t>
    </r>
    <r>
      <rPr>
        <sz val="11"/>
        <color rgb="FF0645AD"/>
        <rFont val="Arial"/>
        <family val="2"/>
      </rPr>
      <t>Russia</t>
    </r>
  </si>
  <si>
    <r>
      <t> </t>
    </r>
    <r>
      <rPr>
        <sz val="11"/>
        <color rgb="FF0645AD"/>
        <rFont val="Arial"/>
        <family val="2"/>
      </rPr>
      <t>Caucasus Emirate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Vilayat Galgaycho</t>
    </r>
    <r>
      <rPr>
        <sz val="11"/>
        <color rgb="FF202122"/>
        <rFont val="Arial"/>
        <family val="2"/>
      </rPr>
      <t>)</t>
    </r>
  </si>
  <si>
    <r>
      <t>ad hoc</t>
    </r>
    <r>
      <rPr>
        <sz val="11"/>
        <color rgb="FF202122"/>
        <rFont val="Arial"/>
        <family val="2"/>
      </rPr>
      <t> revenge groups</t>
    </r>
  </si>
  <si>
    <t>Naaf War</t>
  </si>
  <si>
    <t>2008 invasion of Anjouan</t>
  </si>
  <si>
    <t> African Union</t>
  </si>
  <si>
    <t> Anjouan</t>
  </si>
  <si>
    <t> Comoros</t>
  </si>
  <si>
    <t> France (logistical support)</t>
  </si>
  <si>
    <t> Libya (logistical support)</t>
  </si>
  <si>
    <t>2008 conflict in Lebanon</t>
  </si>
  <si>
    <t> Future Movement</t>
  </si>
  <si>
    <t> Progressive Socialist Party</t>
  </si>
  <si>
    <t> Amal Movement</t>
  </si>
  <si>
    <t> LDP</t>
  </si>
  <si>
    <t> SSNP</t>
  </si>
  <si>
    <t> Arab Democratic Party</t>
  </si>
  <si>
    <t>2008 Bangladesh India border clash</t>
  </si>
  <si>
    <t>2008 Kufra conflict</t>
  </si>
  <si>
    <t> Toubou Front for the Salvation of Libya</t>
  </si>
  <si>
    <t>Cambodian–Thai border dispute</t>
  </si>
  <si>
    <r>
      <t> </t>
    </r>
    <r>
      <rPr>
        <sz val="11"/>
        <color rgb="FF0645AD"/>
        <rFont val="Arial"/>
        <family val="2"/>
      </rPr>
      <t>Israel</t>
    </r>
  </si>
  <si>
    <r>
      <t> </t>
    </r>
    <r>
      <rPr>
        <sz val="11"/>
        <color rgb="FF0645AD"/>
        <rFont val="Arial"/>
        <family val="2"/>
      </rPr>
      <t>Hamas</t>
    </r>
  </si>
  <si>
    <r>
      <t> </t>
    </r>
    <r>
      <rPr>
        <sz val="11"/>
        <color rgb="FF0645AD"/>
        <rFont val="Arial"/>
        <family val="2"/>
      </rPr>
      <t>PIJ</t>
    </r>
  </si>
  <si>
    <r>
      <t> </t>
    </r>
    <r>
      <rPr>
        <sz val="11"/>
        <color rgb="FF0645AD"/>
        <rFont val="Arial"/>
        <family val="2"/>
      </rPr>
      <t>Fatah</t>
    </r>
  </si>
  <si>
    <t>Sudanese nomadic conflicts</t>
  </si>
  <si>
    <t>Various tribes</t>
  </si>
  <si>
    <r>
      <t> </t>
    </r>
    <r>
      <rPr>
        <sz val="11"/>
        <color rgb="FF0645AD"/>
        <rFont val="Arial"/>
        <family val="2"/>
      </rPr>
      <t>Chechnya</t>
    </r>
  </si>
  <si>
    <r>
      <t> </t>
    </r>
    <r>
      <rPr>
        <sz val="11"/>
        <color rgb="FF0645AD"/>
        <rFont val="Arial"/>
        <family val="2"/>
      </rPr>
      <t>Dagestan</t>
    </r>
  </si>
  <si>
    <r>
      <t> </t>
    </r>
    <r>
      <rPr>
        <sz val="11"/>
        <color rgb="FF0645AD"/>
        <rFont val="Arial"/>
        <family val="2"/>
      </rPr>
      <t>Ingushetia</t>
    </r>
  </si>
  <si>
    <r>
      <t> </t>
    </r>
    <r>
      <rPr>
        <sz val="11"/>
        <color rgb="FF0645AD"/>
        <rFont val="Arial"/>
        <family val="2"/>
      </rPr>
      <t>Kabardino-Balkaria</t>
    </r>
  </si>
  <si>
    <r>
      <t> </t>
    </r>
    <r>
      <rPr>
        <sz val="11"/>
        <color rgb="FF0645AD"/>
        <rFont val="Arial"/>
        <family val="2"/>
      </rPr>
      <t>North Ossetia–Alania</t>
    </r>
  </si>
  <si>
    <t>Boko Haram insurgency</t>
  </si>
  <si>
    <t>Multinational Joint Task Force</t>
  </si>
  <si>
    <t> Boko Haram</t>
  </si>
  <si>
    <t> Islamic State's West Africa Province</t>
  </si>
  <si>
    <r>
      <t> </t>
    </r>
    <r>
      <rPr>
        <sz val="11"/>
        <color rgb="FF0645AD"/>
        <rFont val="Arial"/>
        <family val="2"/>
      </rPr>
      <t>Cameroon</t>
    </r>
    <r>
      <rPr>
        <vertAlign val="superscript"/>
        <sz val="8"/>
        <color rgb="FF0645AD"/>
        <rFont val="Arial"/>
        <family val="2"/>
      </rPr>
      <t>[4]</t>
    </r>
  </si>
  <si>
    <t>Several minor factions[31]</t>
  </si>
  <si>
    <r>
      <t> </t>
    </r>
    <r>
      <rPr>
        <sz val="11"/>
        <color rgb="FF0645AD"/>
        <rFont val="Arial"/>
        <family val="2"/>
      </rPr>
      <t>Chad</t>
    </r>
    <r>
      <rPr>
        <vertAlign val="superscript"/>
        <sz val="8"/>
        <color rgb="FF0645AD"/>
        <rFont val="Arial"/>
        <family val="2"/>
      </rPr>
      <t>[5]</t>
    </r>
  </si>
  <si>
    <r>
      <t> </t>
    </r>
    <r>
      <rPr>
        <sz val="11"/>
        <color rgb="FF0645AD"/>
        <rFont val="Arial"/>
        <family val="2"/>
      </rPr>
      <t>Ansaru</t>
    </r>
    <r>
      <rPr>
        <vertAlign val="superscript"/>
        <sz val="8"/>
        <color rgb="FF0645AD"/>
        <rFont val="Arial"/>
        <family val="2"/>
      </rPr>
      <t>[a]</t>
    </r>
  </si>
  <si>
    <r>
      <t> </t>
    </r>
    <r>
      <rPr>
        <sz val="11"/>
        <color rgb="FF0645AD"/>
        <rFont val="Arial"/>
        <family val="2"/>
      </rPr>
      <t>Niger</t>
    </r>
    <r>
      <rPr>
        <vertAlign val="superscript"/>
        <sz val="8"/>
        <color rgb="FF0645AD"/>
        <rFont val="Arial"/>
        <family val="2"/>
      </rPr>
      <t>[6]</t>
    </r>
  </si>
  <si>
    <t>Local militias and vigilantes[7]</t>
  </si>
  <si>
    <r>
      <t> </t>
    </r>
    <r>
      <rPr>
        <sz val="11"/>
        <color rgb="FF0645AD"/>
        <rFont val="Arial"/>
        <family val="2"/>
      </rPr>
      <t>al-Qaeda</t>
    </r>
    <r>
      <rPr>
        <vertAlign val="superscript"/>
        <sz val="8"/>
        <color rgb="FF0645AD"/>
        <rFont val="Arial"/>
        <family val="2"/>
      </rPr>
      <t>[36]</t>
    </r>
  </si>
  <si>
    <r>
      <t>CJTF</t>
    </r>
    <r>
      <rPr>
        <sz val="11"/>
        <color rgb="FF202122"/>
        <rFont val="Arial"/>
        <family val="2"/>
      </rPr>
      <t>,</t>
    </r>
    <r>
      <rPr>
        <vertAlign val="superscript"/>
        <sz val="8"/>
        <color rgb="FF0645AD"/>
        <rFont val="Arial"/>
        <family val="2"/>
      </rPr>
      <t>[8]</t>
    </r>
    <r>
      <rPr>
        <sz val="11"/>
        <color rgb="FF202122"/>
        <rFont val="Arial"/>
        <family val="2"/>
      </rPr>
      <t> </t>
    </r>
    <r>
      <rPr>
        <sz val="11"/>
        <color rgb="FFBA0000"/>
        <rFont val="Arial"/>
        <family val="2"/>
      </rPr>
      <t>BOYES</t>
    </r>
    <r>
      <rPr>
        <vertAlign val="superscript"/>
        <sz val="8"/>
        <color rgb="FF0645AD"/>
        <rFont val="Arial"/>
        <family val="2"/>
      </rPr>
      <t>[9]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(in Nigeria)</t>
    </r>
  </si>
  <si>
    <r>
      <t> </t>
    </r>
    <r>
      <rPr>
        <sz val="11"/>
        <color rgb="FF0645AD"/>
        <rFont val="Arial"/>
        <family val="2"/>
      </rPr>
      <t>AQIM</t>
    </r>
    <r>
      <rPr>
        <vertAlign val="superscript"/>
        <sz val="8"/>
        <color rgb="FF0645AD"/>
        <rFont val="Arial"/>
        <family val="2"/>
      </rPr>
      <t>[37][38][39]</t>
    </r>
  </si>
  <si>
    <t>Comités de vigilance (in Cameroon and Chad)[10]</t>
  </si>
  <si>
    <r>
      <t> </t>
    </r>
    <r>
      <rPr>
        <sz val="11"/>
        <color rgb="FF0645AD"/>
        <rFont val="Arial"/>
        <family val="2"/>
      </rPr>
      <t>Al-Shabaab</t>
    </r>
    <r>
      <rPr>
        <vertAlign val="superscript"/>
        <sz val="8"/>
        <color rgb="FF0645AD"/>
        <rFont val="Arial"/>
        <family val="2"/>
      </rPr>
      <t>[40]</t>
    </r>
  </si>
  <si>
    <t>Dan banga (in Niger)[11]</t>
  </si>
  <si>
    <r>
      <t> </t>
    </r>
    <r>
      <rPr>
        <sz val="11"/>
        <color rgb="FF0645AD"/>
        <rFont val="Arial"/>
        <family val="2"/>
      </rPr>
      <t>Taliban</t>
    </r>
    <r>
      <rPr>
        <vertAlign val="superscript"/>
        <sz val="8"/>
        <color rgb="FF0645AD"/>
        <rFont val="Arial"/>
        <family val="2"/>
      </rPr>
      <t>[41]</t>
    </r>
  </si>
  <si>
    <r>
      <t>Foreign mercenaries</t>
    </r>
    <r>
      <rPr>
        <vertAlign val="superscript"/>
        <sz val="8"/>
        <color rgb="FF0645AD"/>
        <rFont val="Arial"/>
        <family val="2"/>
      </rPr>
      <t>[12]</t>
    </r>
  </si>
  <si>
    <r>
      <t> </t>
    </r>
    <r>
      <rPr>
        <sz val="11"/>
        <color rgb="FF0645AD"/>
        <rFont val="Arial"/>
        <family val="2"/>
      </rPr>
      <t>Islamic State of Iraq and the Levant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(from 2015)</t>
    </r>
    <r>
      <rPr>
        <vertAlign val="superscript"/>
        <sz val="8"/>
        <color rgb="FF0645AD"/>
        <rFont val="Arial"/>
        <family val="2"/>
      </rPr>
      <t>[42]</t>
    </r>
  </si>
  <si>
    <r>
      <t>STTEP</t>
    </r>
    <r>
      <rPr>
        <vertAlign val="superscript"/>
        <sz val="8"/>
        <color rgb="FF0645AD"/>
        <rFont val="Arial"/>
        <family val="2"/>
      </rPr>
      <t>[13]</t>
    </r>
  </si>
  <si>
    <t>2009 Peruvian political crisis</t>
  </si>
  <si>
    <t>AIDESEP</t>
  </si>
  <si>
    <t>2009 Boko Haram uprising</t>
  </si>
  <si>
    <t>South Yemen insurgency</t>
  </si>
  <si>
    <r>
      <t> </t>
    </r>
    <r>
      <rPr>
        <sz val="11"/>
        <color rgb="FF0645AD"/>
        <rFont val="Arial"/>
        <family val="2"/>
      </rPr>
      <t>Southern Transitional Council</t>
    </r>
    <r>
      <rPr>
        <sz val="11"/>
        <color rgb="FF202122"/>
        <rFont val="Arial"/>
        <family val="2"/>
      </rPr>
      <t> (since 2017)</t>
    </r>
  </si>
  <si>
    <t>Pro-government tribes</t>
  </si>
  <si>
    <t>Southern Movement</t>
  </si>
  <si>
    <t>Southern Resistance</t>
  </si>
  <si>
    <t>Security Belt</t>
  </si>
  <si>
    <t>Somali Civil War (2009–present)</t>
  </si>
  <si>
    <t> Al-Shabaab</t>
  </si>
  <si>
    <t> AMISOM</t>
  </si>
  <si>
    <t> Hizbul Islam (until 2010; 2012–2014)</t>
  </si>
  <si>
    <t>Regional forces:</t>
  </si>
  <si>
    <t> Galmudug</t>
  </si>
  <si>
    <t> ASWJ (until 2018)</t>
  </si>
  <si>
    <t> Islamic State (from 2015)</t>
  </si>
  <si>
    <t> Himan and Heeb (until 2015)</t>
  </si>
  <si>
    <t>Islamic State in Somalia</t>
  </si>
  <si>
    <t> Jubaland</t>
  </si>
  <si>
    <t> Raskamboni Movement</t>
  </si>
  <si>
    <t> Southwestern Somalia</t>
  </si>
  <si>
    <t>Non-combat support:</t>
  </si>
  <si>
    <t>Operation Scorched Earth</t>
  </si>
  <si>
    <t>Part of the Houthi insurgency in Yemen</t>
  </si>
  <si>
    <t>Hashed tribesmen</t>
  </si>
  <si>
    <t> Iran (</t>
  </si>
  <si>
    <t> Quds Force)</t>
  </si>
  <si>
    <t>Dongo conflict</t>
  </si>
  <si>
    <t>Lobala rebels</t>
  </si>
  <si>
    <t>Possibly:</t>
  </si>
  <si>
    <r>
      <t> </t>
    </r>
    <r>
      <rPr>
        <sz val="11"/>
        <color rgb="FF0645AD"/>
        <rFont val="Arial"/>
        <family val="2"/>
      </rPr>
      <t>MONUC</t>
    </r>
  </si>
  <si>
    <t>Resistance Patriots of Dongo</t>
  </si>
  <si>
    <t> Rwanda (alleged)</t>
  </si>
  <si>
    <t>2010 South Kyrgyzstan ethnic clashes</t>
  </si>
  <si>
    <t> Kyrgyz provisional government</t>
  </si>
  <si>
    <r>
      <t>Pro-</t>
    </r>
    <r>
      <rPr>
        <b/>
        <sz val="11"/>
        <color rgb="FF0645AD"/>
        <rFont val="Arial"/>
        <family val="2"/>
      </rPr>
      <t>Bakiyev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Kyrgyz</t>
    </r>
    <r>
      <rPr>
        <sz val="11"/>
        <color rgb="FF202122"/>
        <rFont val="Arial"/>
        <family val="2"/>
      </rPr>
      <t> gangs</t>
    </r>
  </si>
  <si>
    <t>Other pro- Bakiyev forces</t>
  </si>
  <si>
    <r>
      <t>Tajik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contractors</t>
    </r>
  </si>
  <si>
    <r>
      <t> </t>
    </r>
    <r>
      <rPr>
        <sz val="11"/>
        <color rgb="FF0645AD"/>
        <rFont val="Arial"/>
        <family val="2"/>
      </rPr>
      <t>Kazakhstan</t>
    </r>
  </si>
  <si>
    <t>Other mercenaries</t>
  </si>
  <si>
    <r>
      <t> </t>
    </r>
    <r>
      <rPr>
        <sz val="11"/>
        <color rgb="FF0645AD"/>
        <rFont val="Arial"/>
        <family val="2"/>
      </rPr>
      <t>Islamic Movement of Uzbekistan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</si>
  <si>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r>
      <t> </t>
    </r>
    <r>
      <rPr>
        <sz val="11"/>
        <color rgb="FF0645AD"/>
        <rFont val="Arial"/>
        <family val="2"/>
      </rPr>
      <t>Turkey</t>
    </r>
  </si>
  <si>
    <t>Kyrgyzstani Uzbeks</t>
  </si>
  <si>
    <t>Pro-provisional government civilians</t>
  </si>
  <si>
    <r>
      <t> Uzbekistan </t>
    </r>
    <r>
      <rPr>
        <sz val="9"/>
        <color rgb="FF202122"/>
        <rFont val="Arial"/>
        <family val="2"/>
      </rPr>
      <t>(limited involv.)</t>
    </r>
  </si>
  <si>
    <t>2010 Kingston unrest</t>
  </si>
  <si>
    <t>Shower Posse drug cartel</t>
  </si>
  <si>
    <t>Tajikistan insurgency</t>
  </si>
  <si>
    <r>
      <t> </t>
    </r>
    <r>
      <rPr>
        <sz val="11"/>
        <color rgb="FF0645AD"/>
        <rFont val="Arial"/>
        <family val="2"/>
      </rPr>
      <t>Tajikistan</t>
    </r>
  </si>
  <si>
    <t> United Tajik Opposition</t>
  </si>
  <si>
    <t>Armed Forces of the Republic of Tajikistan</t>
  </si>
  <si>
    <t>Islamic Renaissance Party of Tajikistan</t>
  </si>
  <si>
    <r>
      <t> </t>
    </r>
    <r>
      <rPr>
        <sz val="11"/>
        <color rgb="FF0645AD"/>
        <rFont val="Arial"/>
        <family val="2"/>
      </rPr>
      <t>FNCI</t>
    </r>
  </si>
  <si>
    <r>
      <t> </t>
    </r>
    <r>
      <rPr>
        <sz val="11"/>
        <color rgb="FF0645AD"/>
        <rFont val="Arial"/>
        <family val="2"/>
      </rPr>
      <t>Ivory Coast</t>
    </r>
  </si>
  <si>
    <r>
      <t> </t>
    </r>
    <r>
      <rPr>
        <sz val="11"/>
        <color rgb="FF0645AD"/>
        <rFont val="Arial"/>
        <family val="2"/>
      </rPr>
      <t>Liberian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mercenaries</t>
    </r>
  </si>
  <si>
    <r>
      <t> </t>
    </r>
    <r>
      <rPr>
        <sz val="11"/>
        <color rgb="FF0645AD"/>
        <rFont val="Arial"/>
        <family val="2"/>
      </rPr>
      <t>RDR</t>
    </r>
  </si>
  <si>
    <r>
      <t> </t>
    </r>
    <r>
      <rPr>
        <sz val="11"/>
        <color rgb="FF0645AD"/>
        <rFont val="Arial"/>
        <family val="2"/>
      </rPr>
      <t>COJEP</t>
    </r>
  </si>
  <si>
    <r>
      <t> </t>
    </r>
    <r>
      <rPr>
        <sz val="11"/>
        <color rgb="FF0645AD"/>
        <rFont val="Arial"/>
        <family val="2"/>
      </rPr>
      <t>UNOCI</t>
    </r>
  </si>
  <si>
    <r>
      <t> </t>
    </r>
    <r>
      <rPr>
        <sz val="11"/>
        <color rgb="FF0645AD"/>
        <rFont val="Arial"/>
        <family val="2"/>
      </rPr>
      <t>FPI</t>
    </r>
  </si>
  <si>
    <t>Libyan Civil War (2011)</t>
  </si>
  <si>
    <t> National Transitional Council</t>
  </si>
  <si>
    <t> Libyan Arab Jamahiriya</t>
  </si>
  <si>
    <t>Paramilitary forces</t>
  </si>
  <si>
    <t>Libyan Islamic Fighting Group</t>
  </si>
  <si>
    <t>Pro-Gaddafi tribes</t>
  </si>
  <si>
    <t>Anti-Gaddafi tribes</t>
  </si>
  <si>
    <t>Foreign mercenaries (alleged)</t>
  </si>
  <si>
    <t>Military support:</t>
  </si>
  <si>
    <t>Enforcing UNSC Resolution 1973:</t>
  </si>
  <si>
    <t>Minor border clashes:</t>
  </si>
  <si>
    <t> Darfur rebels</t>
  </si>
  <si>
    <t>Coalition members:</t>
  </si>
  <si>
    <r>
      <t> </t>
    </r>
    <r>
      <rPr>
        <b/>
        <sz val="11"/>
        <color rgb="FF0645AD"/>
        <rFont val="Arial"/>
        <family val="2"/>
      </rPr>
      <t>Islamists</t>
    </r>
    <r>
      <rPr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</si>
  <si>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Al-Qaeda</t>
    </r>
  </si>
  <si>
    <r>
      <t> </t>
    </r>
    <r>
      <rPr>
        <sz val="11"/>
        <color rgb="FF0645AD"/>
        <rFont val="Arial"/>
        <family val="2"/>
      </rPr>
      <t>Syrian Interim Government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Syrian opposition</t>
    </r>
    <r>
      <rPr>
        <sz val="11"/>
        <color rgb="FF202122"/>
        <rFont val="Arial"/>
        <family val="2"/>
      </rPr>
      <t>)</t>
    </r>
  </si>
  <si>
    <r>
      <t> </t>
    </r>
    <r>
      <rPr>
        <sz val="11"/>
        <color rgb="FF0645AD"/>
        <rFont val="Arial"/>
        <family val="2"/>
      </rPr>
      <t>Hezbollah</t>
    </r>
  </si>
  <si>
    <r>
      <t> </t>
    </r>
    <r>
      <rPr>
        <sz val="11"/>
        <color rgb="FF0645AD"/>
        <rFont val="Arial"/>
        <family val="2"/>
      </rPr>
      <t>Syrian Salvation Government</t>
    </r>
    <r>
      <rPr>
        <sz val="11"/>
        <color rgb="FF202122"/>
        <rFont val="Arial"/>
        <family val="2"/>
      </rPr>
      <t>(</t>
    </r>
    <r>
      <rPr>
        <sz val="11"/>
        <color rgb="FF0645AD"/>
        <rFont val="Arial"/>
        <family val="2"/>
      </rPr>
      <t>Tahrir al-Sham</t>
    </r>
    <r>
      <rPr>
        <sz val="11"/>
        <color rgb="FF202122"/>
        <rFont val="Arial"/>
        <family val="2"/>
      </rPr>
      <t>)</t>
    </r>
  </si>
  <si>
    <r>
      <t> </t>
    </r>
    <r>
      <rPr>
        <sz val="11"/>
        <color rgb="FF0645AD"/>
        <rFont val="Arial"/>
        <family val="2"/>
      </rPr>
      <t>Rojava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Syrian Democratic Forces</t>
    </r>
    <r>
      <rPr>
        <sz val="11"/>
        <color rgb="FF202122"/>
        <rFont val="Arial"/>
        <family val="2"/>
      </rPr>
      <t>) (</t>
    </r>
    <r>
      <rPr>
        <sz val="9"/>
        <color rgb="FF202122"/>
        <rFont val="Arial"/>
        <family val="2"/>
      </rPr>
      <t>2012–present</t>
    </r>
    <r>
      <rPr>
        <sz val="11"/>
        <color rgb="FF202122"/>
        <rFont val="Arial"/>
        <family val="2"/>
      </rPr>
      <t>)</t>
    </r>
  </si>
  <si>
    <r>
      <t> </t>
    </r>
    <r>
      <rPr>
        <sz val="11"/>
        <color rgb="FF0645AD"/>
        <rFont val="Arial"/>
        <family val="2"/>
      </rPr>
      <t>CJTF–OIR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(2014–present)</t>
    </r>
  </si>
  <si>
    <t>Sudanese conflict in South Kordofan and Blue Nile</t>
  </si>
  <si>
    <t> SPLM-N</t>
  </si>
  <si>
    <t>Shia insurgency in Bahrain</t>
  </si>
  <si>
    <t>Al-Ashtar Brigades</t>
  </si>
  <si>
    <t>Wa'ad Allah Brigades</t>
  </si>
  <si>
    <t>Islamic Allah Brigades</t>
  </si>
  <si>
    <t>Imam al-Mahdi Brigades</t>
  </si>
  <si>
    <t>al-Haydariyah Brigades</t>
  </si>
  <si>
    <t> Iran (alleged)</t>
  </si>
  <si>
    <t>Saraya al-Mukhtar (al-Mukhtar Brigade)</t>
  </si>
  <si>
    <t>Saraya al Karar</t>
  </si>
  <si>
    <t>Asa’ib al-Muqawama al-Bahrainia</t>
  </si>
  <si>
    <t>Syrian Civil War spillover in Lebanon</t>
  </si>
  <si>
    <t>Anti-Syrian government militias:</t>
  </si>
  <si>
    <t>Part of the Syrian Civil War</t>
  </si>
  <si>
    <t> Free Syrian Army</t>
  </si>
  <si>
    <r>
      <t>Saraya Ahl al-Sham</t>
    </r>
    <r>
      <rPr>
        <sz val="11"/>
        <color rgb="FF202122"/>
        <rFont val="Arial"/>
        <family val="2"/>
      </rPr>
      <t> </t>
    </r>
  </si>
  <si>
    <t>Pro-Syrian government militias:</t>
  </si>
  <si>
    <t> Jaysh al-Islam</t>
  </si>
  <si>
    <t>Lebanese Resistance Brigades</t>
  </si>
  <si>
    <t> Islamic Front (until 2015)</t>
  </si>
  <si>
    <t> Al-Qaeda affiliates:</t>
  </si>
  <si>
    <t> Syrian Social Nationalist Party</t>
  </si>
  <si>
    <r>
      <t> </t>
    </r>
    <r>
      <rPr>
        <b/>
        <sz val="11"/>
        <color rgb="FF0645AD"/>
        <rFont val="Arial"/>
        <family val="2"/>
      </rPr>
      <t>Tahrir al-Sham</t>
    </r>
    <r>
      <rPr>
        <sz val="11"/>
        <color rgb="FF202122"/>
        <rFont val="Arial"/>
        <family val="2"/>
      </rPr>
      <t> </t>
    </r>
  </si>
  <si>
    <t> Popular Nasserist Organization</t>
  </si>
  <si>
    <t> Al-Nusra Front</t>
  </si>
  <si>
    <t> As-Sa'iqa</t>
  </si>
  <si>
    <t> Fatah al-Intifada</t>
  </si>
  <si>
    <t>Ghuraba al-Sham (until 2013)</t>
  </si>
  <si>
    <t>Arab Democratic Party (until 2014)</t>
  </si>
  <si>
    <t>Jund al-Sham</t>
  </si>
  <si>
    <t>Arab Movement Party</t>
  </si>
  <si>
    <t>Sunni Resistance Committees</t>
  </si>
  <si>
    <t>Muslim Youth</t>
  </si>
  <si>
    <t>Other militias:</t>
  </si>
  <si>
    <t> Lebanese Communist Party</t>
  </si>
  <si>
    <r>
      <t> </t>
    </r>
    <r>
      <rPr>
        <b/>
        <sz val="11"/>
        <color rgb="FF0645AD"/>
        <rFont val="Arial"/>
        <family val="2"/>
      </rPr>
      <t>Islamic State</t>
    </r>
    <r>
      <rPr>
        <sz val="11"/>
        <color rgb="FF202122"/>
        <rFont val="Arial"/>
        <family val="2"/>
      </rPr>
      <t> </t>
    </r>
  </si>
  <si>
    <t>(from 2013)</t>
  </si>
  <si>
    <t>Military of ISIL</t>
  </si>
  <si>
    <t>Free Sunnis of Baalbek Brigade</t>
  </si>
  <si>
    <t>Ethnic violence in South Sudan (2011–present)</t>
  </si>
  <si>
    <t>Part of the Sudanese nomadic conflicts</t>
  </si>
  <si>
    <t>Operation Linda Nchi</t>
  </si>
  <si>
    <t>Part of the Somali Civil War (2009–present)</t>
  </si>
  <si>
    <t> Raskamboni Front</t>
  </si>
  <si>
    <t> ASWJ</t>
  </si>
  <si>
    <t> Azania</t>
  </si>
  <si>
    <t>Factional violence in Libya (2011–14)</t>
  </si>
  <si>
    <r>
      <t> </t>
    </r>
    <r>
      <rPr>
        <b/>
        <sz val="11"/>
        <color rgb="FF0645AD"/>
        <rFont val="Arial"/>
        <family val="2"/>
      </rPr>
      <t>Libya</t>
    </r>
  </si>
  <si>
    <t>Various militias</t>
  </si>
  <si>
    <t>Government-sanctioned local militias</t>
  </si>
  <si>
    <r>
      <t> </t>
    </r>
    <r>
      <rPr>
        <sz val="11"/>
        <color rgb="FF0645AD"/>
        <rFont val="Arial"/>
        <family val="2"/>
      </rPr>
      <t>Gaddafi loyalists</t>
    </r>
  </si>
  <si>
    <t>General Haftar forces:</t>
  </si>
  <si>
    <t>Zintan Brigade</t>
  </si>
  <si>
    <t>Brigade 93</t>
  </si>
  <si>
    <t>Pro Haftar Libyan National Army factions</t>
  </si>
  <si>
    <t>Mashashya tribe (alleged)</t>
  </si>
  <si>
    <t>Katibat Al-Awfiyah brigade</t>
  </si>
  <si>
    <t>Al-Awfea brigade (alleged)</t>
  </si>
  <si>
    <t> Shura Council of Benghazi Revolutionaries</t>
  </si>
  <si>
    <t>Ansar Al-Sharia Brigades</t>
  </si>
  <si>
    <t>Libya Shield 1</t>
  </si>
  <si>
    <t>Iraqi insurgency (2011–2013)</t>
  </si>
  <si>
    <r>
      <t> </t>
    </r>
    <r>
      <rPr>
        <b/>
        <sz val="11"/>
        <color rgb="FF0645AD"/>
        <rFont val="Arial"/>
        <family val="2"/>
      </rPr>
      <t>Iraq</t>
    </r>
  </si>
  <si>
    <t>Sunni insurgent factions:</t>
  </si>
  <si>
    <t>Private security contractors</t>
  </si>
  <si>
    <r>
      <t> </t>
    </r>
    <r>
      <rPr>
        <sz val="11"/>
        <color rgb="FF0645AD"/>
        <rFont val="Arial"/>
        <family val="2"/>
      </rPr>
      <t>Islamic State of Iraq</t>
    </r>
    <r>
      <rPr>
        <sz val="11"/>
        <color rgb="FF202122"/>
        <rFont val="Arial"/>
        <family val="2"/>
      </rPr>
      <t> (</t>
    </r>
    <r>
      <rPr>
        <sz val="9"/>
        <color rgb="FF0645AD"/>
        <rFont val="Arial"/>
        <family val="2"/>
      </rPr>
      <t>ISIL</t>
    </r>
    <r>
      <rPr>
        <sz val="9"/>
        <color rgb="FF202122"/>
        <rFont val="Arial"/>
        <family val="2"/>
      </rPr>
      <t> since April 2013</t>
    </r>
    <r>
      <rPr>
        <sz val="11"/>
        <color rgb="FF202122"/>
        <rFont val="Arial"/>
        <family val="2"/>
      </rPr>
      <t>)</t>
    </r>
  </si>
  <si>
    <t> Ba'ath Party Loyalists</t>
  </si>
  <si>
    <r>
      <t> </t>
    </r>
    <r>
      <rPr>
        <sz val="11"/>
        <color rgb="FF0645AD"/>
        <rFont val="Arial"/>
        <family val="2"/>
      </rPr>
      <t>Government of Mali</t>
    </r>
  </si>
  <si>
    <r>
      <t> </t>
    </r>
    <r>
      <rPr>
        <sz val="11"/>
        <color rgb="FF0645AD"/>
        <rFont val="Arial"/>
        <family val="2"/>
      </rPr>
      <t>Chad</t>
    </r>
    <r>
      <rPr>
        <vertAlign val="superscript"/>
        <sz val="8"/>
        <color rgb="FF0645AD"/>
        <rFont val="Arial"/>
        <family val="2"/>
      </rPr>
      <t>[52]</t>
    </r>
  </si>
  <si>
    <r>
      <t> </t>
    </r>
    <r>
      <rPr>
        <sz val="11"/>
        <color rgb="FF0645AD"/>
        <rFont val="Arial"/>
        <family val="2"/>
      </rPr>
      <t>Burundi</t>
    </r>
    <r>
      <rPr>
        <vertAlign val="superscript"/>
        <sz val="8"/>
        <color rgb="FF0645AD"/>
        <rFont val="Arial"/>
        <family val="2"/>
      </rPr>
      <t>[53]</t>
    </r>
  </si>
  <si>
    <r>
      <t> </t>
    </r>
    <r>
      <rPr>
        <sz val="11"/>
        <color rgb="FF0645AD"/>
        <rFont val="Arial"/>
        <family val="2"/>
      </rPr>
      <t>Gabon</t>
    </r>
    <r>
      <rPr>
        <vertAlign val="superscript"/>
        <sz val="8"/>
        <color rgb="FF0645AD"/>
        <rFont val="Arial"/>
        <family val="2"/>
      </rPr>
      <t>[54]</t>
    </r>
  </si>
  <si>
    <r>
      <t> </t>
    </r>
    <r>
      <rPr>
        <sz val="11"/>
        <color rgb="FF0645AD"/>
        <rFont val="Arial"/>
        <family val="2"/>
      </rPr>
      <t>South Africa</t>
    </r>
    <r>
      <rPr>
        <vertAlign val="superscript"/>
        <sz val="8"/>
        <color rgb="FF0645AD"/>
        <rFont val="Arial"/>
        <family val="2"/>
      </rPr>
      <t>[55]</t>
    </r>
  </si>
  <si>
    <r>
      <t> </t>
    </r>
    <r>
      <rPr>
        <sz val="11"/>
        <color rgb="FF0645AD"/>
        <rFont val="Arial"/>
        <family val="2"/>
      </rPr>
      <t>Ansar Dine</t>
    </r>
    <r>
      <rPr>
        <sz val="11"/>
        <color rgb="FF202122"/>
        <rFont val="Arial"/>
        <family val="2"/>
      </rPr>
      <t> (2012–17)</t>
    </r>
    <r>
      <rPr>
        <vertAlign val="superscript"/>
        <sz val="8"/>
        <color rgb="FF0645AD"/>
        <rFont val="Arial"/>
        <family val="2"/>
      </rPr>
      <t>[96]</t>
    </r>
  </si>
  <si>
    <r>
      <t> </t>
    </r>
    <r>
      <rPr>
        <sz val="11"/>
        <color rgb="FF0645AD"/>
        <rFont val="Arial"/>
        <family val="2"/>
      </rPr>
      <t>Rwanda</t>
    </r>
    <r>
      <rPr>
        <vertAlign val="superscript"/>
        <sz val="8"/>
        <color rgb="FF0645AD"/>
        <rFont val="Arial"/>
        <family val="2"/>
      </rPr>
      <t>[55]</t>
    </r>
  </si>
  <si>
    <r>
      <t> </t>
    </r>
    <r>
      <rPr>
        <sz val="11"/>
        <color rgb="FF0645AD"/>
        <rFont val="Arial"/>
        <family val="2"/>
      </rPr>
      <t>AQIM</t>
    </r>
    <r>
      <rPr>
        <sz val="11"/>
        <color rgb="FF202122"/>
        <rFont val="Arial"/>
        <family val="2"/>
      </rPr>
      <t> (2012–17)</t>
    </r>
  </si>
  <si>
    <r>
      <t> </t>
    </r>
    <r>
      <rPr>
        <sz val="11"/>
        <color rgb="FF0645AD"/>
        <rFont val="Arial"/>
        <family val="2"/>
      </rPr>
      <t>Tanzania</t>
    </r>
    <r>
      <rPr>
        <vertAlign val="superscript"/>
        <sz val="8"/>
        <color rgb="FF0645AD"/>
        <rFont val="Arial"/>
        <family val="2"/>
      </rPr>
      <t>[55]</t>
    </r>
  </si>
  <si>
    <r>
      <t> </t>
    </r>
    <r>
      <rPr>
        <sz val="11"/>
        <color rgb="FF0645AD"/>
        <rFont val="Arial"/>
        <family val="2"/>
      </rPr>
      <t>Uganda</t>
    </r>
    <r>
      <rPr>
        <vertAlign val="superscript"/>
        <sz val="8"/>
        <color rgb="FF0645AD"/>
        <rFont val="Arial"/>
        <family val="2"/>
      </rPr>
      <t>[56]</t>
    </r>
  </si>
  <si>
    <r>
      <t> </t>
    </r>
    <r>
      <rPr>
        <sz val="11"/>
        <color rgb="FF0645AD"/>
        <rFont val="Arial"/>
        <family val="2"/>
      </rPr>
      <t>China</t>
    </r>
    <r>
      <rPr>
        <vertAlign val="superscript"/>
        <sz val="8"/>
        <color rgb="FF0645AD"/>
        <rFont val="Arial"/>
        <family val="2"/>
      </rPr>
      <t>[57]</t>
    </r>
  </si>
  <si>
    <r>
      <t> </t>
    </r>
    <r>
      <rPr>
        <sz val="11"/>
        <color rgb="FF0645AD"/>
        <rFont val="Arial"/>
        <family val="2"/>
      </rPr>
      <t>MOJWA</t>
    </r>
    <r>
      <rPr>
        <sz val="11"/>
        <color rgb="FF202122"/>
        <rFont val="Arial"/>
        <family val="2"/>
      </rPr>
      <t> (2011–13)</t>
    </r>
    <r>
      <rPr>
        <vertAlign val="superscript"/>
        <sz val="8"/>
        <color rgb="FF0645AD"/>
        <rFont val="Arial"/>
        <family val="2"/>
      </rPr>
      <t>[98][99]</t>
    </r>
  </si>
  <si>
    <r>
      <t> </t>
    </r>
    <r>
      <rPr>
        <sz val="11"/>
        <color rgb="FF0645AD"/>
        <rFont val="Arial"/>
        <family val="2"/>
      </rPr>
      <t>Germany</t>
    </r>
    <r>
      <rPr>
        <vertAlign val="superscript"/>
        <sz val="8"/>
        <color rgb="FF0645AD"/>
        <rFont val="Arial"/>
        <family val="2"/>
      </rPr>
      <t>[58]</t>
    </r>
  </si>
  <si>
    <r>
      <t> </t>
    </r>
    <r>
      <rPr>
        <sz val="11"/>
        <color rgb="FF0645AD"/>
        <rFont val="Arial"/>
        <family val="2"/>
      </rPr>
      <t>Sweden</t>
    </r>
    <r>
      <rPr>
        <vertAlign val="superscript"/>
        <sz val="8"/>
        <color rgb="FF0645AD"/>
        <rFont val="Arial"/>
        <family val="2"/>
      </rPr>
      <t>[59]</t>
    </r>
  </si>
  <si>
    <r>
      <t> </t>
    </r>
    <r>
      <rPr>
        <sz val="11"/>
        <color rgb="FF0645AD"/>
        <rFont val="Arial"/>
        <family val="2"/>
      </rPr>
      <t>Boko Haram</t>
    </r>
    <r>
      <rPr>
        <sz val="11"/>
        <color rgb="FF202122"/>
        <rFont val="Arial"/>
        <family val="2"/>
      </rPr>
      <t> (2012–13)</t>
    </r>
    <r>
      <rPr>
        <vertAlign val="superscript"/>
        <sz val="8"/>
        <color rgb="FF0645AD"/>
        <rFont val="Arial"/>
        <family val="2"/>
      </rPr>
      <t>[100]</t>
    </r>
  </si>
  <si>
    <r>
      <t> </t>
    </r>
    <r>
      <rPr>
        <sz val="11"/>
        <color rgb="FF0645AD"/>
        <rFont val="Arial"/>
        <family val="2"/>
      </rPr>
      <t>Estonia</t>
    </r>
    <r>
      <rPr>
        <vertAlign val="superscript"/>
        <sz val="8"/>
        <color rgb="FF0645AD"/>
        <rFont val="Arial"/>
        <family val="2"/>
      </rPr>
      <t>[60]</t>
    </r>
  </si>
  <si>
    <r>
      <t> </t>
    </r>
    <r>
      <rPr>
        <sz val="11"/>
        <color rgb="FF0645AD"/>
        <rFont val="Arial"/>
        <family val="2"/>
      </rPr>
      <t>Ansaru</t>
    </r>
    <r>
      <rPr>
        <sz val="11"/>
        <color rgb="FF202122"/>
        <rFont val="Arial"/>
        <family val="2"/>
      </rPr>
      <t> (2012–13)</t>
    </r>
    <r>
      <rPr>
        <vertAlign val="superscript"/>
        <sz val="8"/>
        <color rgb="FF0645AD"/>
        <rFont val="Arial"/>
        <family val="2"/>
      </rPr>
      <t>[100]</t>
    </r>
  </si>
  <si>
    <r>
      <t> </t>
    </r>
    <r>
      <rPr>
        <sz val="11"/>
        <color rgb="FF0645AD"/>
        <rFont val="Arial"/>
        <family val="2"/>
      </rPr>
      <t>FLNA</t>
    </r>
    <r>
      <rPr>
        <vertAlign val="superscript"/>
        <sz val="8"/>
        <color rgb="FF0645AD"/>
        <rFont val="Arial"/>
        <family val="2"/>
      </rPr>
      <t>[93][94]</t>
    </r>
  </si>
  <si>
    <r>
      <t> </t>
    </r>
    <r>
      <rPr>
        <sz val="11"/>
        <color rgb="FF0645AD"/>
        <rFont val="Arial"/>
        <family val="2"/>
      </rPr>
      <t>MSA</t>
    </r>
    <r>
      <rPr>
        <sz val="11"/>
        <color rgb="FF202122"/>
        <rFont val="Arial"/>
        <family val="2"/>
      </rPr>
      <t> (from 2016)</t>
    </r>
  </si>
  <si>
    <t>Heglig Crisis</t>
  </si>
  <si>
    <t>2012 Abyan offensive</t>
  </si>
  <si>
    <r>
      <t> </t>
    </r>
    <r>
      <rPr>
        <sz val="11"/>
        <color rgb="FF0645AD"/>
        <rFont val="Arial"/>
        <family val="2"/>
      </rPr>
      <t>Yemen</t>
    </r>
  </si>
  <si>
    <t> Al-Qaeda in the Arabian Peninsula</t>
  </si>
  <si>
    <t>Part of the Al-Qaeda insurgency in Yemen</t>
  </si>
  <si>
    <t>Republic of Yemen Armed Forces</t>
  </si>
  <si>
    <t>Tribal fighters</t>
  </si>
  <si>
    <t>Popular Committees</t>
  </si>
  <si>
    <t>Other Islamic militants</t>
  </si>
  <si>
    <t>M23 rebellion</t>
  </si>
  <si>
    <t> March 23 Movement</t>
  </si>
  <si>
    <r>
      <t> </t>
    </r>
    <r>
      <rPr>
        <sz val="11"/>
        <color rgb="FF0645AD"/>
        <rFont val="Arial"/>
        <family val="2"/>
      </rPr>
      <t>Force Intervention Brigade</t>
    </r>
  </si>
  <si>
    <t>Baragoi clashes</t>
  </si>
  <si>
    <t>Samburu tribe</t>
  </si>
  <si>
    <t>Turkana tribe</t>
  </si>
  <si>
    <t>Central African Republic conflict (2012–present)</t>
  </si>
  <si>
    <r>
      <t> </t>
    </r>
    <r>
      <rPr>
        <sz val="11"/>
        <color rgb="FF0645AD"/>
        <rFont val="Arial"/>
        <family val="2"/>
      </rPr>
      <t>FPRC</t>
    </r>
  </si>
  <si>
    <t> MINUSCA (since 2014)</t>
  </si>
  <si>
    <t> UPC</t>
  </si>
  <si>
    <t>MISCA (2013–2014)</t>
  </si>
  <si>
    <r>
      <t> </t>
    </r>
    <r>
      <rPr>
        <sz val="11"/>
        <color rgb="FF0645AD"/>
        <rFont val="Arial"/>
        <family val="2"/>
      </rPr>
      <t>MPC</t>
    </r>
  </si>
  <si>
    <t> 3R</t>
  </si>
  <si>
    <t>MICOPAX (2013)</t>
  </si>
  <si>
    <t> France (2013–16)</t>
  </si>
  <si>
    <t> Séléka</t>
  </si>
  <si>
    <t> South Africa (2012–13)</t>
  </si>
  <si>
    <t> Anti-balaka</t>
  </si>
  <si>
    <t> EUFOR RCA (2014–15)</t>
  </si>
  <si>
    <t>MRPRC</t>
  </si>
  <si>
    <t>South Sudanese Civil War</t>
  </si>
  <si>
    <r>
      <t> </t>
    </r>
    <r>
      <rPr>
        <sz val="11"/>
        <color rgb="FF0645AD"/>
        <rFont val="Arial"/>
        <family val="2"/>
      </rPr>
      <t>South Sudan</t>
    </r>
  </si>
  <si>
    <r>
      <t> </t>
    </r>
    <r>
      <rPr>
        <sz val="11"/>
        <color rgb="FF0645AD"/>
        <rFont val="Arial"/>
        <family val="2"/>
      </rPr>
      <t>SPLM-IO</t>
    </r>
    <r>
      <rPr>
        <vertAlign val="superscript"/>
        <sz val="8"/>
        <color rgb="FF0645AD"/>
        <rFont val="Arial"/>
        <family val="2"/>
      </rPr>
      <t>[109]</t>
    </r>
  </si>
  <si>
    <t>Part of the ethnic violence in South Sudan (2011–present)</t>
  </si>
  <si>
    <t> Nuer White Army</t>
  </si>
  <si>
    <t> Mathiang Anyoor</t>
  </si>
  <si>
    <t>Maban Defence Force[101]</t>
  </si>
  <si>
    <r>
      <t> </t>
    </r>
    <r>
      <rPr>
        <b/>
        <sz val="10"/>
        <color rgb="FF0645AD"/>
        <rFont val="Arial"/>
        <family val="2"/>
      </rPr>
      <t>SSDM</t>
    </r>
  </si>
  <si>
    <t>Allied militias</t>
  </si>
  <si>
    <r>
      <t>TFNF</t>
    </r>
    <r>
      <rPr>
        <vertAlign val="superscript"/>
        <sz val="8"/>
        <color rgb="FF0645AD"/>
        <rFont val="Arial"/>
        <family val="2"/>
      </rPr>
      <t>[115]</t>
    </r>
  </si>
  <si>
    <r>
      <t> </t>
    </r>
    <r>
      <rPr>
        <sz val="11"/>
        <color rgb="FF0645AD"/>
        <rFont val="Arial"/>
        <family val="2"/>
      </rPr>
      <t>SSLM</t>
    </r>
  </si>
  <si>
    <r>
      <t>SSFDP</t>
    </r>
    <r>
      <rPr>
        <sz val="11"/>
        <color rgb="FF202122"/>
        <rFont val="Arial"/>
        <family val="2"/>
      </rPr>
      <t> South Sudan National Army</t>
    </r>
    <r>
      <rPr>
        <vertAlign val="superscript"/>
        <sz val="8"/>
        <color rgb="FF0645AD"/>
        <rFont val="Arial"/>
        <family val="2"/>
      </rPr>
      <t>[116][117]</t>
    </r>
  </si>
  <si>
    <r>
      <t> </t>
    </r>
    <r>
      <rPr>
        <sz val="11"/>
        <color rgb="FF0645AD"/>
        <rFont val="Arial"/>
        <family val="2"/>
      </rPr>
      <t>JEM</t>
    </r>
    <r>
      <rPr>
        <vertAlign val="superscript"/>
        <sz val="8"/>
        <color rgb="FF0645AD"/>
        <rFont val="Arial"/>
        <family val="2"/>
      </rPr>
      <t>[b]</t>
    </r>
  </si>
  <si>
    <r>
      <t> </t>
    </r>
    <r>
      <rPr>
        <sz val="11"/>
        <color rgb="FF0645AD"/>
        <rFont val="Arial"/>
        <family val="2"/>
      </rPr>
      <t>NAS</t>
    </r>
    <r>
      <rPr>
        <vertAlign val="superscript"/>
        <sz val="8"/>
        <color rgb="FF0645AD"/>
        <rFont val="Arial"/>
        <family val="2"/>
      </rPr>
      <t>[118]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(since March 2017)</t>
    </r>
  </si>
  <si>
    <r>
      <t> </t>
    </r>
    <r>
      <rPr>
        <sz val="11"/>
        <color rgb="FF0645AD"/>
        <rFont val="Arial"/>
        <family val="2"/>
      </rPr>
      <t>SPLM-N</t>
    </r>
    <r>
      <rPr>
        <vertAlign val="superscript"/>
        <sz val="8"/>
        <color rgb="FF0645AD"/>
        <rFont val="Arial"/>
        <family val="2"/>
      </rPr>
      <t>[106][104]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</si>
  <si>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r>
      <t> </t>
    </r>
    <r>
      <rPr>
        <sz val="11"/>
        <color rgb="FF0645AD"/>
        <rFont val="Arial"/>
        <family val="2"/>
      </rPr>
      <t>SSPA</t>
    </r>
  </si>
  <si>
    <r>
      <t> </t>
    </r>
    <r>
      <rPr>
        <sz val="11"/>
        <color rgb="FF0645AD"/>
        <rFont val="Arial"/>
        <family val="2"/>
      </rPr>
      <t>EUPF</t>
    </r>
    <r>
      <rPr>
        <vertAlign val="superscript"/>
        <sz val="8"/>
        <color rgb="FF0645AD"/>
        <rFont val="Arial"/>
        <family val="2"/>
      </rPr>
      <t>[107]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</si>
  <si>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t> SS-UF</t>
  </si>
  <si>
    <t>State allies:</t>
  </si>
  <si>
    <t>Arrow Boys (since Nov. 2015)</t>
  </si>
  <si>
    <r>
      <t> </t>
    </r>
    <r>
      <rPr>
        <sz val="11"/>
        <color rgb="FF0645AD"/>
        <rFont val="Arial"/>
        <family val="2"/>
      </rPr>
      <t>Wau State insurgents</t>
    </r>
    <r>
      <rPr>
        <vertAlign val="superscript"/>
        <sz val="8"/>
        <color rgb="FF0645AD"/>
        <rFont val="Arial"/>
        <family val="2"/>
      </rPr>
      <t>[119]</t>
    </r>
  </si>
  <si>
    <r>
      <t> </t>
    </r>
    <r>
      <rPr>
        <sz val="11"/>
        <color rgb="FF0645AD"/>
        <rFont val="Arial"/>
        <family val="2"/>
      </rPr>
      <t>Egypt</t>
    </r>
    <r>
      <rPr>
        <vertAlign val="superscript"/>
        <sz val="8"/>
        <color rgb="FF0645AD"/>
        <rFont val="Arial"/>
        <family val="2"/>
      </rPr>
      <t>[108]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(alleged)</t>
    </r>
  </si>
  <si>
    <r>
      <t> </t>
    </r>
    <r>
      <rPr>
        <sz val="11"/>
        <color rgb="FF0645AD"/>
        <rFont val="Arial"/>
        <family val="2"/>
      </rPr>
      <t>Sudan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(South Sudanese gov. claim)</t>
    </r>
    <r>
      <rPr>
        <vertAlign val="superscript"/>
        <sz val="8"/>
        <color rgb="FF0645AD"/>
        <rFont val="Arial"/>
        <family val="2"/>
      </rPr>
      <t>[120]</t>
    </r>
  </si>
  <si>
    <r>
      <t> </t>
    </r>
    <r>
      <rPr>
        <sz val="11"/>
        <color rgb="FF0645AD"/>
        <rFont val="Arial"/>
        <family val="2"/>
      </rPr>
      <t>UNMISS</t>
    </r>
    <r>
      <rPr>
        <vertAlign val="superscript"/>
        <sz val="8"/>
        <color rgb="FF0645AD"/>
        <rFont val="Arial"/>
        <family val="2"/>
      </rPr>
      <t>[121]</t>
    </r>
  </si>
  <si>
    <r>
      <t> Regional Protection Force</t>
    </r>
    <r>
      <rPr>
        <vertAlign val="superscript"/>
        <sz val="8"/>
        <color rgb="FF0645AD"/>
        <rFont val="Arial"/>
        <family val="2"/>
      </rPr>
      <t>[122]</t>
    </r>
  </si>
  <si>
    <t>Lahad Datu standoff</t>
  </si>
  <si>
    <t> Sultanate of Sulu</t>
  </si>
  <si>
    <t> Sabahan villagers</t>
  </si>
  <si>
    <t>Batwa–Luba clashes</t>
  </si>
  <si>
    <t>Pygmy Batwa militias</t>
  </si>
  <si>
    <t>Luba militias</t>
  </si>
  <si>
    <t>"Perci"</t>
  </si>
  <si>
    <t>"Elements"</t>
  </si>
  <si>
    <t>Zamboanga City crisis</t>
  </si>
  <si>
    <t> Bangsamoro Republik</t>
  </si>
  <si>
    <t>RENAMO insurgency (2013–2019)</t>
  </si>
  <si>
    <t> RENAMO</t>
  </si>
  <si>
    <t>Houthi takeover in Yemen</t>
  </si>
  <si>
    <r>
      <t> </t>
    </r>
    <r>
      <rPr>
        <sz val="11"/>
        <color rgb="FF0645AD"/>
        <rFont val="Arial"/>
        <family val="2"/>
      </rPr>
      <t>Government of Yemen</t>
    </r>
  </si>
  <si>
    <r>
      <t>Part of the </t>
    </r>
    <r>
      <rPr>
        <i/>
        <sz val="11"/>
        <color rgb="FF0645AD"/>
        <rFont val="Arial"/>
        <family val="2"/>
      </rPr>
      <t>Houthi insurgency in Yemen</t>
    </r>
    <r>
      <rPr>
        <i/>
        <sz val="11"/>
        <color rgb="FF202122"/>
        <rFont val="Arial"/>
        <family val="2"/>
      </rPr>
      <t> and the </t>
    </r>
    <r>
      <rPr>
        <i/>
        <sz val="11"/>
        <color rgb="FF0645AD"/>
        <rFont val="Arial"/>
        <family val="2"/>
      </rPr>
      <t>Yemeni Crisis</t>
    </r>
  </si>
  <si>
    <r>
      <t> </t>
    </r>
    <r>
      <rPr>
        <sz val="11"/>
        <color rgb="FF0645AD"/>
        <rFont val="Arial"/>
        <family val="2"/>
      </rPr>
      <t>Saleh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Security forces</t>
    </r>
  </si>
  <si>
    <t> Security Forces</t>
  </si>
  <si>
    <t> Republican Guard</t>
  </si>
  <si>
    <r>
      <t> </t>
    </r>
    <r>
      <rPr>
        <sz val="11"/>
        <color rgb="FF0645AD"/>
        <rFont val="Arial"/>
        <family val="2"/>
      </rPr>
      <t>Islamic Jihad</t>
    </r>
  </si>
  <si>
    <r>
      <t> </t>
    </r>
    <r>
      <rPr>
        <sz val="11"/>
        <color rgb="FF0645AD"/>
        <rFont val="Arial"/>
        <family val="2"/>
      </rPr>
      <t>DFLP</t>
    </r>
  </si>
  <si>
    <t>2014 Aswan tribal clashes</t>
  </si>
  <si>
    <t>Arab Al-Halayel (Beni Helal) clan</t>
  </si>
  <si>
    <t>Nubian Al-Dabodeya family</t>
  </si>
  <si>
    <r>
      <t> </t>
    </r>
    <r>
      <rPr>
        <b/>
        <sz val="11"/>
        <color rgb="FF0645AD"/>
        <rFont val="Arial"/>
        <family val="2"/>
      </rPr>
      <t>Islamic State</t>
    </r>
  </si>
  <si>
    <t> Iraqi Turkmen Front</t>
  </si>
  <si>
    <t> Liwa Abu al-Fadhal al-Abbas</t>
  </si>
  <si>
    <t>Other anti-government groups:</t>
  </si>
  <si>
    <t> Iraqi Communist Party</t>
  </si>
  <si>
    <t> GMCIR</t>
  </si>
  <si>
    <t> Various self-defense groups and tribal militias</t>
  </si>
  <si>
    <t> PCIR</t>
  </si>
  <si>
    <r>
      <t> </t>
    </r>
    <r>
      <rPr>
        <b/>
        <sz val="11"/>
        <color rgb="FF0645AD"/>
        <rFont val="Arial"/>
        <family val="2"/>
      </rPr>
      <t>CJTF–OIR</t>
    </r>
  </si>
  <si>
    <t> Various Ba'athist factions</t>
  </si>
  <si>
    <r>
      <t> </t>
    </r>
    <r>
      <rPr>
        <sz val="11"/>
        <color rgb="FF0645AD"/>
        <rFont val="Arial"/>
        <family val="2"/>
      </rPr>
      <t>Naqshbandi Army</t>
    </r>
  </si>
  <si>
    <t> Anbar tribial militias</t>
  </si>
  <si>
    <t> Free Iraqi Army (2014)</t>
  </si>
  <si>
    <t> Jihad and Reform Front</t>
  </si>
  <si>
    <t> Ansar al-Islam</t>
  </si>
  <si>
    <t> Syria (2014)</t>
  </si>
  <si>
    <t>Kurdish National Council</t>
  </si>
  <si>
    <t> Sinjar Alliance</t>
  </si>
  <si>
    <t> PKK</t>
  </si>
  <si>
    <t> Syrian Kurdistan</t>
  </si>
  <si>
    <t>Further Support:</t>
  </si>
  <si>
    <t>Second Libyan Civil War</t>
  </si>
  <si>
    <r>
      <t> </t>
    </r>
    <r>
      <rPr>
        <b/>
        <sz val="11"/>
        <color rgb="FF0645AD"/>
        <rFont val="Arial"/>
        <family val="2"/>
      </rPr>
      <t>House of Representatives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Tobruk</t>
    </r>
    <r>
      <rPr>
        <sz val="11"/>
        <color rgb="FF202122"/>
        <rFont val="Arial"/>
        <family val="2"/>
      </rPr>
      <t>-based)</t>
    </r>
  </si>
  <si>
    <r>
      <t> </t>
    </r>
    <r>
      <rPr>
        <b/>
        <sz val="11"/>
        <color rgb="FF0645AD"/>
        <rFont val="Arial"/>
        <family val="2"/>
      </rPr>
      <t>Government of National Accord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Tripoli</t>
    </r>
    <r>
      <rPr>
        <sz val="11"/>
        <color rgb="FF202122"/>
        <rFont val="Arial"/>
        <family val="2"/>
      </rPr>
      <t>-based) </t>
    </r>
    <r>
      <rPr>
        <sz val="9"/>
        <color rgb="FF202122"/>
        <rFont val="Arial"/>
        <family val="2"/>
      </rPr>
      <t>(since 2016)</t>
    </r>
  </si>
  <si>
    <t>Zintan brigades (until 2017)</t>
  </si>
  <si>
    <t>Russian PMCs</t>
  </si>
  <si>
    <t>Aligned militias:</t>
  </si>
  <si>
    <t> JEM (from 2016)</t>
  </si>
  <si>
    <t> SLM/A-Minnawi</t>
  </si>
  <si>
    <t>Wagner Group</t>
  </si>
  <si>
    <r>
      <t> </t>
    </r>
    <r>
      <rPr>
        <b/>
        <sz val="11"/>
        <color rgb="FF0645AD"/>
        <rFont val="Arial"/>
        <family val="2"/>
      </rPr>
      <t>National Salvation Government</t>
    </r>
  </si>
  <si>
    <t>(2014–17)</t>
  </si>
  <si>
    <t>Libya Shield Force</t>
  </si>
  <si>
    <t>LROR</t>
  </si>
  <si>
    <r>
      <t> </t>
    </r>
    <r>
      <rPr>
        <sz val="11"/>
        <color rgb="FF0645AD"/>
        <rFont val="Arial"/>
        <family val="2"/>
      </rPr>
      <t>Popular Front for the Liberation of Libya</t>
    </r>
  </si>
  <si>
    <t>Libyan National Guard</t>
  </si>
  <si>
    <t>Warshefana militias</t>
  </si>
  <si>
    <t> Qatar (2014–16)</t>
  </si>
  <si>
    <t> Sudan (2014–16)</t>
  </si>
  <si>
    <t> Turkey (2014–16)</t>
  </si>
  <si>
    <t> Iran (allegedly)</t>
  </si>
  <si>
    <t> Shura Council of Benghazi Revolutionaries </t>
  </si>
  <si>
    <t> al-Qaeda in the Islamic Maghreb</t>
  </si>
  <si>
    <t>SCBR militia:</t>
  </si>
  <si>
    <t>(2014–16)</t>
  </si>
  <si>
    <t>February 17th Martyrs Brigade</t>
  </si>
  <si>
    <t>Rafallah al-Sahati Brigade</t>
  </si>
  <si>
    <t> Shura Council of Mujahideen in Derna (2014–18)</t>
  </si>
  <si>
    <t>Ansar al-Sharia (Derna) (2014–18)</t>
  </si>
  <si>
    <t>Abu Salim Martyrs</t>
  </si>
  <si>
    <t>(2014–15)</t>
  </si>
  <si>
    <r>
      <t> </t>
    </r>
    <r>
      <rPr>
        <sz val="11"/>
        <color rgb="FF0645AD"/>
        <rFont val="Arial"/>
        <family val="2"/>
      </rPr>
      <t>Benghazi Defense Brigades</t>
    </r>
  </si>
  <si>
    <t>Ajdabiya Revolutionaries Shura Council (2015–16)</t>
  </si>
  <si>
    <r>
      <t> </t>
    </r>
    <r>
      <rPr>
        <sz val="11"/>
        <color rgb="FF0645AD"/>
        <rFont val="Arial"/>
        <family val="2"/>
      </rPr>
      <t>Derna Protection Force</t>
    </r>
  </si>
  <si>
    <t> ISIL Supported by:</t>
  </si>
  <si>
    <t> AQIM (2014–2015; alleged in 2016)</t>
  </si>
  <si>
    <r>
      <t> </t>
    </r>
    <r>
      <rPr>
        <b/>
        <sz val="11"/>
        <color rgb="FF0645AD"/>
        <rFont val="Arial"/>
        <family val="2"/>
      </rPr>
      <t>Ukraine</t>
    </r>
  </si>
  <si>
    <r>
      <t>Supported by</t>
    </r>
    <r>
      <rPr>
        <sz val="9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</si>
  <si>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NATO</t>
    </r>
    <r>
      <rPr>
        <vertAlign val="superscript"/>
        <sz val="8"/>
        <color rgb="FF0645AD"/>
        <rFont val="Arial"/>
        <family val="2"/>
      </rPr>
      <t>[d][123]</t>
    </r>
  </si>
  <si>
    <r>
      <t> </t>
    </r>
    <r>
      <rPr>
        <sz val="11"/>
        <color rgb="FF0645AD"/>
        <rFont val="Arial"/>
        <family val="2"/>
      </rPr>
      <t>European Union</t>
    </r>
    <r>
      <rPr>
        <vertAlign val="superscript"/>
        <sz val="8"/>
        <color rgb="FF0645AD"/>
        <rFont val="Arial"/>
        <family val="2"/>
      </rPr>
      <t>[124]</t>
    </r>
  </si>
  <si>
    <t>International military intervention against ISIL</t>
  </si>
  <si>
    <t>Intervening in Syria and Iraq:</t>
  </si>
  <si>
    <t>(in Nigeria, Niger, Chad and Cameroon)[citation needed]</t>
  </si>
  <si>
    <t> Wilayat Barqa</t>
  </si>
  <si>
    <t>(in Libya)</t>
  </si>
  <si>
    <t> Wilayat Sinai</t>
  </si>
  <si>
    <t>(in the Sinai)</t>
  </si>
  <si>
    <t>Intervening in Syria only:</t>
  </si>
  <si>
    <t> Wilayat Khorasan</t>
  </si>
  <si>
    <t>(in Afghanistan and Pakistan)</t>
  </si>
  <si>
    <t> Saudi Arabia (2014–16)</t>
  </si>
  <si>
    <t> Wilayat Kavkaz</t>
  </si>
  <si>
    <t> Bahrain (2014–16)</t>
  </si>
  <si>
    <t>(in the North Caucasus)</t>
  </si>
  <si>
    <t> United Arab Emirates (2014–16)</t>
  </si>
  <si>
    <t> Abu Sayyaf</t>
  </si>
  <si>
    <t>(in Southeast Asia)</t>
  </si>
  <si>
    <t> Abnaa ul-Calipha</t>
  </si>
  <si>
    <t>(in Somalia)</t>
  </si>
  <si>
    <t>Military Aid:</t>
  </si>
  <si>
    <t>RSII coalition:</t>
  </si>
  <si>
    <t> Tahrir al-Sham (2017–present)</t>
  </si>
  <si>
    <r>
      <t> </t>
    </r>
    <r>
      <rPr>
        <sz val="11"/>
        <color rgb="FF0645AD"/>
        <rFont val="Arial"/>
        <family val="2"/>
      </rPr>
      <t>Russia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(airstrikes)</t>
    </r>
  </si>
  <si>
    <t> al-Nusra Front (2014–17)</t>
  </si>
  <si>
    <t> Khorasan group</t>
  </si>
  <si>
    <r>
      <t> </t>
    </r>
    <r>
      <rPr>
        <sz val="11"/>
        <color rgb="FF0645AD"/>
        <rFont val="Arial"/>
        <family val="2"/>
      </rPr>
      <t>Jund al-Aqsa</t>
    </r>
  </si>
  <si>
    <t> Iraqi Shia militias (see below)</t>
  </si>
  <si>
    <t>Local forces:</t>
  </si>
  <si>
    <t>Local forces in Iraq:</t>
  </si>
  <si>
    <r>
      <t> </t>
    </r>
    <r>
      <rPr>
        <sz val="11"/>
        <color rgb="FF0645AD"/>
        <rFont val="Arial"/>
        <family val="2"/>
      </rPr>
      <t>Iraq</t>
    </r>
    <r>
      <rPr>
        <sz val="11"/>
        <color rgb="FF202122"/>
        <rFont val="Arial"/>
        <family val="2"/>
      </rPr>
      <t> Government</t>
    </r>
    <r>
      <rPr>
        <sz val="9"/>
        <color rgb="FF202122"/>
        <rFont val="Arial"/>
        <family val="2"/>
      </rPr>
      <t> (supported by U.S. and RSII coalitions)</t>
    </r>
  </si>
  <si>
    <t>Shi'a militias: (supported by Iran)</t>
  </si>
  <si>
    <t> Badr Organization</t>
  </si>
  <si>
    <t> Promised Day Brigade</t>
  </si>
  <si>
    <r>
      <t> </t>
    </r>
    <r>
      <rPr>
        <sz val="11"/>
        <color rgb="FF0645AD"/>
        <rFont val="Arial"/>
        <family val="2"/>
      </rPr>
      <t>Iraqi Kurdistan</t>
    </r>
  </si>
  <si>
    <t> Iraqi Turkmen Front (supported by Turkey)</t>
  </si>
  <si>
    <t> Nineveh Plain Protection Units</t>
  </si>
  <si>
    <t>Local forces in Syria:</t>
  </si>
  <si>
    <t> Syria (supported by Russia and Iran)</t>
  </si>
  <si>
    <t> Syrian Democratic Forces (U.S. &amp; allies)</t>
  </si>
  <si>
    <t> Vetted Syrian Opposition (U.S. &amp; allies)</t>
  </si>
  <si>
    <r>
      <t> </t>
    </r>
    <r>
      <rPr>
        <sz val="11"/>
        <color rgb="FF0645AD"/>
        <rFont val="Arial"/>
        <family val="2"/>
      </rPr>
      <t>Turkish-backed Free Syrian Army</t>
    </r>
    <r>
      <rPr>
        <sz val="11"/>
        <color rgb="FF202122"/>
        <rFont val="Arial"/>
        <family val="2"/>
      </rPr>
      <t> </t>
    </r>
    <r>
      <rPr>
        <sz val="9"/>
        <color rgb="FF202122"/>
        <rFont val="Arial"/>
        <family val="2"/>
      </rPr>
      <t>(supported by Turkey)</t>
    </r>
  </si>
  <si>
    <t>Local forces</t>
  </si>
  <si>
    <t>in Lebanon:</t>
  </si>
  <si>
    <t>in Libya:</t>
  </si>
  <si>
    <t>Government of National Accord</t>
  </si>
  <si>
    <t>Misrata Brigades</t>
  </si>
  <si>
    <t>Misrata Military Council</t>
  </si>
  <si>
    <t>Egyptian-led</t>
  </si>
  <si>
    <t>intervention:</t>
  </si>
  <si>
    <t>Nigerian-led</t>
  </si>
  <si>
    <t>(Boko Haram joined ISIL in 2015)</t>
  </si>
  <si>
    <t>See also: American military intervention</t>
  </si>
  <si>
    <t>Islamic Military</t>
  </si>
  <si>
    <t>Alliance</t>
  </si>
  <si>
    <t>Yemeni Civil War (2015–present)</t>
  </si>
  <si>
    <t> Supreme Political Council</t>
  </si>
  <si>
    <t> Cabinet of Yemen</t>
  </si>
  <si>
    <t>Al-Islah</t>
  </si>
  <si>
    <r>
      <t> Pro-</t>
    </r>
    <r>
      <rPr>
        <sz val="11"/>
        <color rgb="FF0645AD"/>
        <rFont val="Arial"/>
        <family val="2"/>
      </rPr>
      <t>Saleh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forces</t>
    </r>
    <r>
      <rPr>
        <sz val="11"/>
        <color rgb="FF202122"/>
        <rFont val="Arial"/>
        <family val="2"/>
      </rPr>
      <t> (until 2017)</t>
    </r>
  </si>
  <si>
    <t>Some Popular Committees</t>
  </si>
  <si>
    <t> Sana'a-GPC forces</t>
  </si>
  <si>
    <t>Strategic Reserve (pro-Hadi Saleh forces)</t>
  </si>
  <si>
    <t>Saudi-led coalition</t>
  </si>
  <si>
    <t> United Arab Emirates (limited involvement)</t>
  </si>
  <si>
    <t> Sudan (2015–19)</t>
  </si>
  <si>
    <r>
      <t> </t>
    </r>
    <r>
      <rPr>
        <b/>
        <sz val="11"/>
        <color rgb="FF0645AD"/>
        <rFont val="Arial"/>
        <family val="2"/>
      </rPr>
      <t>Al-Qaeda</t>
    </r>
  </si>
  <si>
    <t> Morocco (2015–19)</t>
  </si>
  <si>
    <t> Qatar (2015–17)</t>
  </si>
  <si>
    <t>Academi security contractors</t>
  </si>
  <si>
    <t>Under 1,000 troops:</t>
  </si>
  <si>
    <r>
      <t> </t>
    </r>
    <r>
      <rPr>
        <b/>
        <sz val="11"/>
        <color rgb="FF0645AD"/>
        <rFont val="Arial"/>
        <family val="2"/>
      </rPr>
      <t>ISIL-YP</t>
    </r>
  </si>
  <si>
    <t>Academi</t>
  </si>
  <si>
    <r>
      <t> </t>
    </r>
    <r>
      <rPr>
        <b/>
        <sz val="11"/>
        <color rgb="FF0645AD"/>
        <rFont val="Arial"/>
        <family val="2"/>
      </rPr>
      <t>Southern Movement</t>
    </r>
  </si>
  <si>
    <t>Southern Transitional Council (from 2017)</t>
  </si>
  <si>
    <t>National Resistance</t>
  </si>
  <si>
    <r>
      <t> </t>
    </r>
    <r>
      <rPr>
        <sz val="11"/>
        <color rgb="FF0645AD"/>
        <rFont val="Arial"/>
        <family val="2"/>
      </rPr>
      <t>Tihamah Resistance</t>
    </r>
  </si>
  <si>
    <t>ISIL insurgency in Tunisia</t>
  </si>
  <si>
    <t> Islamic State (ISIL)</t>
  </si>
  <si>
    <t>Wilayat Tarabulus</t>
  </si>
  <si>
    <t>Wilayah al-Jazair</t>
  </si>
  <si>
    <t>Wilayat Tunis</t>
  </si>
  <si>
    <r>
      <t> </t>
    </r>
    <r>
      <rPr>
        <sz val="11"/>
        <color rgb="FF0645AD"/>
        <rFont val="Arial"/>
        <family val="2"/>
      </rPr>
      <t>Ansar al-Sharia</t>
    </r>
  </si>
  <si>
    <t>(only in March 2016)</t>
  </si>
  <si>
    <t>Kurdish–Turkish conflict (2015–present)</t>
  </si>
  <si>
    <t> Kurdistan Communities Union (KCK)</t>
  </si>
  <si>
    <t>Part of the Kurdish–Turkish conflict (1978–present)</t>
  </si>
  <si>
    <t> PYD</t>
  </si>
  <si>
    <t> PJAK</t>
  </si>
  <si>
    <t> YDG-H:</t>
  </si>
  <si>
    <t> YPS</t>
  </si>
  <si>
    <t> YPS-Jin</t>
  </si>
  <si>
    <t> HBDH</t>
  </si>
  <si>
    <t> Kurdistan Freedom Hawks</t>
  </si>
  <si>
    <t>2016 Niger Delta conflict</t>
  </si>
  <si>
    <t>Niger Delta Separatists:</t>
  </si>
  <si>
    <t>Part of the Conflict in the Niger Delta</t>
  </si>
  <si>
    <t>Adaka Boro Avengers</t>
  </si>
  <si>
    <t>Asawana Deadly Force of Niger Delta</t>
  </si>
  <si>
    <t>Niger Delta Avengers</t>
  </si>
  <si>
    <t>Niger Delta Greenland Justice Mandate</t>
  </si>
  <si>
    <t>Niger Delta Justice Defence Group</t>
  </si>
  <si>
    <t>Niger Delta Volunteers</t>
  </si>
  <si>
    <t>Niger Delta Red Squad</t>
  </si>
  <si>
    <t>Niger Delta Revolutionary Crusaders</t>
  </si>
  <si>
    <t>Egbesu Boys of the Niger Delta</t>
  </si>
  <si>
    <t>Egbesu Red Water Lions</t>
  </si>
  <si>
    <t>Egbesu Mightier Fraternity</t>
  </si>
  <si>
    <r>
      <t> </t>
    </r>
    <r>
      <rPr>
        <sz val="11"/>
        <color rgb="FF0645AD"/>
        <rFont val="Arial"/>
        <family val="2"/>
      </rPr>
      <t>Indigenous People of Biafra</t>
    </r>
  </si>
  <si>
    <t>The Pool War</t>
  </si>
  <si>
    <t>Northern Rakhine State clashes</t>
  </si>
  <si>
    <t> Arakan Army</t>
  </si>
  <si>
    <r>
      <t>Part of the </t>
    </r>
    <r>
      <rPr>
        <i/>
        <sz val="11"/>
        <color rgb="FF0645AD"/>
        <rFont val="Arial"/>
        <family val="2"/>
      </rPr>
      <t>Rohingya insurgency in Western Myanmar</t>
    </r>
    <r>
      <rPr>
        <i/>
        <sz val="11"/>
        <color rgb="FF202122"/>
        <rFont val="Arial"/>
        <family val="2"/>
      </rPr>
      <t> and the </t>
    </r>
    <r>
      <rPr>
        <i/>
        <sz val="11"/>
        <color rgb="FF0645AD"/>
        <rFont val="Arial"/>
        <family val="2"/>
      </rPr>
      <t>Internal conflict in Myanmar</t>
    </r>
  </si>
  <si>
    <t>Arakan Rohingya Salvation Army</t>
  </si>
  <si>
    <t>2016 Kasese clashes</t>
  </si>
  <si>
    <t> Rwenzururu</t>
  </si>
  <si>
    <t>Kamwina Nsapu rebellion</t>
  </si>
  <si>
    <t> DR Congo</t>
  </si>
  <si>
    <t> Kamwina Nsapu militia</t>
  </si>
  <si>
    <t>Various independent militias</t>
  </si>
  <si>
    <t>Bana Mura</t>
  </si>
  <si>
    <t>Ecurie Mbembe</t>
  </si>
  <si>
    <t>Smaller pro-government groups</t>
  </si>
  <si>
    <t>2017 Afghanistan–Pakistan border skirmish</t>
  </si>
  <si>
    <t>Part of the Afghanistan–Pakistan skirmishes</t>
  </si>
  <si>
    <t>2017–2020 Qatif unrest</t>
  </si>
  <si>
    <t>Shia minority</t>
  </si>
  <si>
    <t>Part of the Qatif conflict</t>
  </si>
  <si>
    <t>Hezbollah Al-Hejaz</t>
  </si>
  <si>
    <t>Marawi crisis</t>
  </si>
  <si>
    <r>
      <t> </t>
    </r>
    <r>
      <rPr>
        <sz val="11"/>
        <color rgb="FF0645AD"/>
        <rFont val="Arial"/>
        <family val="2"/>
      </rPr>
      <t>Islamic State of Iraq and the Levant</t>
    </r>
  </si>
  <si>
    <r>
      <t>Part of the </t>
    </r>
    <r>
      <rPr>
        <i/>
        <sz val="11"/>
        <color rgb="FF0645AD"/>
        <rFont val="Arial"/>
        <family val="2"/>
      </rPr>
      <t>Moro conflict</t>
    </r>
    <r>
      <rPr>
        <i/>
        <sz val="11"/>
        <color rgb="FF202122"/>
        <rFont val="Arial"/>
        <family val="2"/>
      </rPr>
      <t> and the </t>
    </r>
    <r>
      <rPr>
        <i/>
        <sz val="11"/>
        <color rgb="FF0645AD"/>
        <rFont val="Arial"/>
        <family val="2"/>
      </rPr>
      <t>Military intervention against ISIL</t>
    </r>
  </si>
  <si>
    <t> Islamic State Province in East Asia</t>
  </si>
  <si>
    <t> MNLF</t>
  </si>
  <si>
    <t> Maute group</t>
  </si>
  <si>
    <t> MILF</t>
  </si>
  <si>
    <t> Bangsamoro Islamic Freedom Fighters</t>
  </si>
  <si>
    <t>Foreign supporters:</t>
  </si>
  <si>
    <t> United States (Military equipment, aid, and technical assistance)</t>
  </si>
  <si>
    <t> Australia (Intelligence support)</t>
  </si>
  <si>
    <t> China (Military equipment)</t>
  </si>
  <si>
    <t> Israel (Intelligence support and military equipment)</t>
  </si>
  <si>
    <t>2017 Iraqi–Kurdish conflict</t>
  </si>
  <si>
    <t> Kurdistan Region Supported by:</t>
  </si>
  <si>
    <t>Part of the Iraqi Civil War</t>
  </si>
  <si>
    <r>
      <t> </t>
    </r>
    <r>
      <rPr>
        <sz val="11"/>
        <color rgb="FF0645AD"/>
        <rFont val="Arial"/>
        <family val="2"/>
      </rPr>
      <t>Saudi Arabia</t>
    </r>
  </si>
  <si>
    <t> PUK</t>
  </si>
  <si>
    <t> PDKI</t>
  </si>
  <si>
    <t>Anglophone Crisis</t>
  </si>
  <si>
    <t> Ambazonia</t>
  </si>
  <si>
    <t>Insurgency in Cabo Delgado</t>
  </si>
  <si>
    <r>
      <t> </t>
    </r>
    <r>
      <rPr>
        <sz val="11"/>
        <color rgb="FF0645AD"/>
        <rFont val="Arial"/>
        <family val="2"/>
      </rPr>
      <t>Ansar al-Sunna</t>
    </r>
  </si>
  <si>
    <r>
      <t> </t>
    </r>
    <r>
      <rPr>
        <sz val="11"/>
        <color rgb="FF0645AD"/>
        <rFont val="Arial"/>
        <family val="2"/>
      </rPr>
      <t>Islamic State of Iraq and the Levant</t>
    </r>
    <r>
      <rPr>
        <sz val="11"/>
        <color rgb="FF202122"/>
        <rFont val="Arial"/>
        <family val="2"/>
      </rPr>
      <t> (denied by Mozambican government)</t>
    </r>
  </si>
  <si>
    <t>Organized crime</t>
  </si>
  <si>
    <t>Foreign sympathizers</t>
  </si>
  <si>
    <r>
      <t> </t>
    </r>
    <r>
      <rPr>
        <b/>
        <sz val="11"/>
        <color rgb="FF0645AD"/>
        <rFont val="Arial"/>
        <family val="2"/>
      </rPr>
      <t>CJTF-OIR</t>
    </r>
    <r>
      <rPr>
        <b/>
        <sz val="11"/>
        <color rgb="FF202122"/>
        <rFont val="Arial"/>
        <family val="2"/>
      </rPr>
      <t>:</t>
    </r>
  </si>
  <si>
    <r>
      <t> </t>
    </r>
    <r>
      <rPr>
        <sz val="11"/>
        <color rgb="FF0645AD"/>
        <rFont val="Arial"/>
        <family val="2"/>
      </rPr>
      <t>Qatar</t>
    </r>
  </si>
  <si>
    <r>
      <t> </t>
    </r>
    <r>
      <rPr>
        <sz val="11"/>
        <color rgb="FF0645AD"/>
        <rFont val="Arial"/>
        <family val="2"/>
      </rPr>
      <t>Egypt</t>
    </r>
  </si>
  <si>
    <r>
      <t> </t>
    </r>
    <r>
      <rPr>
        <sz val="9"/>
        <color rgb="FF0645AD"/>
        <rFont val="Arial"/>
        <family val="2"/>
      </rPr>
      <t>Netherlands</t>
    </r>
  </si>
  <si>
    <t>War in Catatumbo</t>
  </si>
  <si>
    <r>
      <t> </t>
    </r>
    <r>
      <rPr>
        <sz val="11"/>
        <color rgb="FF0645AD"/>
        <rFont val="Arial"/>
        <family val="2"/>
      </rPr>
      <t>National Liberation Army</t>
    </r>
    <r>
      <rPr>
        <sz val="11"/>
        <color rgb="FF202122"/>
        <rFont val="Arial"/>
        <family val="2"/>
      </rPr>
      <t> (ELN)</t>
    </r>
  </si>
  <si>
    <t>Nororiental de Guerra</t>
  </si>
  <si>
    <t>Frente 33</t>
  </si>
  <si>
    <r>
      <t> </t>
    </r>
    <r>
      <rPr>
        <sz val="11"/>
        <color rgb="FFBA0000"/>
        <rFont val="Arial"/>
        <family val="2"/>
      </rPr>
      <t>Popular Liberation Army</t>
    </r>
    <r>
      <rPr>
        <sz val="11"/>
        <color rgb="FF202122"/>
        <rFont val="Arial"/>
        <family val="2"/>
      </rPr>
      <t> (EPL)</t>
    </r>
  </si>
  <si>
    <t>2019 India–Pakistan standoff</t>
  </si>
  <si>
    <r>
      <t> </t>
    </r>
    <r>
      <rPr>
        <sz val="11"/>
        <color rgb="FF0645AD"/>
        <rFont val="Arial"/>
        <family val="2"/>
      </rPr>
      <t>India</t>
    </r>
  </si>
  <si>
    <r>
      <t> </t>
    </r>
    <r>
      <rPr>
        <sz val="11"/>
        <color rgb="FF0645AD"/>
        <rFont val="Arial"/>
        <family val="2"/>
      </rPr>
      <t>Pakistan</t>
    </r>
  </si>
  <si>
    <t>Part of the 2019 India-Pakistan skirmishes</t>
  </si>
  <si>
    <t>Metekel conflict</t>
  </si>
  <si>
    <r>
      <t> </t>
    </r>
    <r>
      <rPr>
        <sz val="11"/>
        <color rgb="FF0645AD"/>
        <rFont val="Arial"/>
        <family val="2"/>
      </rPr>
      <t>Ethiopia</t>
    </r>
  </si>
  <si>
    <t> Tigray People's Liberation Front</t>
  </si>
  <si>
    <t> Oromo Liberation Army</t>
  </si>
  <si>
    <t> OLF/Shanne</t>
  </si>
  <si>
    <r>
      <t>Gumuz</t>
    </r>
    <r>
      <rPr>
        <sz val="11"/>
        <color rgb="FF202122"/>
        <rFont val="Arial"/>
        <family val="2"/>
      </rPr>
      <t> </t>
    </r>
    <r>
      <rPr>
        <sz val="11"/>
        <color rgb="FFBA0000"/>
        <rFont val="Arial"/>
        <family val="2"/>
      </rPr>
      <t>Liberation Front</t>
    </r>
  </si>
  <si>
    <t>Buadin</t>
  </si>
  <si>
    <t>2020 China–India skirmishes</t>
  </si>
  <si>
    <r>
      <t> </t>
    </r>
    <r>
      <rPr>
        <sz val="11"/>
        <color rgb="FF0645AD"/>
        <rFont val="Arial"/>
        <family val="2"/>
      </rPr>
      <t>China</t>
    </r>
  </si>
  <si>
    <t>Western Togoland Rebellion</t>
  </si>
  <si>
    <r>
      <t> </t>
    </r>
    <r>
      <rPr>
        <sz val="11"/>
        <color rgb="FF0645AD"/>
        <rFont val="Arial"/>
        <family val="2"/>
      </rPr>
      <t>Western Togoland Restoration Front</t>
    </r>
  </si>
  <si>
    <t>Tigray War</t>
  </si>
  <si>
    <t> TPLF</t>
  </si>
  <si>
    <t>2020–2021 Western Saharan clashes</t>
  </si>
  <si>
    <r>
      <t> </t>
    </r>
    <r>
      <rPr>
        <sz val="11"/>
        <color rgb="FF0645AD"/>
        <rFont val="Arial"/>
        <family val="2"/>
      </rPr>
      <t>Morocco</t>
    </r>
  </si>
  <si>
    <r>
      <t> </t>
    </r>
    <r>
      <rPr>
        <sz val="11"/>
        <color rgb="FF0645AD"/>
        <rFont val="Arial"/>
        <family val="2"/>
      </rPr>
      <t>Sahrawi Arab Democratic Republic</t>
    </r>
  </si>
  <si>
    <t>Afar–Somali clashes</t>
  </si>
  <si>
    <t> Somali Region</t>
  </si>
  <si>
    <r>
      <t> </t>
    </r>
    <r>
      <rPr>
        <sz val="11"/>
        <color rgb="FF0645AD"/>
        <rFont val="Arial"/>
        <family val="2"/>
      </rPr>
      <t>Afar Region</t>
    </r>
  </si>
  <si>
    <t> Somali-allied militas</t>
  </si>
  <si>
    <t> Afar-allied militas</t>
  </si>
  <si>
    <t>2020–21 Sudanese–Ethiopian clashes</t>
  </si>
  <si>
    <r>
      <t> </t>
    </r>
    <r>
      <rPr>
        <sz val="11"/>
        <color rgb="FF0645AD"/>
        <rFont val="Arial"/>
        <family val="2"/>
      </rPr>
      <t>Sudan</t>
    </r>
  </si>
  <si>
    <r>
      <t> </t>
    </r>
    <r>
      <rPr>
        <sz val="11"/>
        <color rgb="FF0645AD"/>
        <rFont val="Arial"/>
        <family val="2"/>
      </rPr>
      <t>Amhara Region</t>
    </r>
    <r>
      <rPr>
        <sz val="11"/>
        <color rgb="FF202122"/>
        <rFont val="Arial"/>
        <family val="2"/>
      </rPr>
      <t> militias</t>
    </r>
  </si>
  <si>
    <t>Insurgency in Southeastern Nigeria</t>
  </si>
  <si>
    <r>
      <t> </t>
    </r>
    <r>
      <rPr>
        <sz val="11"/>
        <color rgb="FF0645AD"/>
        <rFont val="Arial"/>
        <family val="2"/>
      </rPr>
      <t>IPOB</t>
    </r>
  </si>
  <si>
    <r>
      <t>2021-2022 Myanmar insurgency</t>
    </r>
    <r>
      <rPr>
        <sz val="11"/>
        <color rgb="FF202122"/>
        <rFont val="Arial"/>
        <family val="2"/>
      </rPr>
      <t> </t>
    </r>
    <r>
      <rPr>
        <i/>
        <sz val="11"/>
        <color rgb="FF202122"/>
        <rFont val="Arial"/>
        <family val="2"/>
      </rPr>
      <t>part of the </t>
    </r>
    <r>
      <rPr>
        <i/>
        <sz val="11"/>
        <color rgb="FF0645AD"/>
        <rFont val="Arial"/>
        <family val="2"/>
      </rPr>
      <t>Internal conflict in Myanmar</t>
    </r>
  </si>
  <si>
    <t> Caretaker Government</t>
  </si>
  <si>
    <t> National Unity Government</t>
  </si>
  <si>
    <t> Tatmadaw</t>
  </si>
  <si>
    <t> National League for Democracy</t>
  </si>
  <si>
    <t> Union Solidarity and Development Party</t>
  </si>
  <si>
    <t>ethnic armed organisations</t>
  </si>
  <si>
    <t>Kyrgyzstan–Tajikistan clashes</t>
  </si>
  <si>
    <r>
      <t> </t>
    </r>
    <r>
      <rPr>
        <sz val="11"/>
        <color rgb="FF0645AD"/>
        <rFont val="Arial"/>
        <family val="2"/>
      </rPr>
      <t>Kyrgyzstan</t>
    </r>
  </si>
  <si>
    <r>
      <t>Palestinian</t>
    </r>
    <r>
      <rPr>
        <sz val="11"/>
        <color rgb="FF202122"/>
        <rFont val="Arial"/>
        <family val="2"/>
      </rPr>
      <t> protesters in the </t>
    </r>
    <r>
      <rPr>
        <sz val="11"/>
        <color rgb="FF0645AD"/>
        <rFont val="Arial"/>
        <family val="2"/>
      </rPr>
      <t>West Bank</t>
    </r>
    <r>
      <rPr>
        <sz val="11"/>
        <color rgb="FF202122"/>
        <rFont val="Arial"/>
        <family val="2"/>
      </rPr>
      <t> and </t>
    </r>
    <r>
      <rPr>
        <sz val="11"/>
        <color rgb="FF0645AD"/>
        <rFont val="Arial"/>
        <family val="2"/>
      </rPr>
      <t>Jerusalem</t>
    </r>
  </si>
  <si>
    <r>
      <t> </t>
    </r>
    <r>
      <rPr>
        <sz val="11"/>
        <color rgb="FF0645AD"/>
        <rFont val="Arial"/>
        <family val="2"/>
      </rPr>
      <t>Armenia</t>
    </r>
  </si>
  <si>
    <r>
      <t> </t>
    </r>
    <r>
      <rPr>
        <sz val="11"/>
        <color rgb="FF0645AD"/>
        <rFont val="Arial"/>
        <family val="2"/>
      </rPr>
      <t>Azerbaijan</t>
    </r>
  </si>
  <si>
    <t>Panjshir conflict</t>
  </si>
  <si>
    <t> Islamic Emirate of Afghanistan</t>
  </si>
  <si>
    <t>National Resistance Front of Afghanistan</t>
  </si>
  <si>
    <t>2021 Afghanistan–Iran clashes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</si>
</sst>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.5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.55"/>
      <color theme="1"/>
      <name val="Calibri"/>
      <family val="2"/>
      <scheme val="minor"/>
    </font>
    <font>
      <b/>
      <sz val="11.5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sz val="11"/>
      <color rgb="FFBA0000"/>
      <name val="Arial"/>
      <family val="2"/>
    </font>
    <font>
      <sz val="10"/>
      <color rgb="FF202122"/>
      <name val="Arial"/>
      <family val="2"/>
    </font>
    <font>
      <sz val="10"/>
      <color rgb="FF0645AD"/>
      <name val="Arial"/>
      <family val="2"/>
    </font>
    <font>
      <i/>
      <sz val="11"/>
      <color rgb="FF202122"/>
      <name val="Arial"/>
      <family val="2"/>
    </font>
    <font>
      <b/>
      <sz val="11"/>
      <color rgb="FF0645AD"/>
      <name val="Arial"/>
      <family val="2"/>
    </font>
    <font>
      <i/>
      <sz val="11"/>
      <color rgb="FF0645AD"/>
      <name val="Arial"/>
      <family val="2"/>
    </font>
    <font>
      <sz val="9"/>
      <color rgb="FF202122"/>
      <name val="Arial"/>
      <family val="2"/>
    </font>
    <font>
      <vertAlign val="superscript"/>
      <sz val="8"/>
      <color rgb="FF0645AD"/>
      <name val="Arial"/>
      <family val="2"/>
    </font>
    <font>
      <b/>
      <sz val="10"/>
      <color rgb="FF202122"/>
      <name val="Arial"/>
      <family val="2"/>
    </font>
    <font>
      <sz val="9"/>
      <color rgb="FF0645AD"/>
      <name val="Arial"/>
      <family val="2"/>
    </font>
    <font>
      <b/>
      <sz val="10"/>
      <color rgb="FF0645AD"/>
      <name val="Arial"/>
      <family val="2"/>
    </font>
    <font>
      <b/>
      <sz val="9"/>
      <color rgb="FF202122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thin">
        <color rgb="FF2021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thin">
        <color rgb="FF2021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48">
    <xf numFmtId="0" fontId="0" fillId="0" borderId="0" xfId="0"/>
    <xf numFmtId="0" fontId="14" fillId="0" borderId="0" xfId="0" applyFont="1"/>
    <xf numFmtId="0" fontId="0" fillId="33" borderId="0" xfId="0" applyFill="1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3" fillId="0" borderId="0" xfId="42" applyAlignment="1">
      <alignment vertical="center" wrapText="1"/>
    </xf>
    <xf numFmtId="0" fontId="16" fillId="0" borderId="0" xfId="0" applyFont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3" fillId="0" borderId="0" xfId="42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2"/>
    </xf>
    <xf numFmtId="0" fontId="23" fillId="0" borderId="0" xfId="42" applyAlignment="1">
      <alignment horizontal="left" vertical="center" wrapText="1" indent="2"/>
    </xf>
    <xf numFmtId="0" fontId="0" fillId="0" borderId="10" xfId="0" applyBorder="1"/>
    <xf numFmtId="0" fontId="18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 indent="1"/>
    </xf>
    <xf numFmtId="0" fontId="26" fillId="0" borderId="0" xfId="0" applyFont="1" applyAlignment="1">
      <alignment vertical="center" wrapText="1"/>
    </xf>
    <xf numFmtId="0" fontId="23" fillId="0" borderId="0" xfId="42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27" fillId="35" borderId="11" xfId="0" applyFont="1" applyFill="1" applyBorder="1" applyAlignment="1">
      <alignment horizontal="center" vertical="center" wrapText="1"/>
    </xf>
    <xf numFmtId="0" fontId="29" fillId="34" borderId="12" xfId="0" applyFont="1" applyFill="1" applyBorder="1" applyAlignment="1">
      <alignment vertical="center" wrapText="1"/>
    </xf>
    <xf numFmtId="0" fontId="23" fillId="34" borderId="12" xfId="42" applyFill="1" applyBorder="1" applyAlignment="1">
      <alignment vertical="center" wrapText="1"/>
    </xf>
    <xf numFmtId="0" fontId="27" fillId="34" borderId="16" xfId="0" applyFont="1" applyFill="1" applyBorder="1" applyAlignment="1">
      <alignment vertical="center" wrapText="1"/>
    </xf>
    <xf numFmtId="0" fontId="23" fillId="34" borderId="16" xfId="42" applyFill="1" applyBorder="1" applyAlignment="1">
      <alignment vertical="center" wrapText="1"/>
    </xf>
    <xf numFmtId="0" fontId="29" fillId="34" borderId="16" xfId="0" applyFont="1" applyFill="1" applyBorder="1" applyAlignment="1">
      <alignment vertical="center" wrapText="1"/>
    </xf>
    <xf numFmtId="0" fontId="0" fillId="34" borderId="16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23" fillId="34" borderId="16" xfId="42" applyFill="1" applyBorder="1" applyAlignment="1">
      <alignment horizontal="left" vertical="center" wrapText="1" indent="1"/>
    </xf>
    <xf numFmtId="0" fontId="29" fillId="34" borderId="16" xfId="0" applyFont="1" applyFill="1" applyBorder="1" applyAlignment="1">
      <alignment horizontal="left" vertical="center" wrapText="1" indent="1"/>
    </xf>
    <xf numFmtId="0" fontId="23" fillId="34" borderId="13" xfId="42" applyFill="1" applyBorder="1" applyAlignment="1">
      <alignment vertical="center" wrapText="1"/>
    </xf>
    <xf numFmtId="0" fontId="27" fillId="34" borderId="12" xfId="0" applyFont="1" applyFill="1" applyBorder="1" applyAlignment="1">
      <alignment vertical="center" wrapText="1"/>
    </xf>
    <xf numFmtId="0" fontId="33" fillId="34" borderId="16" xfId="0" applyFont="1" applyFill="1" applyBorder="1" applyAlignment="1">
      <alignment horizontal="center" vertical="center" wrapText="1"/>
    </xf>
    <xf numFmtId="0" fontId="23" fillId="34" borderId="16" xfId="42" applyFill="1" applyBorder="1" applyAlignment="1">
      <alignment horizontal="left" vertical="center" wrapText="1"/>
    </xf>
    <xf numFmtId="0" fontId="32" fillId="34" borderId="16" xfId="0" applyFont="1" applyFill="1" applyBorder="1" applyAlignment="1">
      <alignment horizontal="left" vertical="center" wrapText="1"/>
    </xf>
    <xf numFmtId="0" fontId="34" fillId="34" borderId="16" xfId="0" applyFont="1" applyFill="1" applyBorder="1" applyAlignment="1">
      <alignment vertical="center" wrapText="1"/>
    </xf>
    <xf numFmtId="0" fontId="29" fillId="34" borderId="11" xfId="0" applyFont="1" applyFill="1" applyBorder="1" applyAlignment="1">
      <alignment vertical="center" wrapText="1"/>
    </xf>
    <xf numFmtId="0" fontId="23" fillId="34" borderId="11" xfId="42" applyFill="1" applyBorder="1" applyAlignment="1">
      <alignment vertical="center" wrapText="1"/>
    </xf>
    <xf numFmtId="0" fontId="29" fillId="34" borderId="13" xfId="0" applyFont="1" applyFill="1" applyBorder="1" applyAlignment="1">
      <alignment vertical="center" wrapText="1"/>
    </xf>
    <xf numFmtId="0" fontId="23" fillId="34" borderId="16" xfId="42" applyFill="1" applyBorder="1" applyAlignment="1">
      <alignment horizontal="left" vertical="center" wrapText="1" indent="2"/>
    </xf>
    <xf numFmtId="0" fontId="29" fillId="34" borderId="16" xfId="0" applyFont="1" applyFill="1" applyBorder="1" applyAlignment="1">
      <alignment horizontal="left" vertical="center" wrapText="1" indent="2"/>
    </xf>
    <xf numFmtId="0" fontId="23" fillId="34" borderId="13" xfId="42" applyFill="1" applyBorder="1" applyAlignment="1">
      <alignment horizontal="left" vertical="center" wrapText="1" indent="2"/>
    </xf>
    <xf numFmtId="0" fontId="30" fillId="34" borderId="16" xfId="0" applyFont="1" applyFill="1" applyBorder="1" applyAlignment="1">
      <alignment vertical="center" wrapText="1"/>
    </xf>
    <xf numFmtId="0" fontId="23" fillId="34" borderId="13" xfId="42" applyFill="1" applyBorder="1" applyAlignment="1">
      <alignment horizontal="left" vertical="center" wrapText="1" indent="1"/>
    </xf>
    <xf numFmtId="0" fontId="29" fillId="34" borderId="12" xfId="0" applyFont="1" applyFill="1" applyBorder="1" applyAlignment="1">
      <alignment horizontal="left" vertical="center" wrapText="1" indent="1"/>
    </xf>
    <xf numFmtId="0" fontId="34" fillId="34" borderId="13" xfId="0" applyFont="1" applyFill="1" applyBorder="1" applyAlignment="1">
      <alignment horizontal="left" vertical="center" wrapText="1" indent="1"/>
    </xf>
    <xf numFmtId="0" fontId="30" fillId="34" borderId="16" xfId="0" applyFont="1" applyFill="1" applyBorder="1" applyAlignment="1">
      <alignment horizontal="left" vertical="center" wrapText="1" indent="1"/>
    </xf>
    <xf numFmtId="0" fontId="39" fillId="34" borderId="13" xfId="0" applyFont="1" applyFill="1" applyBorder="1" applyAlignment="1">
      <alignment horizontal="left" vertical="center" wrapText="1"/>
    </xf>
    <xf numFmtId="0" fontId="39" fillId="34" borderId="16" xfId="0" applyFont="1" applyFill="1" applyBorder="1" applyAlignment="1">
      <alignment horizontal="left" vertical="center" wrapText="1"/>
    </xf>
    <xf numFmtId="0" fontId="28" fillId="34" borderId="16" xfId="0" applyFont="1" applyFill="1" applyBorder="1" applyAlignment="1">
      <alignment vertical="center" wrapText="1"/>
    </xf>
    <xf numFmtId="0" fontId="27" fillId="34" borderId="16" xfId="0" applyFont="1" applyFill="1" applyBorder="1" applyAlignment="1">
      <alignment horizontal="left" vertical="center" wrapText="1"/>
    </xf>
    <xf numFmtId="0" fontId="30" fillId="34" borderId="16" xfId="0" applyFont="1" applyFill="1" applyBorder="1" applyAlignment="1">
      <alignment horizontal="left" vertical="center" wrapText="1" indent="2"/>
    </xf>
    <xf numFmtId="0" fontId="28" fillId="34" borderId="16" xfId="0" applyFont="1" applyFill="1" applyBorder="1" applyAlignment="1">
      <alignment horizontal="left" vertical="center" wrapText="1"/>
    </xf>
    <xf numFmtId="0" fontId="29" fillId="34" borderId="13" xfId="0" applyFont="1" applyFill="1" applyBorder="1" applyAlignment="1">
      <alignment horizontal="left" vertical="center" wrapText="1" indent="1"/>
    </xf>
    <xf numFmtId="0" fontId="23" fillId="34" borderId="12" xfId="42" applyFill="1" applyBorder="1" applyAlignment="1">
      <alignment horizontal="left" vertical="center" wrapText="1" indent="1"/>
    </xf>
    <xf numFmtId="0" fontId="23" fillId="34" borderId="13" xfId="42" applyFill="1" applyBorder="1" applyAlignment="1">
      <alignment horizontal="left" vertical="center" wrapText="1"/>
    </xf>
    <xf numFmtId="0" fontId="37" fillId="34" borderId="16" xfId="0" applyFont="1" applyFill="1" applyBorder="1" applyAlignment="1">
      <alignment vertical="center" wrapText="1"/>
    </xf>
    <xf numFmtId="0" fontId="37" fillId="34" borderId="16" xfId="0" applyFont="1" applyFill="1" applyBorder="1" applyAlignment="1">
      <alignment horizontal="left" vertical="center" wrapText="1" indent="1"/>
    </xf>
    <xf numFmtId="0" fontId="42" fillId="34" borderId="16" xfId="0" applyFont="1" applyFill="1" applyBorder="1" applyAlignment="1">
      <alignment vertical="center" wrapText="1"/>
    </xf>
    <xf numFmtId="0" fontId="42" fillId="34" borderId="12" xfId="0" applyFont="1" applyFill="1" applyBorder="1" applyAlignment="1">
      <alignment vertical="center" wrapText="1"/>
    </xf>
    <xf numFmtId="0" fontId="35" fillId="34" borderId="16" xfId="0" applyFont="1" applyFill="1" applyBorder="1" applyAlignment="1">
      <alignment vertical="center" wrapText="1"/>
    </xf>
    <xf numFmtId="0" fontId="0" fillId="34" borderId="17" xfId="0" applyFill="1" applyBorder="1"/>
    <xf numFmtId="0" fontId="0" fillId="0" borderId="18" xfId="0" applyBorder="1" applyAlignment="1">
      <alignment vertical="center" wrapText="1"/>
    </xf>
    <xf numFmtId="0" fontId="23" fillId="0" borderId="18" xfId="42" applyBorder="1" applyAlignment="1">
      <alignment vertical="center" wrapText="1"/>
    </xf>
    <xf numFmtId="15" fontId="0" fillId="0" borderId="18" xfId="0" applyNumberFormat="1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0" fillId="0" borderId="18" xfId="0" applyBorder="1"/>
    <xf numFmtId="17" fontId="0" fillId="0" borderId="18" xfId="0" applyNumberForma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9" fillId="34" borderId="18" xfId="0" applyFont="1" applyFill="1" applyBorder="1" applyAlignment="1">
      <alignment vertical="center" wrapText="1"/>
    </xf>
    <xf numFmtId="0" fontId="23" fillId="34" borderId="18" xfId="42" applyFill="1" applyBorder="1" applyAlignment="1">
      <alignment vertical="center" wrapText="1"/>
    </xf>
    <xf numFmtId="0" fontId="0" fillId="34" borderId="18" xfId="0" applyFill="1" applyBorder="1" applyAlignment="1">
      <alignment vertical="center" wrapText="1"/>
    </xf>
    <xf numFmtId="0" fontId="23" fillId="0" borderId="0" xfId="42" applyNumberFormat="1" applyAlignment="1">
      <alignment vertical="center" wrapText="1"/>
    </xf>
    <xf numFmtId="0" fontId="23" fillId="0" borderId="0" xfId="42" applyNumberFormat="1" applyAlignment="1">
      <alignment horizontal="left" vertical="center" wrapText="1" indent="1"/>
    </xf>
    <xf numFmtId="0" fontId="23" fillId="0" borderId="0" xfId="42" applyNumberFormat="1" applyAlignment="1">
      <alignment horizontal="left" vertical="center" wrapText="1"/>
    </xf>
    <xf numFmtId="0" fontId="23" fillId="34" borderId="19" xfId="42" applyNumberFormat="1" applyFill="1" applyBorder="1" applyAlignment="1">
      <alignment vertical="center" wrapText="1"/>
    </xf>
    <xf numFmtId="0" fontId="27" fillId="34" borderId="20" xfId="0" applyFont="1" applyFill="1" applyBorder="1" applyAlignment="1">
      <alignment vertical="center" wrapText="1"/>
    </xf>
    <xf numFmtId="0" fontId="23" fillId="34" borderId="20" xfId="42" applyNumberFormat="1" applyFill="1" applyBorder="1" applyAlignment="1">
      <alignment vertical="center" wrapText="1"/>
    </xf>
    <xf numFmtId="0" fontId="0" fillId="34" borderId="20" xfId="0" applyFill="1" applyBorder="1"/>
    <xf numFmtId="0" fontId="29" fillId="34" borderId="20" xfId="0" applyFont="1" applyFill="1" applyBorder="1" applyAlignment="1">
      <alignment vertical="center" wrapText="1"/>
    </xf>
    <xf numFmtId="0" fontId="0" fillId="34" borderId="20" xfId="0" applyFill="1" applyBorder="1" applyAlignment="1">
      <alignment vertical="center" wrapText="1"/>
    </xf>
    <xf numFmtId="0" fontId="0" fillId="34" borderId="21" xfId="0" applyFill="1" applyBorder="1" applyAlignment="1">
      <alignment vertical="center" wrapText="1"/>
    </xf>
    <xf numFmtId="0" fontId="27" fillId="34" borderId="19" xfId="0" applyFont="1" applyFill="1" applyBorder="1" applyAlignment="1">
      <alignment vertical="center" wrapText="1"/>
    </xf>
    <xf numFmtId="0" fontId="33" fillId="34" borderId="20" xfId="0" applyFont="1" applyFill="1" applyBorder="1" applyAlignment="1">
      <alignment horizontal="center" vertical="center" wrapText="1"/>
    </xf>
    <xf numFmtId="0" fontId="23" fillId="34" borderId="20" xfId="42" applyNumberFormat="1" applyFill="1" applyBorder="1" applyAlignment="1">
      <alignment horizontal="left" vertical="center" wrapText="1"/>
    </xf>
    <xf numFmtId="0" fontId="32" fillId="34" borderId="20" xfId="0" applyFont="1" applyFill="1" applyBorder="1" applyAlignment="1">
      <alignment horizontal="left" vertical="center" wrapText="1"/>
    </xf>
    <xf numFmtId="0" fontId="34" fillId="34" borderId="20" xfId="0" applyFont="1" applyFill="1" applyBorder="1" applyAlignment="1">
      <alignment vertical="center" wrapText="1"/>
    </xf>
    <xf numFmtId="0" fontId="23" fillId="34" borderId="15" xfId="42" applyNumberFormat="1" applyFill="1" applyBorder="1" applyAlignment="1">
      <alignment vertical="center" wrapText="1"/>
    </xf>
    <xf numFmtId="0" fontId="29" fillId="34" borderId="21" xfId="0" applyFont="1" applyFill="1" applyBorder="1" applyAlignment="1">
      <alignment vertical="center" wrapText="1"/>
    </xf>
    <xf numFmtId="0" fontId="23" fillId="34" borderId="21" xfId="42" applyNumberFormat="1" applyFill="1" applyBorder="1" applyAlignment="1">
      <alignment vertical="center" wrapText="1"/>
    </xf>
    <xf numFmtId="0" fontId="23" fillId="34" borderId="20" xfId="42" applyNumberFormat="1" applyFill="1" applyBorder="1" applyAlignment="1">
      <alignment horizontal="left" vertical="center" wrapText="1" indent="1"/>
    </xf>
    <xf numFmtId="0" fontId="29" fillId="34" borderId="19" xfId="0" applyFont="1" applyFill="1" applyBorder="1" applyAlignment="1">
      <alignment vertical="center" wrapText="1"/>
    </xf>
    <xf numFmtId="0" fontId="29" fillId="34" borderId="15" xfId="0" applyFont="1" applyFill="1" applyBorder="1" applyAlignment="1">
      <alignment vertical="center" wrapText="1"/>
    </xf>
    <xf numFmtId="0" fontId="29" fillId="34" borderId="20" xfId="0" applyFont="1" applyFill="1" applyBorder="1" applyAlignment="1">
      <alignment horizontal="left" vertical="center" wrapText="1" indent="1"/>
    </xf>
    <xf numFmtId="0" fontId="39" fillId="34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9" fillId="34" borderId="19" xfId="0" applyFont="1" applyFill="1" applyBorder="1" applyAlignment="1">
      <alignment horizontal="left" vertical="center" wrapText="1" indent="1"/>
    </xf>
    <xf numFmtId="0" fontId="0" fillId="34" borderId="22" xfId="0" applyFill="1" applyBorder="1"/>
    <xf numFmtId="0" fontId="28" fillId="34" borderId="20" xfId="0" applyFont="1" applyFill="1" applyBorder="1" applyAlignment="1">
      <alignment horizontal="left" vertical="center" wrapText="1"/>
    </xf>
    <xf numFmtId="0" fontId="42" fillId="34" borderId="20" xfId="0" applyFont="1" applyFill="1" applyBorder="1" applyAlignment="1">
      <alignment vertical="center" wrapText="1"/>
    </xf>
    <xf numFmtId="0" fontId="29" fillId="34" borderId="23" xfId="0" applyFont="1" applyFill="1" applyBorder="1" applyAlignment="1">
      <alignment vertical="center" wrapText="1"/>
    </xf>
    <xf numFmtId="0" fontId="23" fillId="34" borderId="23" xfId="42" applyFill="1" applyBorder="1" applyAlignment="1">
      <alignment vertical="center" wrapText="1"/>
    </xf>
    <xf numFmtId="0" fontId="23" fillId="34" borderId="18" xfId="42" applyNumberFormat="1" applyFill="1" applyBorder="1" applyAlignment="1">
      <alignment vertical="center" wrapText="1"/>
    </xf>
    <xf numFmtId="0" fontId="27" fillId="34" borderId="1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3" fillId="0" borderId="0" xfId="0" applyFont="1"/>
    <xf numFmtId="14" fontId="43" fillId="0" borderId="0" xfId="0" applyNumberFormat="1" applyFont="1"/>
    <xf numFmtId="14" fontId="44" fillId="0" borderId="0" xfId="0" applyNumberFormat="1" applyFont="1"/>
    <xf numFmtId="0" fontId="45" fillId="0" borderId="0" xfId="0" applyFont="1" applyAlignment="1">
      <alignment horizontal="center"/>
    </xf>
    <xf numFmtId="0" fontId="45" fillId="0" borderId="0" xfId="0" applyFont="1"/>
    <xf numFmtId="0" fontId="29" fillId="34" borderId="18" xfId="0" applyFont="1" applyFill="1" applyBorder="1" applyAlignment="1">
      <alignment vertical="center" wrapText="1"/>
    </xf>
    <xf numFmtId="0" fontId="23" fillId="34" borderId="18" xfId="42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3" fillId="0" borderId="18" xfId="42" applyBorder="1" applyAlignment="1">
      <alignment vertical="center" wrapText="1"/>
    </xf>
    <xf numFmtId="15" fontId="0" fillId="0" borderId="18" xfId="0" applyNumberFormat="1" applyBorder="1" applyAlignment="1">
      <alignment vertical="center" wrapText="1"/>
    </xf>
    <xf numFmtId="49" fontId="16" fillId="0" borderId="0" xfId="0" applyNumberFormat="1" applyFont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29" fillId="34" borderId="12" xfId="0" applyFont="1" applyFill="1" applyBorder="1" applyAlignment="1">
      <alignment vertical="center" wrapText="1"/>
    </xf>
    <xf numFmtId="0" fontId="29" fillId="34" borderId="16" xfId="0" applyFont="1" applyFill="1" applyBorder="1" applyAlignment="1">
      <alignment vertical="center" wrapText="1"/>
    </xf>
    <xf numFmtId="0" fontId="29" fillId="34" borderId="13" xfId="0" applyFont="1" applyFill="1" applyBorder="1" applyAlignment="1">
      <alignment vertical="center" wrapText="1"/>
    </xf>
    <xf numFmtId="0" fontId="30" fillId="34" borderId="12" xfId="0" applyFont="1" applyFill="1" applyBorder="1" applyAlignment="1">
      <alignment vertical="center" wrapText="1"/>
    </xf>
    <xf numFmtId="0" fontId="30" fillId="34" borderId="16" xfId="0" applyFont="1" applyFill="1" applyBorder="1" applyAlignment="1">
      <alignment vertical="center" wrapText="1"/>
    </xf>
    <xf numFmtId="0" fontId="30" fillId="34" borderId="13" xfId="0" applyFont="1" applyFill="1" applyBorder="1" applyAlignment="1">
      <alignment vertical="center" wrapText="1"/>
    </xf>
    <xf numFmtId="0" fontId="23" fillId="34" borderId="12" xfId="42" applyFill="1" applyBorder="1" applyAlignment="1">
      <alignment vertical="center" wrapText="1"/>
    </xf>
    <xf numFmtId="0" fontId="23" fillId="34" borderId="16" xfId="42" applyFill="1" applyBorder="1" applyAlignment="1">
      <alignment vertical="center" wrapText="1"/>
    </xf>
    <xf numFmtId="0" fontId="23" fillId="34" borderId="13" xfId="42" applyFill="1" applyBorder="1" applyAlignment="1">
      <alignment vertical="center" wrapText="1"/>
    </xf>
    <xf numFmtId="0" fontId="23" fillId="34" borderId="12" xfId="42" applyFill="1" applyBorder="1" applyAlignment="1">
      <alignment horizontal="left" vertical="center" wrapText="1" indent="1"/>
    </xf>
    <xf numFmtId="0" fontId="23" fillId="34" borderId="16" xfId="42" applyFill="1" applyBorder="1" applyAlignment="1">
      <alignment horizontal="left" vertical="center" wrapText="1" indent="1"/>
    </xf>
    <xf numFmtId="0" fontId="23" fillId="34" borderId="13" xfId="42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27" fillId="35" borderId="12" xfId="0" applyFont="1" applyFill="1" applyBorder="1" applyAlignment="1">
      <alignment horizontal="center" vertical="center" wrapText="1"/>
    </xf>
    <xf numFmtId="0" fontId="27" fillId="35" borderId="13" xfId="0" applyFont="1" applyFill="1" applyBorder="1" applyAlignment="1">
      <alignment horizontal="center" vertical="center" wrapText="1"/>
    </xf>
    <xf numFmtId="0" fontId="27" fillId="35" borderId="14" xfId="0" applyFont="1" applyFill="1" applyBorder="1" applyAlignment="1">
      <alignment horizontal="center" vertical="center" wrapText="1"/>
    </xf>
    <xf numFmtId="0" fontId="27" fillId="35" borderId="15" xfId="0" applyFont="1" applyFill="1" applyBorder="1" applyAlignment="1">
      <alignment horizontal="center" vertical="center" wrapText="1"/>
    </xf>
    <xf numFmtId="0" fontId="23" fillId="0" borderId="0" xfId="42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17" fontId="0" fillId="0" borderId="0" xfId="0" applyNumberForma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Russi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Russia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7.png"/><Relationship Id="rId671" Type="http://schemas.openxmlformats.org/officeDocument/2006/relationships/image" Target="../media/image558.png"/><Relationship Id="rId769" Type="http://schemas.openxmlformats.org/officeDocument/2006/relationships/image" Target="../media/image646.png"/><Relationship Id="rId21" Type="http://schemas.openxmlformats.org/officeDocument/2006/relationships/image" Target="../media/image22.png"/><Relationship Id="rId324" Type="http://schemas.openxmlformats.org/officeDocument/2006/relationships/image" Target="../media/image286.png"/><Relationship Id="rId531" Type="http://schemas.openxmlformats.org/officeDocument/2006/relationships/image" Target="../media/image455.png"/><Relationship Id="rId629" Type="http://schemas.openxmlformats.org/officeDocument/2006/relationships/hyperlink" Target="https://en.wikipedia.org/wiki/File:Flag_of_the_Allied_Democratic_Forces.svg" TargetMode="External"/><Relationship Id="rId170" Type="http://schemas.openxmlformats.org/officeDocument/2006/relationships/image" Target="../media/image151.png"/><Relationship Id="rId836" Type="http://schemas.openxmlformats.org/officeDocument/2006/relationships/image" Target="../media/image683.png"/><Relationship Id="rId268" Type="http://schemas.openxmlformats.org/officeDocument/2006/relationships/image" Target="../media/image241.png"/><Relationship Id="rId475" Type="http://schemas.openxmlformats.org/officeDocument/2006/relationships/image" Target="../media/image412.png"/><Relationship Id="rId682" Type="http://schemas.openxmlformats.org/officeDocument/2006/relationships/image" Target="../media/image564.png"/><Relationship Id="rId903" Type="http://schemas.openxmlformats.org/officeDocument/2006/relationships/image" Target="../media/image729.png"/><Relationship Id="rId32" Type="http://schemas.openxmlformats.org/officeDocument/2006/relationships/image" Target="../media/image32.png"/><Relationship Id="rId128" Type="http://schemas.openxmlformats.org/officeDocument/2006/relationships/image" Target="../media/image114.png"/><Relationship Id="rId335" Type="http://schemas.openxmlformats.org/officeDocument/2006/relationships/hyperlink" Target="https://en.wikipedia.org/wiki/File:Flag_of_the_Communist_Party_of_the_Philippines_(alternative_II).svg" TargetMode="External"/><Relationship Id="rId542" Type="http://schemas.openxmlformats.org/officeDocument/2006/relationships/image" Target="../media/image465.png"/><Relationship Id="rId181" Type="http://schemas.openxmlformats.org/officeDocument/2006/relationships/image" Target="../media/image162.png"/><Relationship Id="rId402" Type="http://schemas.openxmlformats.org/officeDocument/2006/relationships/image" Target="../media/image354.png"/><Relationship Id="rId847" Type="http://schemas.openxmlformats.org/officeDocument/2006/relationships/image" Target="../media/image693.png"/><Relationship Id="rId279" Type="http://schemas.openxmlformats.org/officeDocument/2006/relationships/image" Target="../media/image250.png"/><Relationship Id="rId486" Type="http://schemas.openxmlformats.org/officeDocument/2006/relationships/image" Target="../media/image422.png"/><Relationship Id="rId693" Type="http://schemas.openxmlformats.org/officeDocument/2006/relationships/image" Target="../media/image575.png"/><Relationship Id="rId707" Type="http://schemas.openxmlformats.org/officeDocument/2006/relationships/image" Target="../media/image589.png"/><Relationship Id="rId914" Type="http://schemas.openxmlformats.org/officeDocument/2006/relationships/image" Target="../media/image739.png"/><Relationship Id="rId43" Type="http://schemas.openxmlformats.org/officeDocument/2006/relationships/image" Target="../media/image42.png"/><Relationship Id="rId139" Type="http://schemas.openxmlformats.org/officeDocument/2006/relationships/image" Target="../media/image125.png"/><Relationship Id="rId346" Type="http://schemas.openxmlformats.org/officeDocument/2006/relationships/image" Target="../media/image302.png"/><Relationship Id="rId553" Type="http://schemas.openxmlformats.org/officeDocument/2006/relationships/image" Target="../media/image472.png"/><Relationship Id="rId760" Type="http://schemas.openxmlformats.org/officeDocument/2006/relationships/image" Target="../media/image638.png"/><Relationship Id="rId192" Type="http://schemas.openxmlformats.org/officeDocument/2006/relationships/image" Target="../media/image173.png"/><Relationship Id="rId206" Type="http://schemas.openxmlformats.org/officeDocument/2006/relationships/hyperlink" Target="https://en.wikipedia.org/wiki/United_Arab_Republic" TargetMode="External"/><Relationship Id="rId413" Type="http://schemas.openxmlformats.org/officeDocument/2006/relationships/image" Target="../media/image364.png"/><Relationship Id="rId858" Type="http://schemas.openxmlformats.org/officeDocument/2006/relationships/image" Target="../media/image703.png"/><Relationship Id="rId497" Type="http://schemas.openxmlformats.org/officeDocument/2006/relationships/image" Target="../media/image430.png"/><Relationship Id="rId620" Type="http://schemas.openxmlformats.org/officeDocument/2006/relationships/image" Target="../media/image523.png"/><Relationship Id="rId718" Type="http://schemas.openxmlformats.org/officeDocument/2006/relationships/image" Target="../media/image600.png"/><Relationship Id="rId925" Type="http://schemas.openxmlformats.org/officeDocument/2006/relationships/image" Target="../media/image749.png"/><Relationship Id="rId357" Type="http://schemas.openxmlformats.org/officeDocument/2006/relationships/image" Target="../media/image312.png"/><Relationship Id="rId54" Type="http://schemas.openxmlformats.org/officeDocument/2006/relationships/image" Target="../media/image50.png"/><Relationship Id="rId217" Type="http://schemas.openxmlformats.org/officeDocument/2006/relationships/image" Target="../media/image194.png"/><Relationship Id="rId564" Type="http://schemas.openxmlformats.org/officeDocument/2006/relationships/image" Target="../media/image482.png"/><Relationship Id="rId771" Type="http://schemas.openxmlformats.org/officeDocument/2006/relationships/image" Target="../media/image647.png"/><Relationship Id="rId869" Type="http://schemas.openxmlformats.org/officeDocument/2006/relationships/hyperlink" Target="https://en.wikipedia.org/wiki/Yemen" TargetMode="External"/><Relationship Id="rId424" Type="http://schemas.openxmlformats.org/officeDocument/2006/relationships/image" Target="../media/image374.png"/><Relationship Id="rId631" Type="http://schemas.openxmlformats.org/officeDocument/2006/relationships/hyperlink" Target="https://en.wikipedia.org/wiki/File:South_Asian_Communist_Banner.svg" TargetMode="External"/><Relationship Id="rId729" Type="http://schemas.openxmlformats.org/officeDocument/2006/relationships/image" Target="../media/image609.png"/><Relationship Id="rId270" Type="http://schemas.openxmlformats.org/officeDocument/2006/relationships/image" Target="../media/image243.png"/><Relationship Id="rId936" Type="http://schemas.openxmlformats.org/officeDocument/2006/relationships/hyperlink" Target="https://en.wikipedia.org/wiki/File:ShababFlag.svg" TargetMode="External"/><Relationship Id="rId65" Type="http://schemas.openxmlformats.org/officeDocument/2006/relationships/image" Target="../media/image60.png"/><Relationship Id="rId130" Type="http://schemas.openxmlformats.org/officeDocument/2006/relationships/image" Target="../media/image116.png"/><Relationship Id="rId368" Type="http://schemas.openxmlformats.org/officeDocument/2006/relationships/image" Target="../media/image322.png"/><Relationship Id="rId575" Type="http://schemas.openxmlformats.org/officeDocument/2006/relationships/image" Target="../media/image488.png"/><Relationship Id="rId782" Type="http://schemas.openxmlformats.org/officeDocument/2006/relationships/hyperlink" Target="https://en.wikipedia.org/wiki/United_Kingdom" TargetMode="External"/><Relationship Id="rId228" Type="http://schemas.openxmlformats.org/officeDocument/2006/relationships/image" Target="../media/image205.png"/><Relationship Id="rId435" Type="http://schemas.openxmlformats.org/officeDocument/2006/relationships/image" Target="../media/image384.png"/><Relationship Id="rId642" Type="http://schemas.openxmlformats.org/officeDocument/2006/relationships/image" Target="../media/image536.png"/><Relationship Id="rId281" Type="http://schemas.openxmlformats.org/officeDocument/2006/relationships/image" Target="../media/image252.png"/><Relationship Id="rId502" Type="http://schemas.openxmlformats.org/officeDocument/2006/relationships/image" Target="../media/image433.png"/><Relationship Id="rId947" Type="http://schemas.openxmlformats.org/officeDocument/2006/relationships/image" Target="../media/image767.png"/><Relationship Id="rId76" Type="http://schemas.openxmlformats.org/officeDocument/2006/relationships/image" Target="../media/image71.png"/><Relationship Id="rId141" Type="http://schemas.openxmlformats.org/officeDocument/2006/relationships/image" Target="../media/image127.png"/><Relationship Id="rId379" Type="http://schemas.openxmlformats.org/officeDocument/2006/relationships/image" Target="../media/image332.png"/><Relationship Id="rId586" Type="http://schemas.openxmlformats.org/officeDocument/2006/relationships/image" Target="../media/image497.png"/><Relationship Id="rId793" Type="http://schemas.openxmlformats.org/officeDocument/2006/relationships/image" Target="../media/image663.png"/><Relationship Id="rId807" Type="http://schemas.openxmlformats.org/officeDocument/2006/relationships/image" Target="../media/image666.png"/><Relationship Id="rId7" Type="http://schemas.openxmlformats.org/officeDocument/2006/relationships/image" Target="../media/image8.png"/><Relationship Id="rId239" Type="http://schemas.openxmlformats.org/officeDocument/2006/relationships/image" Target="../media/image216.png"/><Relationship Id="rId446" Type="http://schemas.openxmlformats.org/officeDocument/2006/relationships/image" Target="../media/image394.png"/><Relationship Id="rId653" Type="http://schemas.openxmlformats.org/officeDocument/2006/relationships/hyperlink" Target="https://en.wikipedia.org/wiki/File:Flag_of_UNITA.svg" TargetMode="External"/><Relationship Id="rId292" Type="http://schemas.openxmlformats.org/officeDocument/2006/relationships/image" Target="../media/image260.png"/><Relationship Id="rId306" Type="http://schemas.openxmlformats.org/officeDocument/2006/relationships/image" Target="../media/image270.png"/><Relationship Id="rId860" Type="http://schemas.openxmlformats.org/officeDocument/2006/relationships/image" Target="../media/image704.png"/><Relationship Id="rId958" Type="http://schemas.openxmlformats.org/officeDocument/2006/relationships/hyperlink" Target="https://en.wikipedia.org/wiki/National_Liberation_Army_(Colombia)" TargetMode="External"/><Relationship Id="rId87" Type="http://schemas.openxmlformats.org/officeDocument/2006/relationships/image" Target="../media/image80.png"/><Relationship Id="rId513" Type="http://schemas.openxmlformats.org/officeDocument/2006/relationships/hyperlink" Target="https://en.wikipedia.org/wiki/File:Jaishi-e-Mohammed.svg" TargetMode="External"/><Relationship Id="rId597" Type="http://schemas.openxmlformats.org/officeDocument/2006/relationships/hyperlink" Target="https://en.wikipedia.org/wiki/File:Unofficial_flag_of_Nagaland.svg" TargetMode="External"/><Relationship Id="rId720" Type="http://schemas.openxmlformats.org/officeDocument/2006/relationships/image" Target="../media/image602.png"/><Relationship Id="rId818" Type="http://schemas.openxmlformats.org/officeDocument/2006/relationships/image" Target="../media/image672.png"/><Relationship Id="rId152" Type="http://schemas.openxmlformats.org/officeDocument/2006/relationships/image" Target="../media/image137.png"/><Relationship Id="rId457" Type="http://schemas.openxmlformats.org/officeDocument/2006/relationships/hyperlink" Target="https://en.wikipedia.org/wiki/File:Flag_of_the_Amal_Movement.svg" TargetMode="External"/><Relationship Id="rId664" Type="http://schemas.openxmlformats.org/officeDocument/2006/relationships/hyperlink" Target="https://en.wikipedia.org/wiki/European_Union" TargetMode="External"/><Relationship Id="rId871" Type="http://schemas.openxmlformats.org/officeDocument/2006/relationships/image" Target="../media/image710.png"/><Relationship Id="rId969" Type="http://schemas.openxmlformats.org/officeDocument/2006/relationships/image" Target="../media/image778.png"/><Relationship Id="rId14" Type="http://schemas.openxmlformats.org/officeDocument/2006/relationships/image" Target="../media/image15.png"/><Relationship Id="rId317" Type="http://schemas.openxmlformats.org/officeDocument/2006/relationships/image" Target="../media/image279.png"/><Relationship Id="rId524" Type="http://schemas.openxmlformats.org/officeDocument/2006/relationships/image" Target="../media/image449.png"/><Relationship Id="rId731" Type="http://schemas.openxmlformats.org/officeDocument/2006/relationships/image" Target="../media/image611.png"/><Relationship Id="rId98" Type="http://schemas.openxmlformats.org/officeDocument/2006/relationships/image" Target="../media/image90.png"/><Relationship Id="rId163" Type="http://schemas.openxmlformats.org/officeDocument/2006/relationships/hyperlink" Target="https://en.wikipedia.org/wiki/Portugal" TargetMode="External"/><Relationship Id="rId370" Type="http://schemas.openxmlformats.org/officeDocument/2006/relationships/image" Target="../media/image324.png"/><Relationship Id="rId829" Type="http://schemas.openxmlformats.org/officeDocument/2006/relationships/image" Target="../media/image680.png"/><Relationship Id="rId230" Type="http://schemas.openxmlformats.org/officeDocument/2006/relationships/image" Target="../media/image207.png"/><Relationship Id="rId468" Type="http://schemas.openxmlformats.org/officeDocument/2006/relationships/image" Target="../media/image407.png"/><Relationship Id="rId675" Type="http://schemas.openxmlformats.org/officeDocument/2006/relationships/hyperlink" Target="https://en.wikipedia.org/wiki/File:Flag_of_PUK.png" TargetMode="External"/><Relationship Id="rId882" Type="http://schemas.openxmlformats.org/officeDocument/2006/relationships/hyperlink" Target="https://en.wikipedia.org/wiki/South_Sudan_Patriotic_Army" TargetMode="External"/><Relationship Id="rId25" Type="http://schemas.openxmlformats.org/officeDocument/2006/relationships/hyperlink" Target="https://en.wikipedia.org/wiki/Philippines" TargetMode="External"/><Relationship Id="rId328" Type="http://schemas.openxmlformats.org/officeDocument/2006/relationships/image" Target="../media/image288.png"/><Relationship Id="rId535" Type="http://schemas.openxmlformats.org/officeDocument/2006/relationships/hyperlink" Target="https://en.wikipedia.org/wiki/File:Flag_of_the_FARC-EP.svg" TargetMode="External"/><Relationship Id="rId742" Type="http://schemas.openxmlformats.org/officeDocument/2006/relationships/image" Target="../media/image622.png"/><Relationship Id="rId174" Type="http://schemas.openxmlformats.org/officeDocument/2006/relationships/image" Target="../media/image155.png"/><Relationship Id="rId381" Type="http://schemas.openxmlformats.org/officeDocument/2006/relationships/image" Target="../media/image334.png"/><Relationship Id="rId602" Type="http://schemas.openxmlformats.org/officeDocument/2006/relationships/image" Target="../media/image508.jpeg"/><Relationship Id="rId241" Type="http://schemas.openxmlformats.org/officeDocument/2006/relationships/image" Target="../media/image218.png"/><Relationship Id="rId479" Type="http://schemas.openxmlformats.org/officeDocument/2006/relationships/image" Target="../media/image416.png"/><Relationship Id="rId686" Type="http://schemas.openxmlformats.org/officeDocument/2006/relationships/image" Target="../media/image568.png"/><Relationship Id="rId893" Type="http://schemas.openxmlformats.org/officeDocument/2006/relationships/image" Target="../media/image719.png"/><Relationship Id="rId907" Type="http://schemas.openxmlformats.org/officeDocument/2006/relationships/image" Target="../media/image732.png"/><Relationship Id="rId36" Type="http://schemas.openxmlformats.org/officeDocument/2006/relationships/image" Target="../media/image35.png"/><Relationship Id="rId339" Type="http://schemas.openxmlformats.org/officeDocument/2006/relationships/image" Target="../media/image297.png"/><Relationship Id="rId546" Type="http://schemas.openxmlformats.org/officeDocument/2006/relationships/image" Target="../media/image468.png"/><Relationship Id="rId753" Type="http://schemas.openxmlformats.org/officeDocument/2006/relationships/image" Target="../media/image631.png"/><Relationship Id="rId101" Type="http://schemas.openxmlformats.org/officeDocument/2006/relationships/image" Target="../media/image93.png"/><Relationship Id="rId185" Type="http://schemas.openxmlformats.org/officeDocument/2006/relationships/image" Target="../media/image166.png"/><Relationship Id="rId406" Type="http://schemas.openxmlformats.org/officeDocument/2006/relationships/image" Target="../media/image358.png"/><Relationship Id="rId960" Type="http://schemas.openxmlformats.org/officeDocument/2006/relationships/image" Target="../media/image773.png"/><Relationship Id="rId392" Type="http://schemas.openxmlformats.org/officeDocument/2006/relationships/image" Target="../media/image344.png"/><Relationship Id="rId613" Type="http://schemas.openxmlformats.org/officeDocument/2006/relationships/image" Target="../media/image516.png"/><Relationship Id="rId697" Type="http://schemas.openxmlformats.org/officeDocument/2006/relationships/image" Target="../media/image579.png"/><Relationship Id="rId820" Type="http://schemas.openxmlformats.org/officeDocument/2006/relationships/hyperlink" Target="https://en.wikipedia.org/wiki/Flag_of_Kabardino-Balkaria" TargetMode="External"/><Relationship Id="rId918" Type="http://schemas.openxmlformats.org/officeDocument/2006/relationships/hyperlink" Target="https://en.wikipedia.org/wiki/File:Flag_of_Syria_2011,_observed.svg" TargetMode="External"/><Relationship Id="rId252" Type="http://schemas.openxmlformats.org/officeDocument/2006/relationships/image" Target="../media/image228.png"/><Relationship Id="rId47" Type="http://schemas.openxmlformats.org/officeDocument/2006/relationships/image" Target="../media/image46.png"/><Relationship Id="rId112" Type="http://schemas.openxmlformats.org/officeDocument/2006/relationships/image" Target="../media/image103.png"/><Relationship Id="rId557" Type="http://schemas.openxmlformats.org/officeDocument/2006/relationships/image" Target="../media/image476.png"/><Relationship Id="rId764" Type="http://schemas.openxmlformats.org/officeDocument/2006/relationships/image" Target="../media/image641.png"/><Relationship Id="rId971" Type="http://schemas.openxmlformats.org/officeDocument/2006/relationships/image" Target="../media/image779.png"/><Relationship Id="rId196" Type="http://schemas.openxmlformats.org/officeDocument/2006/relationships/image" Target="../media/image177.png"/><Relationship Id="rId417" Type="http://schemas.openxmlformats.org/officeDocument/2006/relationships/image" Target="../media/image367.png"/><Relationship Id="rId624" Type="http://schemas.openxmlformats.org/officeDocument/2006/relationships/image" Target="../media/image526.png"/><Relationship Id="rId831" Type="http://schemas.openxmlformats.org/officeDocument/2006/relationships/hyperlink" Target="https://en.wikipedia.org/wiki/Kazakhstan" TargetMode="External"/><Relationship Id="rId263" Type="http://schemas.openxmlformats.org/officeDocument/2006/relationships/image" Target="../media/image237.png"/><Relationship Id="rId470" Type="http://schemas.openxmlformats.org/officeDocument/2006/relationships/image" Target="../media/image409.png"/><Relationship Id="rId929" Type="http://schemas.openxmlformats.org/officeDocument/2006/relationships/image" Target="../media/image753.png"/><Relationship Id="rId58" Type="http://schemas.openxmlformats.org/officeDocument/2006/relationships/hyperlink" Target="https://en.wikipedia.org/wiki/Myanmar" TargetMode="External"/><Relationship Id="rId123" Type="http://schemas.openxmlformats.org/officeDocument/2006/relationships/hyperlink" Target="https://en.wikipedia.org/wiki/File:Flag_of_Muscat.svg" TargetMode="External"/><Relationship Id="rId330" Type="http://schemas.openxmlformats.org/officeDocument/2006/relationships/image" Target="../media/image290.gif"/><Relationship Id="rId568" Type="http://schemas.openxmlformats.org/officeDocument/2006/relationships/image" Target="../media/image484.png"/><Relationship Id="rId775" Type="http://schemas.openxmlformats.org/officeDocument/2006/relationships/image" Target="../media/image651.png"/><Relationship Id="rId428" Type="http://schemas.openxmlformats.org/officeDocument/2006/relationships/image" Target="../media/image378.png"/><Relationship Id="rId635" Type="http://schemas.openxmlformats.org/officeDocument/2006/relationships/image" Target="../media/image533.png"/><Relationship Id="rId842" Type="http://schemas.openxmlformats.org/officeDocument/2006/relationships/image" Target="../media/image689.png"/><Relationship Id="rId274" Type="http://schemas.openxmlformats.org/officeDocument/2006/relationships/image" Target="../media/image247.png"/><Relationship Id="rId481" Type="http://schemas.openxmlformats.org/officeDocument/2006/relationships/image" Target="../media/image418.png"/><Relationship Id="rId702" Type="http://schemas.openxmlformats.org/officeDocument/2006/relationships/image" Target="../media/image584.png"/><Relationship Id="rId69" Type="http://schemas.openxmlformats.org/officeDocument/2006/relationships/image" Target="../media/image64.png"/><Relationship Id="rId134" Type="http://schemas.openxmlformats.org/officeDocument/2006/relationships/image" Target="../media/image120.png"/><Relationship Id="rId579" Type="http://schemas.openxmlformats.org/officeDocument/2006/relationships/image" Target="../media/image490.png"/><Relationship Id="rId786" Type="http://schemas.openxmlformats.org/officeDocument/2006/relationships/image" Target="../media/image658.jpeg"/><Relationship Id="rId341" Type="http://schemas.openxmlformats.org/officeDocument/2006/relationships/image" Target="../media/image299.png"/><Relationship Id="rId439" Type="http://schemas.openxmlformats.org/officeDocument/2006/relationships/image" Target="../media/image388.png"/><Relationship Id="rId646" Type="http://schemas.openxmlformats.org/officeDocument/2006/relationships/image" Target="../media/image539.png"/><Relationship Id="rId201" Type="http://schemas.openxmlformats.org/officeDocument/2006/relationships/hyperlink" Target="https://en.wikipedia.org/wiki/Arab_Federation" TargetMode="External"/><Relationship Id="rId285" Type="http://schemas.openxmlformats.org/officeDocument/2006/relationships/image" Target="../media/image255.png"/><Relationship Id="rId506" Type="http://schemas.openxmlformats.org/officeDocument/2006/relationships/image" Target="../media/image436.png"/><Relationship Id="rId853" Type="http://schemas.openxmlformats.org/officeDocument/2006/relationships/image" Target="../media/image698.jpeg"/><Relationship Id="rId492" Type="http://schemas.openxmlformats.org/officeDocument/2006/relationships/hyperlink" Target="https://en.wikipedia.org/wiki/File:Flag_of_India.svg" TargetMode="External"/><Relationship Id="rId713" Type="http://schemas.openxmlformats.org/officeDocument/2006/relationships/image" Target="../media/image595.png"/><Relationship Id="rId797" Type="http://schemas.openxmlformats.org/officeDocument/2006/relationships/hyperlink" Target="https://en.wikipedia.org/wiki/Nigeria" TargetMode="External"/><Relationship Id="rId920" Type="http://schemas.openxmlformats.org/officeDocument/2006/relationships/image" Target="../media/image744.png"/><Relationship Id="rId145" Type="http://schemas.openxmlformats.org/officeDocument/2006/relationships/image" Target="../media/image131.png"/><Relationship Id="rId352" Type="http://schemas.openxmlformats.org/officeDocument/2006/relationships/image" Target="../media/image307.png"/><Relationship Id="rId212" Type="http://schemas.openxmlformats.org/officeDocument/2006/relationships/image" Target="../media/image191.png"/><Relationship Id="rId657" Type="http://schemas.openxmlformats.org/officeDocument/2006/relationships/image" Target="../media/image548.png"/><Relationship Id="rId864" Type="http://schemas.openxmlformats.org/officeDocument/2006/relationships/image" Target="../media/image706.png"/><Relationship Id="rId296" Type="http://schemas.openxmlformats.org/officeDocument/2006/relationships/image" Target="../media/image264.png"/><Relationship Id="rId517" Type="http://schemas.openxmlformats.org/officeDocument/2006/relationships/hyperlink" Target="https://en.wikipedia.org/wiki/File:Al-badr_flag.png" TargetMode="External"/><Relationship Id="rId724" Type="http://schemas.openxmlformats.org/officeDocument/2006/relationships/image" Target="../media/image605.png"/><Relationship Id="rId931" Type="http://schemas.openxmlformats.org/officeDocument/2006/relationships/image" Target="../media/image754.png"/><Relationship Id="rId60" Type="http://schemas.openxmlformats.org/officeDocument/2006/relationships/image" Target="../media/image55.png"/><Relationship Id="rId156" Type="http://schemas.openxmlformats.org/officeDocument/2006/relationships/image" Target="../media/image140.png"/><Relationship Id="rId363" Type="http://schemas.openxmlformats.org/officeDocument/2006/relationships/image" Target="../media/image317.png"/><Relationship Id="rId570" Type="http://schemas.openxmlformats.org/officeDocument/2006/relationships/image" Target="../media/image485.png"/><Relationship Id="rId223" Type="http://schemas.openxmlformats.org/officeDocument/2006/relationships/image" Target="../media/image200.png"/><Relationship Id="rId430" Type="http://schemas.openxmlformats.org/officeDocument/2006/relationships/image" Target="../media/image380.jpeg"/><Relationship Id="rId668" Type="http://schemas.openxmlformats.org/officeDocument/2006/relationships/image" Target="../media/image555.png"/><Relationship Id="rId875" Type="http://schemas.openxmlformats.org/officeDocument/2006/relationships/hyperlink" Target="https://en.wikipedia.org/wiki/Justice_and_Equality_Movement" TargetMode="External"/><Relationship Id="rId18" Type="http://schemas.openxmlformats.org/officeDocument/2006/relationships/image" Target="../media/image19.png"/><Relationship Id="rId528" Type="http://schemas.openxmlformats.org/officeDocument/2006/relationships/image" Target="../media/image452.png"/><Relationship Id="rId735" Type="http://schemas.openxmlformats.org/officeDocument/2006/relationships/image" Target="../media/image615.png"/><Relationship Id="rId942" Type="http://schemas.openxmlformats.org/officeDocument/2006/relationships/image" Target="../media/image762.png"/><Relationship Id="rId167" Type="http://schemas.openxmlformats.org/officeDocument/2006/relationships/image" Target="../media/image148.png"/><Relationship Id="rId374" Type="http://schemas.openxmlformats.org/officeDocument/2006/relationships/image" Target="../media/image328.png"/><Relationship Id="rId581" Type="http://schemas.openxmlformats.org/officeDocument/2006/relationships/image" Target="../media/image492.png"/><Relationship Id="rId71" Type="http://schemas.openxmlformats.org/officeDocument/2006/relationships/image" Target="../media/image66.png"/><Relationship Id="rId234" Type="http://schemas.openxmlformats.org/officeDocument/2006/relationships/image" Target="../media/image211.png"/><Relationship Id="rId679" Type="http://schemas.openxmlformats.org/officeDocument/2006/relationships/image" Target="../media/image562.png"/><Relationship Id="rId802" Type="http://schemas.openxmlformats.org/officeDocument/2006/relationships/hyperlink" Target="https://en.wikipedia.org/wiki/Spain" TargetMode="External"/><Relationship Id="rId886" Type="http://schemas.openxmlformats.org/officeDocument/2006/relationships/hyperlink" Target="https://en.wikipedia.org/wiki/United_Nations_Mission_in_South_Sudan" TargetMode="External"/><Relationship Id="rId2" Type="http://schemas.openxmlformats.org/officeDocument/2006/relationships/image" Target="../media/image3.png"/><Relationship Id="rId29" Type="http://schemas.openxmlformats.org/officeDocument/2006/relationships/image" Target="../media/image29.png"/><Relationship Id="rId441" Type="http://schemas.openxmlformats.org/officeDocument/2006/relationships/image" Target="../media/image390.png"/><Relationship Id="rId539" Type="http://schemas.openxmlformats.org/officeDocument/2006/relationships/image" Target="../media/image462.gif"/><Relationship Id="rId746" Type="http://schemas.openxmlformats.org/officeDocument/2006/relationships/image" Target="../media/image626.png"/><Relationship Id="rId178" Type="http://schemas.openxmlformats.org/officeDocument/2006/relationships/image" Target="../media/image159.png"/><Relationship Id="rId301" Type="http://schemas.openxmlformats.org/officeDocument/2006/relationships/hyperlink" Target="https://en.wikipedia.org/wiki/Chad" TargetMode="External"/><Relationship Id="rId953" Type="http://schemas.openxmlformats.org/officeDocument/2006/relationships/image" Target="../media/image771.png"/><Relationship Id="rId82" Type="http://schemas.openxmlformats.org/officeDocument/2006/relationships/image" Target="../media/image77.png"/><Relationship Id="rId385" Type="http://schemas.openxmlformats.org/officeDocument/2006/relationships/image" Target="../media/image338.png"/><Relationship Id="rId592" Type="http://schemas.openxmlformats.org/officeDocument/2006/relationships/hyperlink" Target="https://en.wikipedia.org/wiki/Gabon" TargetMode="External"/><Relationship Id="rId606" Type="http://schemas.openxmlformats.org/officeDocument/2006/relationships/image" Target="../media/image512.png"/><Relationship Id="rId813" Type="http://schemas.openxmlformats.org/officeDocument/2006/relationships/hyperlink" Target="https://en.wikipedia.org/wiki/File:Flag_of_the_Islamic_Jihad_Movement_in_Palestine.svg" TargetMode="External"/><Relationship Id="rId245" Type="http://schemas.openxmlformats.org/officeDocument/2006/relationships/image" Target="../media/image222.png"/><Relationship Id="rId452" Type="http://schemas.openxmlformats.org/officeDocument/2006/relationships/image" Target="../media/image398.png"/><Relationship Id="rId897" Type="http://schemas.openxmlformats.org/officeDocument/2006/relationships/image" Target="../media/image723.png"/><Relationship Id="rId105" Type="http://schemas.openxmlformats.org/officeDocument/2006/relationships/image" Target="../media/image97.png"/><Relationship Id="rId312" Type="http://schemas.openxmlformats.org/officeDocument/2006/relationships/image" Target="../media/image276.png"/><Relationship Id="rId757" Type="http://schemas.openxmlformats.org/officeDocument/2006/relationships/image" Target="../media/image635.png"/><Relationship Id="rId964" Type="http://schemas.openxmlformats.org/officeDocument/2006/relationships/image" Target="../media/image776.png"/><Relationship Id="rId93" Type="http://schemas.openxmlformats.org/officeDocument/2006/relationships/image" Target="../media/image85.png"/><Relationship Id="rId189" Type="http://schemas.openxmlformats.org/officeDocument/2006/relationships/image" Target="../media/image170.png"/><Relationship Id="rId396" Type="http://schemas.openxmlformats.org/officeDocument/2006/relationships/image" Target="../media/image348.png"/><Relationship Id="rId617" Type="http://schemas.openxmlformats.org/officeDocument/2006/relationships/image" Target="../media/image520.png"/><Relationship Id="rId824" Type="http://schemas.openxmlformats.org/officeDocument/2006/relationships/image" Target="../media/image675.png"/><Relationship Id="rId256" Type="http://schemas.openxmlformats.org/officeDocument/2006/relationships/image" Target="../media/image232.png"/><Relationship Id="rId463" Type="http://schemas.openxmlformats.org/officeDocument/2006/relationships/hyperlink" Target="https://en.wikipedia.org/wiki/File:Flag_of_Jihad.svg" TargetMode="External"/><Relationship Id="rId670" Type="http://schemas.openxmlformats.org/officeDocument/2006/relationships/image" Target="../media/image557.png"/><Relationship Id="rId116" Type="http://schemas.openxmlformats.org/officeDocument/2006/relationships/image" Target="../media/image106.png"/><Relationship Id="rId323" Type="http://schemas.openxmlformats.org/officeDocument/2006/relationships/image" Target="../media/image285.png"/><Relationship Id="rId530" Type="http://schemas.openxmlformats.org/officeDocument/2006/relationships/image" Target="../media/image454.png"/><Relationship Id="rId768" Type="http://schemas.openxmlformats.org/officeDocument/2006/relationships/image" Target="../media/image645.png"/><Relationship Id="rId20" Type="http://schemas.openxmlformats.org/officeDocument/2006/relationships/image" Target="../media/image21.png"/><Relationship Id="rId628" Type="http://schemas.openxmlformats.org/officeDocument/2006/relationships/image" Target="../media/image529.png"/><Relationship Id="rId835" Type="http://schemas.openxmlformats.org/officeDocument/2006/relationships/image" Target="../media/image682.png"/><Relationship Id="rId267" Type="http://schemas.openxmlformats.org/officeDocument/2006/relationships/image" Target="../media/image240.png"/><Relationship Id="rId474" Type="http://schemas.openxmlformats.org/officeDocument/2006/relationships/image" Target="../media/image411.png"/><Relationship Id="rId127" Type="http://schemas.openxmlformats.org/officeDocument/2006/relationships/image" Target="../media/image113.png"/><Relationship Id="rId681" Type="http://schemas.openxmlformats.org/officeDocument/2006/relationships/image" Target="../media/image563.png"/><Relationship Id="rId779" Type="http://schemas.openxmlformats.org/officeDocument/2006/relationships/hyperlink" Target="https://en.wikipedia.org/wiki/Sudan" TargetMode="External"/><Relationship Id="rId902" Type="http://schemas.openxmlformats.org/officeDocument/2006/relationships/image" Target="../media/image728.png"/><Relationship Id="rId31" Type="http://schemas.openxmlformats.org/officeDocument/2006/relationships/image" Target="../media/image31.png"/><Relationship Id="rId334" Type="http://schemas.openxmlformats.org/officeDocument/2006/relationships/image" Target="../media/image294.png"/><Relationship Id="rId541" Type="http://schemas.openxmlformats.org/officeDocument/2006/relationships/image" Target="../media/image464.png"/><Relationship Id="rId639" Type="http://schemas.openxmlformats.org/officeDocument/2006/relationships/hyperlink" Target="https://en.wikipedia.org/wiki/Cambodia" TargetMode="External"/><Relationship Id="rId180" Type="http://schemas.openxmlformats.org/officeDocument/2006/relationships/image" Target="../media/image161.png"/><Relationship Id="rId278" Type="http://schemas.openxmlformats.org/officeDocument/2006/relationships/image" Target="../media/image249.png"/><Relationship Id="rId401" Type="http://schemas.openxmlformats.org/officeDocument/2006/relationships/image" Target="../media/image353.png"/><Relationship Id="rId846" Type="http://schemas.openxmlformats.org/officeDocument/2006/relationships/image" Target="../media/image692.png"/><Relationship Id="rId485" Type="http://schemas.openxmlformats.org/officeDocument/2006/relationships/image" Target="../media/image421.png"/><Relationship Id="rId692" Type="http://schemas.openxmlformats.org/officeDocument/2006/relationships/image" Target="../media/image574.png"/><Relationship Id="rId706" Type="http://schemas.openxmlformats.org/officeDocument/2006/relationships/image" Target="../media/image588.png"/><Relationship Id="rId913" Type="http://schemas.openxmlformats.org/officeDocument/2006/relationships/image" Target="../media/image738.png"/><Relationship Id="rId42" Type="http://schemas.openxmlformats.org/officeDocument/2006/relationships/image" Target="../media/image41.png"/><Relationship Id="rId138" Type="http://schemas.openxmlformats.org/officeDocument/2006/relationships/image" Target="../media/image124.png"/><Relationship Id="rId345" Type="http://schemas.openxmlformats.org/officeDocument/2006/relationships/hyperlink" Target="https://en.wikipedia.org/wiki/Islamic_State_of_Iraq_and_the_Levant" TargetMode="External"/><Relationship Id="rId552" Type="http://schemas.openxmlformats.org/officeDocument/2006/relationships/hyperlink" Target="https://en.wikipedia.org/wiki/Somaliland" TargetMode="External"/><Relationship Id="rId191" Type="http://schemas.openxmlformats.org/officeDocument/2006/relationships/image" Target="../media/image172.png"/><Relationship Id="rId205" Type="http://schemas.openxmlformats.org/officeDocument/2006/relationships/image" Target="../media/image185.png"/><Relationship Id="rId412" Type="http://schemas.openxmlformats.org/officeDocument/2006/relationships/hyperlink" Target="https://en.wikipedia.org/wiki/File:Flag_of_the_Chittagong_Hill_Tracts_Shanti_Bahini.svg" TargetMode="External"/><Relationship Id="rId857" Type="http://schemas.openxmlformats.org/officeDocument/2006/relationships/image" Target="../media/image702.png"/><Relationship Id="rId289" Type="http://schemas.openxmlformats.org/officeDocument/2006/relationships/image" Target="../media/image257.gif"/><Relationship Id="rId496" Type="http://schemas.openxmlformats.org/officeDocument/2006/relationships/hyperlink" Target="https://en.wikipedia.org/wiki/File:Flag_of_Lord's_Resistance_Army.svg" TargetMode="External"/><Relationship Id="rId717" Type="http://schemas.openxmlformats.org/officeDocument/2006/relationships/image" Target="../media/image599.png"/><Relationship Id="rId924" Type="http://schemas.openxmlformats.org/officeDocument/2006/relationships/image" Target="../media/image748.png"/><Relationship Id="rId53" Type="http://schemas.openxmlformats.org/officeDocument/2006/relationships/image" Target="../media/image49.png"/><Relationship Id="rId149" Type="http://schemas.openxmlformats.org/officeDocument/2006/relationships/hyperlink" Target="https://en.wikipedia.org/wiki/File:Flag_of_the_Trucial_States.svg" TargetMode="External"/><Relationship Id="rId356" Type="http://schemas.openxmlformats.org/officeDocument/2006/relationships/image" Target="../media/image311.png"/><Relationship Id="rId563" Type="http://schemas.openxmlformats.org/officeDocument/2006/relationships/image" Target="../media/image481.png"/><Relationship Id="rId770" Type="http://schemas.openxmlformats.org/officeDocument/2006/relationships/hyperlink" Target="https://en.wikipedia.org/wiki/Biafra" TargetMode="External"/><Relationship Id="rId216" Type="http://schemas.openxmlformats.org/officeDocument/2006/relationships/hyperlink" Target="https://en.wikipedia.org/wiki/United_Nations" TargetMode="External"/><Relationship Id="rId423" Type="http://schemas.openxmlformats.org/officeDocument/2006/relationships/image" Target="../media/image373.png"/><Relationship Id="rId868" Type="http://schemas.openxmlformats.org/officeDocument/2006/relationships/image" Target="../media/image709.png"/><Relationship Id="rId630" Type="http://schemas.openxmlformats.org/officeDocument/2006/relationships/image" Target="../media/image530.png"/><Relationship Id="rId728" Type="http://schemas.openxmlformats.org/officeDocument/2006/relationships/image" Target="../media/image608.png"/><Relationship Id="rId935" Type="http://schemas.openxmlformats.org/officeDocument/2006/relationships/image" Target="../media/image758.png"/><Relationship Id="rId64" Type="http://schemas.openxmlformats.org/officeDocument/2006/relationships/image" Target="../media/image59.png"/><Relationship Id="rId367" Type="http://schemas.openxmlformats.org/officeDocument/2006/relationships/image" Target="../media/image321.png"/><Relationship Id="rId574" Type="http://schemas.openxmlformats.org/officeDocument/2006/relationships/hyperlink" Target="https://en.wikipedia.org/wiki/Uzbekistan" TargetMode="External"/><Relationship Id="rId227" Type="http://schemas.openxmlformats.org/officeDocument/2006/relationships/image" Target="../media/image204.png"/><Relationship Id="rId781" Type="http://schemas.openxmlformats.org/officeDocument/2006/relationships/image" Target="../media/image655.png"/><Relationship Id="rId879" Type="http://schemas.openxmlformats.org/officeDocument/2006/relationships/image" Target="../media/image712.png"/><Relationship Id="rId434" Type="http://schemas.openxmlformats.org/officeDocument/2006/relationships/image" Target="../media/image383.png"/><Relationship Id="rId641" Type="http://schemas.openxmlformats.org/officeDocument/2006/relationships/hyperlink" Target="https://en.wikipedia.org/wiki/File:UCK_KLA.svg" TargetMode="External"/><Relationship Id="rId739" Type="http://schemas.openxmlformats.org/officeDocument/2006/relationships/image" Target="../media/image619.png"/><Relationship Id="rId280" Type="http://schemas.openxmlformats.org/officeDocument/2006/relationships/image" Target="../media/image251.png"/><Relationship Id="rId501" Type="http://schemas.openxmlformats.org/officeDocument/2006/relationships/image" Target="../media/image432.png"/><Relationship Id="rId946" Type="http://schemas.openxmlformats.org/officeDocument/2006/relationships/image" Target="../media/image766.png"/><Relationship Id="rId75" Type="http://schemas.openxmlformats.org/officeDocument/2006/relationships/image" Target="../media/image70.png"/><Relationship Id="rId140" Type="http://schemas.openxmlformats.org/officeDocument/2006/relationships/image" Target="../media/image126.png"/><Relationship Id="rId378" Type="http://schemas.openxmlformats.org/officeDocument/2006/relationships/image" Target="../media/image331.png"/><Relationship Id="rId585" Type="http://schemas.openxmlformats.org/officeDocument/2006/relationships/image" Target="../media/image496.png"/><Relationship Id="rId792" Type="http://schemas.openxmlformats.org/officeDocument/2006/relationships/image" Target="../media/image662.png"/><Relationship Id="rId806" Type="http://schemas.openxmlformats.org/officeDocument/2006/relationships/image" Target="../media/image665.png"/><Relationship Id="rId6" Type="http://schemas.openxmlformats.org/officeDocument/2006/relationships/image" Target="../media/image7.png"/><Relationship Id="rId238" Type="http://schemas.openxmlformats.org/officeDocument/2006/relationships/image" Target="../media/image215.png"/><Relationship Id="rId445" Type="http://schemas.openxmlformats.org/officeDocument/2006/relationships/image" Target="../media/image393.png"/><Relationship Id="rId652" Type="http://schemas.openxmlformats.org/officeDocument/2006/relationships/image" Target="../media/image545.png"/><Relationship Id="rId291" Type="http://schemas.openxmlformats.org/officeDocument/2006/relationships/image" Target="../media/image259.png"/><Relationship Id="rId305" Type="http://schemas.openxmlformats.org/officeDocument/2006/relationships/image" Target="../media/image269.png"/><Relationship Id="rId512" Type="http://schemas.openxmlformats.org/officeDocument/2006/relationships/image" Target="../media/image442.png"/><Relationship Id="rId957" Type="http://schemas.openxmlformats.org/officeDocument/2006/relationships/hyperlink" Target="https://en.wikipedia.org/wiki/Egypt" TargetMode="External"/><Relationship Id="rId86" Type="http://schemas.openxmlformats.org/officeDocument/2006/relationships/hyperlink" Target="https://en.wikipedia.org/wiki/Iraq" TargetMode="External"/><Relationship Id="rId151" Type="http://schemas.openxmlformats.org/officeDocument/2006/relationships/image" Target="../media/image136.png"/><Relationship Id="rId389" Type="http://schemas.openxmlformats.org/officeDocument/2006/relationships/image" Target="../media/image342.png"/><Relationship Id="rId596" Type="http://schemas.openxmlformats.org/officeDocument/2006/relationships/image" Target="../media/image503.png"/><Relationship Id="rId817" Type="http://schemas.openxmlformats.org/officeDocument/2006/relationships/hyperlink" Target="https://en.wikipedia.org/wiki/Flag_of_Dagestan" TargetMode="External"/><Relationship Id="rId249" Type="http://schemas.openxmlformats.org/officeDocument/2006/relationships/image" Target="../media/image225.png"/><Relationship Id="rId456" Type="http://schemas.openxmlformats.org/officeDocument/2006/relationships/image" Target="../media/image400.png"/><Relationship Id="rId663" Type="http://schemas.openxmlformats.org/officeDocument/2006/relationships/hyperlink" Target="https://en.wikipedia.org/wiki/Guinea" TargetMode="External"/><Relationship Id="rId870" Type="http://schemas.openxmlformats.org/officeDocument/2006/relationships/hyperlink" Target="https://en.wikipedia.org/wiki/S%C3%A9l%C3%A9ka#Ex-seleka_militias" TargetMode="External"/><Relationship Id="rId13" Type="http://schemas.openxmlformats.org/officeDocument/2006/relationships/image" Target="../media/image14.png"/><Relationship Id="rId109" Type="http://schemas.openxmlformats.org/officeDocument/2006/relationships/image" Target="../media/image101.png"/><Relationship Id="rId316" Type="http://schemas.openxmlformats.org/officeDocument/2006/relationships/image" Target="../media/image278.png"/><Relationship Id="rId523" Type="http://schemas.openxmlformats.org/officeDocument/2006/relationships/hyperlink" Target="https://en.wikipedia.org/wiki/Panama" TargetMode="External"/><Relationship Id="rId968" Type="http://schemas.openxmlformats.org/officeDocument/2006/relationships/hyperlink" Target="https://en.wikipedia.org/wiki/Afar_Region" TargetMode="External"/><Relationship Id="rId97" Type="http://schemas.openxmlformats.org/officeDocument/2006/relationships/image" Target="../media/image89.png"/><Relationship Id="rId730" Type="http://schemas.openxmlformats.org/officeDocument/2006/relationships/image" Target="../media/image610.png"/><Relationship Id="rId828" Type="http://schemas.openxmlformats.org/officeDocument/2006/relationships/image" Target="../media/image679.png"/><Relationship Id="rId162" Type="http://schemas.openxmlformats.org/officeDocument/2006/relationships/hyperlink" Target="https://en.wikipedia.org/wiki/India" TargetMode="External"/><Relationship Id="rId467" Type="http://schemas.openxmlformats.org/officeDocument/2006/relationships/image" Target="../media/image406.png"/><Relationship Id="rId674" Type="http://schemas.openxmlformats.org/officeDocument/2006/relationships/hyperlink" Target="https://en.wikipedia.org/wiki/File:Flag_of_Israel.svg" TargetMode="External"/><Relationship Id="rId881" Type="http://schemas.openxmlformats.org/officeDocument/2006/relationships/hyperlink" Target="https://en.wikipedia.org/wiki/National_Salvation_Front_(South_Sudan)" TargetMode="External"/><Relationship Id="rId24" Type="http://schemas.openxmlformats.org/officeDocument/2006/relationships/image" Target="../media/image25.png"/><Relationship Id="rId327" Type="http://schemas.openxmlformats.org/officeDocument/2006/relationships/image" Target="../media/image287.png"/><Relationship Id="rId534" Type="http://schemas.openxmlformats.org/officeDocument/2006/relationships/image" Target="../media/image458.png"/><Relationship Id="rId741" Type="http://schemas.openxmlformats.org/officeDocument/2006/relationships/image" Target="../media/image621.png"/><Relationship Id="rId839" Type="http://schemas.openxmlformats.org/officeDocument/2006/relationships/image" Target="../media/image686.png"/><Relationship Id="rId173" Type="http://schemas.openxmlformats.org/officeDocument/2006/relationships/image" Target="../media/image154.png"/><Relationship Id="rId380" Type="http://schemas.openxmlformats.org/officeDocument/2006/relationships/image" Target="../media/image333.png"/><Relationship Id="rId601" Type="http://schemas.openxmlformats.org/officeDocument/2006/relationships/image" Target="../media/image507.png"/><Relationship Id="rId240" Type="http://schemas.openxmlformats.org/officeDocument/2006/relationships/image" Target="../media/image217.png"/><Relationship Id="rId478" Type="http://schemas.openxmlformats.org/officeDocument/2006/relationships/image" Target="../media/image415.png"/><Relationship Id="rId685" Type="http://schemas.openxmlformats.org/officeDocument/2006/relationships/image" Target="../media/image567.png"/><Relationship Id="rId892" Type="http://schemas.openxmlformats.org/officeDocument/2006/relationships/hyperlink" Target="https://en.wikipedia.org/wiki/File:Democratic_Front_for_the_Liberation_of_Palestine_-_Flag.svg" TargetMode="External"/><Relationship Id="rId906" Type="http://schemas.openxmlformats.org/officeDocument/2006/relationships/hyperlink" Target="https://en.wikipedia.org/wiki/Ukraine" TargetMode="External"/><Relationship Id="rId35" Type="http://schemas.openxmlformats.org/officeDocument/2006/relationships/image" Target="../media/image34.png"/><Relationship Id="rId100" Type="http://schemas.openxmlformats.org/officeDocument/2006/relationships/image" Target="../media/image92.png"/><Relationship Id="rId338" Type="http://schemas.openxmlformats.org/officeDocument/2006/relationships/image" Target="../media/image296.png"/><Relationship Id="rId545" Type="http://schemas.openxmlformats.org/officeDocument/2006/relationships/image" Target="../media/image467.png"/><Relationship Id="rId752" Type="http://schemas.openxmlformats.org/officeDocument/2006/relationships/image" Target="../media/image630.png"/><Relationship Id="rId184" Type="http://schemas.openxmlformats.org/officeDocument/2006/relationships/image" Target="../media/image165.png"/><Relationship Id="rId391" Type="http://schemas.openxmlformats.org/officeDocument/2006/relationships/image" Target="../media/image343.png"/><Relationship Id="rId405" Type="http://schemas.openxmlformats.org/officeDocument/2006/relationships/image" Target="../media/image357.png"/><Relationship Id="rId612" Type="http://schemas.openxmlformats.org/officeDocument/2006/relationships/hyperlink" Target="https://en.wikipedia.org/wiki/United_States" TargetMode="External"/><Relationship Id="rId251" Type="http://schemas.openxmlformats.org/officeDocument/2006/relationships/image" Target="../media/image227.png"/><Relationship Id="rId489" Type="http://schemas.openxmlformats.org/officeDocument/2006/relationships/image" Target="../media/image425.png"/><Relationship Id="rId696" Type="http://schemas.openxmlformats.org/officeDocument/2006/relationships/image" Target="../media/image578.png"/><Relationship Id="rId917" Type="http://schemas.openxmlformats.org/officeDocument/2006/relationships/image" Target="../media/image742.png"/><Relationship Id="rId46" Type="http://schemas.openxmlformats.org/officeDocument/2006/relationships/image" Target="../media/image45.png"/><Relationship Id="rId349" Type="http://schemas.openxmlformats.org/officeDocument/2006/relationships/image" Target="../media/image305.png"/><Relationship Id="rId556" Type="http://schemas.openxmlformats.org/officeDocument/2006/relationships/image" Target="../media/image475.png"/><Relationship Id="rId763" Type="http://schemas.openxmlformats.org/officeDocument/2006/relationships/image" Target="../media/image640.png"/><Relationship Id="rId111" Type="http://schemas.openxmlformats.org/officeDocument/2006/relationships/image" Target="../media/image102.png"/><Relationship Id="rId195" Type="http://schemas.openxmlformats.org/officeDocument/2006/relationships/image" Target="../media/image176.png"/><Relationship Id="rId209" Type="http://schemas.openxmlformats.org/officeDocument/2006/relationships/image" Target="../media/image188.png"/><Relationship Id="rId416" Type="http://schemas.openxmlformats.org/officeDocument/2006/relationships/image" Target="../media/image366.png"/><Relationship Id="rId970" Type="http://schemas.openxmlformats.org/officeDocument/2006/relationships/hyperlink" Target="https://en.wikipedia.org/wiki/Amhara_Region" TargetMode="External"/><Relationship Id="rId623" Type="http://schemas.openxmlformats.org/officeDocument/2006/relationships/image" Target="../media/image525.png"/><Relationship Id="rId830" Type="http://schemas.openxmlformats.org/officeDocument/2006/relationships/image" Target="../media/image681.png"/><Relationship Id="rId928" Type="http://schemas.openxmlformats.org/officeDocument/2006/relationships/image" Target="../media/image752.png"/><Relationship Id="rId57" Type="http://schemas.openxmlformats.org/officeDocument/2006/relationships/image" Target="../media/image53.png"/><Relationship Id="rId262" Type="http://schemas.openxmlformats.org/officeDocument/2006/relationships/hyperlink" Target="https://en.wikipedia.org/wiki/Syria" TargetMode="External"/><Relationship Id="rId567" Type="http://schemas.openxmlformats.org/officeDocument/2006/relationships/hyperlink" Target="https://en.wikipedia.org/wiki/South_Ossetia" TargetMode="External"/><Relationship Id="rId122" Type="http://schemas.openxmlformats.org/officeDocument/2006/relationships/hyperlink" Target="https://en.wikipedia.org/wiki/File:Flag_of_the_United_Kingdom.svg" TargetMode="External"/><Relationship Id="rId774" Type="http://schemas.openxmlformats.org/officeDocument/2006/relationships/image" Target="../media/image650.jpeg"/><Relationship Id="rId427" Type="http://schemas.openxmlformats.org/officeDocument/2006/relationships/image" Target="../media/image377.png"/><Relationship Id="rId634" Type="http://schemas.openxmlformats.org/officeDocument/2006/relationships/image" Target="../media/image532.png"/><Relationship Id="rId841" Type="http://schemas.openxmlformats.org/officeDocument/2006/relationships/image" Target="../media/image688.png"/><Relationship Id="rId273" Type="http://schemas.openxmlformats.org/officeDocument/2006/relationships/image" Target="../media/image246.png"/><Relationship Id="rId480" Type="http://schemas.openxmlformats.org/officeDocument/2006/relationships/image" Target="../media/image417.png"/><Relationship Id="rId701" Type="http://schemas.openxmlformats.org/officeDocument/2006/relationships/image" Target="../media/image583.png"/><Relationship Id="rId939" Type="http://schemas.openxmlformats.org/officeDocument/2006/relationships/image" Target="../media/image761.png"/><Relationship Id="rId68" Type="http://schemas.openxmlformats.org/officeDocument/2006/relationships/image" Target="../media/image63.png"/><Relationship Id="rId133" Type="http://schemas.openxmlformats.org/officeDocument/2006/relationships/image" Target="../media/image119.png"/><Relationship Id="rId340" Type="http://schemas.openxmlformats.org/officeDocument/2006/relationships/image" Target="../media/image298.png"/><Relationship Id="rId578" Type="http://schemas.openxmlformats.org/officeDocument/2006/relationships/hyperlink" Target="https://en.wikipedia.org/wiki/File:Flag_of_Afghanistan_(1992-1996;_2001).svg" TargetMode="External"/><Relationship Id="rId785" Type="http://schemas.openxmlformats.org/officeDocument/2006/relationships/image" Target="../media/image657.png"/><Relationship Id="rId200" Type="http://schemas.openxmlformats.org/officeDocument/2006/relationships/image" Target="../media/image181.png"/><Relationship Id="rId438" Type="http://schemas.openxmlformats.org/officeDocument/2006/relationships/image" Target="../media/image387.png"/><Relationship Id="rId645" Type="http://schemas.openxmlformats.org/officeDocument/2006/relationships/image" Target="../media/image538.png"/><Relationship Id="rId852" Type="http://schemas.openxmlformats.org/officeDocument/2006/relationships/image" Target="../media/image697.png"/><Relationship Id="rId284" Type="http://schemas.openxmlformats.org/officeDocument/2006/relationships/hyperlink" Target="https://en.wikipedia.org/wiki/File:In_nagaland.png" TargetMode="External"/><Relationship Id="rId491" Type="http://schemas.openxmlformats.org/officeDocument/2006/relationships/image" Target="../media/image427.png"/><Relationship Id="rId505" Type="http://schemas.openxmlformats.org/officeDocument/2006/relationships/hyperlink" Target="https://en.wikipedia.org/wiki/Autonomous_Region_of_Bougainville" TargetMode="External"/><Relationship Id="rId712" Type="http://schemas.openxmlformats.org/officeDocument/2006/relationships/image" Target="../media/image594.png"/><Relationship Id="rId79" Type="http://schemas.openxmlformats.org/officeDocument/2006/relationships/image" Target="../media/image74.png"/><Relationship Id="rId144" Type="http://schemas.openxmlformats.org/officeDocument/2006/relationships/image" Target="../media/image130.png"/><Relationship Id="rId589" Type="http://schemas.openxmlformats.org/officeDocument/2006/relationships/image" Target="../media/image499.png"/><Relationship Id="rId796" Type="http://schemas.openxmlformats.org/officeDocument/2006/relationships/hyperlink" Target="https://en.wikipedia.org/wiki/Burkina_Faso" TargetMode="External"/><Relationship Id="rId351" Type="http://schemas.openxmlformats.org/officeDocument/2006/relationships/image" Target="../media/image306.png"/><Relationship Id="rId449" Type="http://schemas.openxmlformats.org/officeDocument/2006/relationships/image" Target="../media/image396.png"/><Relationship Id="rId656" Type="http://schemas.openxmlformats.org/officeDocument/2006/relationships/image" Target="../media/image547.png"/><Relationship Id="rId863" Type="http://schemas.openxmlformats.org/officeDocument/2006/relationships/hyperlink" Target="https://en.wikipedia.org/wiki/Movement_for_the_Salvation_of_Azawad" TargetMode="External"/><Relationship Id="rId211" Type="http://schemas.openxmlformats.org/officeDocument/2006/relationships/image" Target="../media/image190.png"/><Relationship Id="rId295" Type="http://schemas.openxmlformats.org/officeDocument/2006/relationships/image" Target="../media/image263.png"/><Relationship Id="rId309" Type="http://schemas.openxmlformats.org/officeDocument/2006/relationships/image" Target="../media/image273.png"/><Relationship Id="rId516" Type="http://schemas.openxmlformats.org/officeDocument/2006/relationships/image" Target="../media/image444.png"/><Relationship Id="rId723" Type="http://schemas.openxmlformats.org/officeDocument/2006/relationships/image" Target="../media/image604.png"/><Relationship Id="rId930" Type="http://schemas.openxmlformats.org/officeDocument/2006/relationships/hyperlink" Target="https://en.wikipedia.org/wiki/File:Flag_of_Jund_al-Aqsa.svg" TargetMode="External"/><Relationship Id="rId155" Type="http://schemas.openxmlformats.org/officeDocument/2006/relationships/image" Target="../media/image139.png"/><Relationship Id="rId362" Type="http://schemas.openxmlformats.org/officeDocument/2006/relationships/hyperlink" Target="https://en.wikipedia.org/wiki/Uganda" TargetMode="External"/><Relationship Id="rId222" Type="http://schemas.openxmlformats.org/officeDocument/2006/relationships/image" Target="../media/image199.png"/><Relationship Id="rId667" Type="http://schemas.openxmlformats.org/officeDocument/2006/relationships/image" Target="../media/image554.png"/><Relationship Id="rId874" Type="http://schemas.openxmlformats.org/officeDocument/2006/relationships/image" Target="../media/image711.png"/><Relationship Id="rId17" Type="http://schemas.openxmlformats.org/officeDocument/2006/relationships/image" Target="../media/image18.png"/><Relationship Id="rId527" Type="http://schemas.openxmlformats.org/officeDocument/2006/relationships/hyperlink" Target="https://en.wikipedia.org/wiki/Rwanda" TargetMode="External"/><Relationship Id="rId734" Type="http://schemas.openxmlformats.org/officeDocument/2006/relationships/image" Target="../media/image614.png"/><Relationship Id="rId941" Type="http://schemas.openxmlformats.org/officeDocument/2006/relationships/hyperlink" Target="https://en.wikipedia.org/wiki/File:Flag_of_the_Tihamah_Resistance.svg" TargetMode="External"/><Relationship Id="rId70" Type="http://schemas.openxmlformats.org/officeDocument/2006/relationships/image" Target="../media/image65.png"/><Relationship Id="rId166" Type="http://schemas.openxmlformats.org/officeDocument/2006/relationships/image" Target="../media/image147.png"/><Relationship Id="rId373" Type="http://schemas.openxmlformats.org/officeDocument/2006/relationships/image" Target="../media/image327.png"/><Relationship Id="rId580" Type="http://schemas.openxmlformats.org/officeDocument/2006/relationships/image" Target="../media/image491.png"/><Relationship Id="rId801" Type="http://schemas.openxmlformats.org/officeDocument/2006/relationships/hyperlink" Target="https://en.wikipedia.org/wiki/Netherlands" TargetMode="External"/><Relationship Id="rId1" Type="http://schemas.openxmlformats.org/officeDocument/2006/relationships/image" Target="../media/image2.png"/><Relationship Id="rId233" Type="http://schemas.openxmlformats.org/officeDocument/2006/relationships/image" Target="../media/image210.png"/><Relationship Id="rId440" Type="http://schemas.openxmlformats.org/officeDocument/2006/relationships/image" Target="../media/image389.png"/><Relationship Id="rId678" Type="http://schemas.openxmlformats.org/officeDocument/2006/relationships/image" Target="../media/image561.png"/><Relationship Id="rId885" Type="http://schemas.openxmlformats.org/officeDocument/2006/relationships/hyperlink" Target="https://en.wikipedia.org/wiki/2016%E2%80%9318_Wau_clashes" TargetMode="External"/><Relationship Id="rId28" Type="http://schemas.openxmlformats.org/officeDocument/2006/relationships/image" Target="../media/image28.png"/><Relationship Id="rId300" Type="http://schemas.openxmlformats.org/officeDocument/2006/relationships/image" Target="../media/image266.png"/><Relationship Id="rId538" Type="http://schemas.openxmlformats.org/officeDocument/2006/relationships/image" Target="../media/image461.png"/><Relationship Id="rId745" Type="http://schemas.openxmlformats.org/officeDocument/2006/relationships/image" Target="../media/image625.jpeg"/><Relationship Id="rId952" Type="http://schemas.openxmlformats.org/officeDocument/2006/relationships/hyperlink" Target="https://en.wikipedia.org/wiki/Saudi_Arabia" TargetMode="External"/><Relationship Id="rId81" Type="http://schemas.openxmlformats.org/officeDocument/2006/relationships/image" Target="../media/image76.png"/><Relationship Id="rId177" Type="http://schemas.openxmlformats.org/officeDocument/2006/relationships/image" Target="../media/image158.gif"/><Relationship Id="rId384" Type="http://schemas.openxmlformats.org/officeDocument/2006/relationships/image" Target="../media/image337.png"/><Relationship Id="rId591" Type="http://schemas.openxmlformats.org/officeDocument/2006/relationships/image" Target="../media/image500.png"/><Relationship Id="rId605" Type="http://schemas.openxmlformats.org/officeDocument/2006/relationships/image" Target="../media/image511.png"/><Relationship Id="rId812" Type="http://schemas.openxmlformats.org/officeDocument/2006/relationships/image" Target="../media/image670.png"/><Relationship Id="rId244" Type="http://schemas.openxmlformats.org/officeDocument/2006/relationships/image" Target="../media/image221.png"/><Relationship Id="rId689" Type="http://schemas.openxmlformats.org/officeDocument/2006/relationships/image" Target="../media/image571.png"/><Relationship Id="rId896" Type="http://schemas.openxmlformats.org/officeDocument/2006/relationships/image" Target="../media/image722.png"/><Relationship Id="rId39" Type="http://schemas.openxmlformats.org/officeDocument/2006/relationships/image" Target="../media/image38.png"/><Relationship Id="rId451" Type="http://schemas.openxmlformats.org/officeDocument/2006/relationships/image" Target="../media/image397.png"/><Relationship Id="rId549" Type="http://schemas.openxmlformats.org/officeDocument/2006/relationships/image" Target="../media/image470.png"/><Relationship Id="rId756" Type="http://schemas.openxmlformats.org/officeDocument/2006/relationships/image" Target="../media/image634.png"/><Relationship Id="rId104" Type="http://schemas.openxmlformats.org/officeDocument/2006/relationships/image" Target="../media/image96.png"/><Relationship Id="rId188" Type="http://schemas.openxmlformats.org/officeDocument/2006/relationships/image" Target="../media/image169.png"/><Relationship Id="rId311" Type="http://schemas.openxmlformats.org/officeDocument/2006/relationships/image" Target="../media/image275.png"/><Relationship Id="rId395" Type="http://schemas.openxmlformats.org/officeDocument/2006/relationships/image" Target="../media/image347.png"/><Relationship Id="rId409" Type="http://schemas.openxmlformats.org/officeDocument/2006/relationships/image" Target="../media/image361.png"/><Relationship Id="rId963" Type="http://schemas.openxmlformats.org/officeDocument/2006/relationships/hyperlink" Target="https://en.wikipedia.org/wiki/File:Flag_of_Western_Togoland.svg" TargetMode="External"/><Relationship Id="rId92" Type="http://schemas.openxmlformats.org/officeDocument/2006/relationships/image" Target="../media/image84.png"/><Relationship Id="rId616" Type="http://schemas.openxmlformats.org/officeDocument/2006/relationships/image" Target="../media/image519.png"/><Relationship Id="rId823" Type="http://schemas.openxmlformats.org/officeDocument/2006/relationships/image" Target="../media/image674.png"/><Relationship Id="rId255" Type="http://schemas.openxmlformats.org/officeDocument/2006/relationships/image" Target="../media/image231.png"/><Relationship Id="rId462" Type="http://schemas.openxmlformats.org/officeDocument/2006/relationships/image" Target="../media/image403.png"/><Relationship Id="rId115" Type="http://schemas.openxmlformats.org/officeDocument/2006/relationships/image" Target="../media/image105.png"/><Relationship Id="rId157" Type="http://schemas.openxmlformats.org/officeDocument/2006/relationships/image" Target="../media/image141.png"/><Relationship Id="rId322" Type="http://schemas.openxmlformats.org/officeDocument/2006/relationships/image" Target="../media/image284.png"/><Relationship Id="rId364" Type="http://schemas.openxmlformats.org/officeDocument/2006/relationships/image" Target="../media/image318.png"/><Relationship Id="rId767" Type="http://schemas.openxmlformats.org/officeDocument/2006/relationships/image" Target="../media/image644.png"/><Relationship Id="rId974" Type="http://schemas.openxmlformats.org/officeDocument/2006/relationships/hyperlink" Target="https://en.wikipedia.org/wiki/Azerbaijan" TargetMode="External"/><Relationship Id="rId61" Type="http://schemas.openxmlformats.org/officeDocument/2006/relationships/image" Target="../media/image56.png"/><Relationship Id="rId199" Type="http://schemas.openxmlformats.org/officeDocument/2006/relationships/image" Target="../media/image180.png"/><Relationship Id="rId571" Type="http://schemas.openxmlformats.org/officeDocument/2006/relationships/hyperlink" Target="https://en.wikipedia.org/wiki/Afghanistan" TargetMode="External"/><Relationship Id="rId627" Type="http://schemas.openxmlformats.org/officeDocument/2006/relationships/hyperlink" Target="https://en.wikipedia.org/wiki/File:Flag_of_ARDUF.png" TargetMode="External"/><Relationship Id="rId669" Type="http://schemas.openxmlformats.org/officeDocument/2006/relationships/image" Target="../media/image556.png"/><Relationship Id="rId834" Type="http://schemas.openxmlformats.org/officeDocument/2006/relationships/hyperlink" Target="https://en.wikipedia.org/wiki/Ivory_Coast" TargetMode="External"/><Relationship Id="rId876" Type="http://schemas.openxmlformats.org/officeDocument/2006/relationships/hyperlink" Target="https://en.wikipedia.org/wiki/Sudan_People's_Liberation_Movement-North" TargetMode="External"/><Relationship Id="rId19" Type="http://schemas.openxmlformats.org/officeDocument/2006/relationships/image" Target="../media/image20.png"/><Relationship Id="rId224" Type="http://schemas.openxmlformats.org/officeDocument/2006/relationships/image" Target="../media/image201.png"/><Relationship Id="rId266" Type="http://schemas.openxmlformats.org/officeDocument/2006/relationships/image" Target="../media/image239.png"/><Relationship Id="rId431" Type="http://schemas.openxmlformats.org/officeDocument/2006/relationships/hyperlink" Target="https://en.wikipedia.org/wiki/File:Flag_of_Eritrea_(1952-1961).svg" TargetMode="External"/><Relationship Id="rId473" Type="http://schemas.openxmlformats.org/officeDocument/2006/relationships/hyperlink" Target="https://en.wikipedia.org/wiki/Patriotic_Union_of_Kurdistan" TargetMode="External"/><Relationship Id="rId529" Type="http://schemas.openxmlformats.org/officeDocument/2006/relationships/image" Target="../media/image453.png"/><Relationship Id="rId680" Type="http://schemas.openxmlformats.org/officeDocument/2006/relationships/hyperlink" Target="https://en.wikipedia.org/wiki/Al-Qaeda" TargetMode="External"/><Relationship Id="rId736" Type="http://schemas.openxmlformats.org/officeDocument/2006/relationships/image" Target="../media/image616.png"/><Relationship Id="rId901" Type="http://schemas.openxmlformats.org/officeDocument/2006/relationships/image" Target="../media/image727.png"/><Relationship Id="rId30" Type="http://schemas.openxmlformats.org/officeDocument/2006/relationships/image" Target="../media/image30.png"/><Relationship Id="rId126" Type="http://schemas.openxmlformats.org/officeDocument/2006/relationships/image" Target="../media/image112.png"/><Relationship Id="rId168" Type="http://schemas.openxmlformats.org/officeDocument/2006/relationships/image" Target="../media/image149.png"/><Relationship Id="rId333" Type="http://schemas.openxmlformats.org/officeDocument/2006/relationships/image" Target="../media/image293.png"/><Relationship Id="rId540" Type="http://schemas.openxmlformats.org/officeDocument/2006/relationships/image" Target="../media/image463.png"/><Relationship Id="rId778" Type="http://schemas.openxmlformats.org/officeDocument/2006/relationships/hyperlink" Target="https://en.wikipedia.org/wiki/Paraguay" TargetMode="External"/><Relationship Id="rId943" Type="http://schemas.openxmlformats.org/officeDocument/2006/relationships/image" Target="../media/image763.png"/><Relationship Id="rId72" Type="http://schemas.openxmlformats.org/officeDocument/2006/relationships/image" Target="../media/image67.png"/><Relationship Id="rId375" Type="http://schemas.openxmlformats.org/officeDocument/2006/relationships/image" Target="../media/image329.png"/><Relationship Id="rId582" Type="http://schemas.openxmlformats.org/officeDocument/2006/relationships/image" Target="../media/image493.png"/><Relationship Id="rId638" Type="http://schemas.openxmlformats.org/officeDocument/2006/relationships/hyperlink" Target="https://en.wikipedia.org/wiki/Albania" TargetMode="External"/><Relationship Id="rId803" Type="http://schemas.openxmlformats.org/officeDocument/2006/relationships/hyperlink" Target="https://en.wikipedia.org/wiki/File:Flag_of_Caucasian_Emirate.svg" TargetMode="External"/><Relationship Id="rId845" Type="http://schemas.openxmlformats.org/officeDocument/2006/relationships/hyperlink" Target="https://en.wikipedia.org/wiki/File:Seal_of_Combined_Joint_Task_Force_%E2%80%93_Operation_Inherent_Resolve.svg" TargetMode="External"/><Relationship Id="rId3" Type="http://schemas.openxmlformats.org/officeDocument/2006/relationships/image" Target="../media/image4.png"/><Relationship Id="rId235" Type="http://schemas.openxmlformats.org/officeDocument/2006/relationships/image" Target="../media/image212.png"/><Relationship Id="rId277" Type="http://schemas.openxmlformats.org/officeDocument/2006/relationships/hyperlink" Target="https://en.wikipedia.org/wiki/File:Flag_of_FULRO.svg" TargetMode="External"/><Relationship Id="rId400" Type="http://schemas.openxmlformats.org/officeDocument/2006/relationships/image" Target="../media/image352.png"/><Relationship Id="rId442" Type="http://schemas.openxmlformats.org/officeDocument/2006/relationships/image" Target="../media/image391.png"/><Relationship Id="rId484" Type="http://schemas.openxmlformats.org/officeDocument/2006/relationships/image" Target="../media/image420.png"/><Relationship Id="rId705" Type="http://schemas.openxmlformats.org/officeDocument/2006/relationships/image" Target="../media/image587.png"/><Relationship Id="rId887" Type="http://schemas.openxmlformats.org/officeDocument/2006/relationships/image" Target="../media/image714.png"/><Relationship Id="rId137" Type="http://schemas.openxmlformats.org/officeDocument/2006/relationships/image" Target="../media/image123.png"/><Relationship Id="rId302" Type="http://schemas.openxmlformats.org/officeDocument/2006/relationships/image" Target="../media/image267.png"/><Relationship Id="rId344" Type="http://schemas.openxmlformats.org/officeDocument/2006/relationships/hyperlink" Target="https://en.wikipedia.org/wiki/Libya" TargetMode="External"/><Relationship Id="rId691" Type="http://schemas.openxmlformats.org/officeDocument/2006/relationships/image" Target="../media/image573.png"/><Relationship Id="rId747" Type="http://schemas.openxmlformats.org/officeDocument/2006/relationships/hyperlink" Target="https://en.wikipedia.org/wiki/File:Flag_of_Waziristan_resistance_(1930s).svg" TargetMode="External"/><Relationship Id="rId789" Type="http://schemas.openxmlformats.org/officeDocument/2006/relationships/hyperlink" Target="https://en.wikipedia.org/wiki/Mexico" TargetMode="External"/><Relationship Id="rId912" Type="http://schemas.openxmlformats.org/officeDocument/2006/relationships/image" Target="../media/image737.png"/><Relationship Id="rId954" Type="http://schemas.openxmlformats.org/officeDocument/2006/relationships/image" Target="../media/image772.png"/><Relationship Id="rId41" Type="http://schemas.openxmlformats.org/officeDocument/2006/relationships/image" Target="../media/image40.png"/><Relationship Id="rId83" Type="http://schemas.openxmlformats.org/officeDocument/2006/relationships/hyperlink" Target="https://en.wikipedia.org/wiki/China" TargetMode="External"/><Relationship Id="rId179" Type="http://schemas.openxmlformats.org/officeDocument/2006/relationships/image" Target="../media/image160.png"/><Relationship Id="rId386" Type="http://schemas.openxmlformats.org/officeDocument/2006/relationships/image" Target="../media/image339.png"/><Relationship Id="rId551" Type="http://schemas.openxmlformats.org/officeDocument/2006/relationships/hyperlink" Target="https://en.wikipedia.org/wiki/Puntland" TargetMode="External"/><Relationship Id="rId593" Type="http://schemas.openxmlformats.org/officeDocument/2006/relationships/image" Target="../media/image501.png"/><Relationship Id="rId607" Type="http://schemas.openxmlformats.org/officeDocument/2006/relationships/hyperlink" Target="https://en.wikipedia.org/wiki/Russian_Empire" TargetMode="External"/><Relationship Id="rId649" Type="http://schemas.openxmlformats.org/officeDocument/2006/relationships/image" Target="../media/image542.png"/><Relationship Id="rId814" Type="http://schemas.openxmlformats.org/officeDocument/2006/relationships/image" Target="../media/image671.png"/><Relationship Id="rId856" Type="http://schemas.openxmlformats.org/officeDocument/2006/relationships/image" Target="../media/image701.png"/><Relationship Id="rId190" Type="http://schemas.openxmlformats.org/officeDocument/2006/relationships/image" Target="../media/image171.png"/><Relationship Id="rId204" Type="http://schemas.openxmlformats.org/officeDocument/2006/relationships/image" Target="../media/image184.png"/><Relationship Id="rId246" Type="http://schemas.openxmlformats.org/officeDocument/2006/relationships/image" Target="../media/image223.png"/><Relationship Id="rId288" Type="http://schemas.openxmlformats.org/officeDocument/2006/relationships/hyperlink" Target="https://en.wikipedia.org/wiki/File:In_tpdf.gif" TargetMode="External"/><Relationship Id="rId411" Type="http://schemas.openxmlformats.org/officeDocument/2006/relationships/image" Target="../media/image363.png"/><Relationship Id="rId453" Type="http://schemas.openxmlformats.org/officeDocument/2006/relationships/hyperlink" Target="https://en.wikipedia.org/wiki/File:InfoboxHez.PNG" TargetMode="External"/><Relationship Id="rId509" Type="http://schemas.openxmlformats.org/officeDocument/2006/relationships/image" Target="../media/image439.png"/><Relationship Id="rId660" Type="http://schemas.openxmlformats.org/officeDocument/2006/relationships/image" Target="../media/image550.png"/><Relationship Id="rId898" Type="http://schemas.openxmlformats.org/officeDocument/2006/relationships/image" Target="../media/image724.png"/><Relationship Id="rId106" Type="http://schemas.openxmlformats.org/officeDocument/2006/relationships/image" Target="../media/image98.png"/><Relationship Id="rId313" Type="http://schemas.openxmlformats.org/officeDocument/2006/relationships/hyperlink" Target="https://en.wikipedia.org/wiki/Iran" TargetMode="External"/><Relationship Id="rId495" Type="http://schemas.openxmlformats.org/officeDocument/2006/relationships/image" Target="../media/image429.png"/><Relationship Id="rId716" Type="http://schemas.openxmlformats.org/officeDocument/2006/relationships/image" Target="../media/image598.png"/><Relationship Id="rId758" Type="http://schemas.openxmlformats.org/officeDocument/2006/relationships/image" Target="../media/image636.jpeg"/><Relationship Id="rId923" Type="http://schemas.openxmlformats.org/officeDocument/2006/relationships/image" Target="../media/image747.png"/><Relationship Id="rId965" Type="http://schemas.openxmlformats.org/officeDocument/2006/relationships/hyperlink" Target="https://en.wikipedia.org/wiki/Morocco" TargetMode="External"/><Relationship Id="rId10" Type="http://schemas.openxmlformats.org/officeDocument/2006/relationships/image" Target="../media/image11.png"/><Relationship Id="rId52" Type="http://schemas.openxmlformats.org/officeDocument/2006/relationships/hyperlink" Target="https://en.wikipedia.org/wiki/All-Palestine_Protectorate" TargetMode="External"/><Relationship Id="rId94" Type="http://schemas.openxmlformats.org/officeDocument/2006/relationships/image" Target="../media/image86.png"/><Relationship Id="rId148" Type="http://schemas.openxmlformats.org/officeDocument/2006/relationships/image" Target="../media/image134.png"/><Relationship Id="rId355" Type="http://schemas.openxmlformats.org/officeDocument/2006/relationships/image" Target="../media/image310.png"/><Relationship Id="rId397" Type="http://schemas.openxmlformats.org/officeDocument/2006/relationships/image" Target="../media/image349.png"/><Relationship Id="rId520" Type="http://schemas.openxmlformats.org/officeDocument/2006/relationships/image" Target="../media/image446.png"/><Relationship Id="rId562" Type="http://schemas.openxmlformats.org/officeDocument/2006/relationships/image" Target="../media/image480.png"/><Relationship Id="rId618" Type="http://schemas.openxmlformats.org/officeDocument/2006/relationships/image" Target="../media/image521.png"/><Relationship Id="rId825" Type="http://schemas.openxmlformats.org/officeDocument/2006/relationships/image" Target="../media/image676.png"/><Relationship Id="rId215" Type="http://schemas.openxmlformats.org/officeDocument/2006/relationships/image" Target="../media/image193.png"/><Relationship Id="rId257" Type="http://schemas.openxmlformats.org/officeDocument/2006/relationships/image" Target="../media/image233.png"/><Relationship Id="rId422" Type="http://schemas.openxmlformats.org/officeDocument/2006/relationships/image" Target="../media/image372.png"/><Relationship Id="rId464" Type="http://schemas.openxmlformats.org/officeDocument/2006/relationships/image" Target="../media/image404.png"/><Relationship Id="rId867" Type="http://schemas.openxmlformats.org/officeDocument/2006/relationships/hyperlink" Target="https://en.wikipedia.org/wiki/Al-Qaeda_in_the_Islamic_Maghreb" TargetMode="External"/><Relationship Id="rId299" Type="http://schemas.openxmlformats.org/officeDocument/2006/relationships/hyperlink" Target="https://en.wikipedia.org/wiki/File:Flag_of_Frolinat.svg" TargetMode="External"/><Relationship Id="rId727" Type="http://schemas.openxmlformats.org/officeDocument/2006/relationships/hyperlink" Target="https://en.wikipedia.org/wiki/File:Flag_of_Tehrik-i-Taliban.svg" TargetMode="External"/><Relationship Id="rId934" Type="http://schemas.openxmlformats.org/officeDocument/2006/relationships/image" Target="../media/image757.png"/><Relationship Id="rId63" Type="http://schemas.openxmlformats.org/officeDocument/2006/relationships/image" Target="../media/image58.png"/><Relationship Id="rId159" Type="http://schemas.openxmlformats.org/officeDocument/2006/relationships/image" Target="../media/image143.png"/><Relationship Id="rId366" Type="http://schemas.openxmlformats.org/officeDocument/2006/relationships/image" Target="../media/image320.png"/><Relationship Id="rId573" Type="http://schemas.openxmlformats.org/officeDocument/2006/relationships/image" Target="../media/image487.png"/><Relationship Id="rId780" Type="http://schemas.openxmlformats.org/officeDocument/2006/relationships/image" Target="../media/image654.png"/><Relationship Id="rId226" Type="http://schemas.openxmlformats.org/officeDocument/2006/relationships/image" Target="../media/image203.png"/><Relationship Id="rId433" Type="http://schemas.openxmlformats.org/officeDocument/2006/relationships/image" Target="../media/image382.png"/><Relationship Id="rId878" Type="http://schemas.openxmlformats.org/officeDocument/2006/relationships/hyperlink" Target="https://en.wikipedia.org/wiki/Sudan_People's_Liberation_Movement-in-Opposition" TargetMode="External"/><Relationship Id="rId640" Type="http://schemas.openxmlformats.org/officeDocument/2006/relationships/hyperlink" Target="https://en.wikipedia.org/wiki/Liberia" TargetMode="External"/><Relationship Id="rId738" Type="http://schemas.openxmlformats.org/officeDocument/2006/relationships/image" Target="../media/image618.png"/><Relationship Id="rId945" Type="http://schemas.openxmlformats.org/officeDocument/2006/relationships/image" Target="../media/image765.png"/><Relationship Id="rId74" Type="http://schemas.openxmlformats.org/officeDocument/2006/relationships/image" Target="../media/image69.png"/><Relationship Id="rId377" Type="http://schemas.openxmlformats.org/officeDocument/2006/relationships/hyperlink" Target="https://en.wikipedia.org/wiki/Ethiopia" TargetMode="External"/><Relationship Id="rId500" Type="http://schemas.openxmlformats.org/officeDocument/2006/relationships/hyperlink" Target="https://en.wikipedia.org/wiki/File:Bandera_del_PLOTE_(T%C3%A0mils).svg" TargetMode="External"/><Relationship Id="rId584" Type="http://schemas.openxmlformats.org/officeDocument/2006/relationships/image" Target="../media/image495.png"/><Relationship Id="rId805" Type="http://schemas.openxmlformats.org/officeDocument/2006/relationships/hyperlink" Target="https://en.wikipedia.org/wiki/Ingushetia" TargetMode="External"/><Relationship Id="rId5" Type="http://schemas.openxmlformats.org/officeDocument/2006/relationships/image" Target="../media/image6.png"/><Relationship Id="rId237" Type="http://schemas.openxmlformats.org/officeDocument/2006/relationships/image" Target="../media/image214.png"/><Relationship Id="rId791" Type="http://schemas.openxmlformats.org/officeDocument/2006/relationships/image" Target="../media/image661.png"/><Relationship Id="rId889" Type="http://schemas.openxmlformats.org/officeDocument/2006/relationships/image" Target="../media/image716.png"/><Relationship Id="rId444" Type="http://schemas.openxmlformats.org/officeDocument/2006/relationships/image" Target="../media/image392.png"/><Relationship Id="rId651" Type="http://schemas.openxmlformats.org/officeDocument/2006/relationships/image" Target="../media/image544.png"/><Relationship Id="rId749" Type="http://schemas.openxmlformats.org/officeDocument/2006/relationships/image" Target="../media/image628.png"/><Relationship Id="rId290" Type="http://schemas.openxmlformats.org/officeDocument/2006/relationships/image" Target="../media/image258.png"/><Relationship Id="rId304" Type="http://schemas.openxmlformats.org/officeDocument/2006/relationships/image" Target="../media/image268.png"/><Relationship Id="rId388" Type="http://schemas.openxmlformats.org/officeDocument/2006/relationships/image" Target="../media/image341.png"/><Relationship Id="rId511" Type="http://schemas.openxmlformats.org/officeDocument/2006/relationships/image" Target="../media/image441.png"/><Relationship Id="rId609" Type="http://schemas.openxmlformats.org/officeDocument/2006/relationships/image" Target="../media/image1.png"/><Relationship Id="rId956" Type="http://schemas.openxmlformats.org/officeDocument/2006/relationships/hyperlink" Target="https://en.wikipedia.org/wiki/Qatar" TargetMode="External"/><Relationship Id="rId85" Type="http://schemas.openxmlformats.org/officeDocument/2006/relationships/image" Target="../media/image79.png"/><Relationship Id="rId150" Type="http://schemas.openxmlformats.org/officeDocument/2006/relationships/image" Target="../media/image135.png"/><Relationship Id="rId595" Type="http://schemas.openxmlformats.org/officeDocument/2006/relationships/hyperlink" Target="https://en.wikipedia.org/wiki/File:Flag_of_Sagaing_Division.svg" TargetMode="External"/><Relationship Id="rId816" Type="http://schemas.openxmlformats.org/officeDocument/2006/relationships/hyperlink" Target="https://en.wikipedia.org/wiki/Flag_of_Chechnya" TargetMode="External"/><Relationship Id="rId248" Type="http://schemas.openxmlformats.org/officeDocument/2006/relationships/image" Target="../media/image224.png"/><Relationship Id="rId455" Type="http://schemas.openxmlformats.org/officeDocument/2006/relationships/hyperlink" Target="https://en.wikipedia.org/wiki/Lebanon" TargetMode="External"/><Relationship Id="rId662" Type="http://schemas.openxmlformats.org/officeDocument/2006/relationships/image" Target="../media/image551.png"/><Relationship Id="rId12" Type="http://schemas.openxmlformats.org/officeDocument/2006/relationships/image" Target="../media/image13.png"/><Relationship Id="rId108" Type="http://schemas.openxmlformats.org/officeDocument/2006/relationships/image" Target="../media/image100.png"/><Relationship Id="rId315" Type="http://schemas.openxmlformats.org/officeDocument/2006/relationships/image" Target="../media/image277.png"/><Relationship Id="rId522" Type="http://schemas.openxmlformats.org/officeDocument/2006/relationships/image" Target="../media/image448.png"/><Relationship Id="rId967" Type="http://schemas.openxmlformats.org/officeDocument/2006/relationships/image" Target="../media/image777.png"/><Relationship Id="rId96" Type="http://schemas.openxmlformats.org/officeDocument/2006/relationships/image" Target="../media/image88.png"/><Relationship Id="rId161" Type="http://schemas.openxmlformats.org/officeDocument/2006/relationships/image" Target="../media/image144.png"/><Relationship Id="rId399" Type="http://schemas.openxmlformats.org/officeDocument/2006/relationships/image" Target="../media/image351.png"/><Relationship Id="rId827" Type="http://schemas.openxmlformats.org/officeDocument/2006/relationships/image" Target="../media/image678.png"/><Relationship Id="rId259" Type="http://schemas.openxmlformats.org/officeDocument/2006/relationships/image" Target="../media/image234.png"/><Relationship Id="rId466" Type="http://schemas.openxmlformats.org/officeDocument/2006/relationships/image" Target="../media/image405.png"/><Relationship Id="rId673" Type="http://schemas.openxmlformats.org/officeDocument/2006/relationships/hyperlink" Target="https://en.wikipedia.org/wiki/File:Flag_of_Iraq_(1991-2004).svg" TargetMode="External"/><Relationship Id="rId880" Type="http://schemas.openxmlformats.org/officeDocument/2006/relationships/hyperlink" Target="https://en.wikipedia.org/wiki/South_Sudan_Democratic_Movement" TargetMode="External"/><Relationship Id="rId23" Type="http://schemas.openxmlformats.org/officeDocument/2006/relationships/image" Target="../media/image24.png"/><Relationship Id="rId119" Type="http://schemas.openxmlformats.org/officeDocument/2006/relationships/image" Target="../media/image109.png"/><Relationship Id="rId326" Type="http://schemas.openxmlformats.org/officeDocument/2006/relationships/hyperlink" Target="https://en.wikipedia.org/wiki/Malaysia" TargetMode="External"/><Relationship Id="rId533" Type="http://schemas.openxmlformats.org/officeDocument/2006/relationships/image" Target="../media/image457.png"/><Relationship Id="rId740" Type="http://schemas.openxmlformats.org/officeDocument/2006/relationships/image" Target="../media/image620.png"/><Relationship Id="rId838" Type="http://schemas.openxmlformats.org/officeDocument/2006/relationships/image" Target="../media/image685.png"/><Relationship Id="rId172" Type="http://schemas.openxmlformats.org/officeDocument/2006/relationships/image" Target="../media/image153.png"/><Relationship Id="rId477" Type="http://schemas.openxmlformats.org/officeDocument/2006/relationships/image" Target="../media/image414.png"/><Relationship Id="rId600" Type="http://schemas.openxmlformats.org/officeDocument/2006/relationships/image" Target="../media/image506.png"/><Relationship Id="rId684" Type="http://schemas.openxmlformats.org/officeDocument/2006/relationships/image" Target="../media/image566.png"/><Relationship Id="rId337" Type="http://schemas.openxmlformats.org/officeDocument/2006/relationships/hyperlink" Target="https://en.wikipedia.org/wiki/File:Hukbalahap_flag.svg" TargetMode="External"/><Relationship Id="rId891" Type="http://schemas.openxmlformats.org/officeDocument/2006/relationships/image" Target="../media/image718.png"/><Relationship Id="rId905" Type="http://schemas.openxmlformats.org/officeDocument/2006/relationships/image" Target="../media/image731.png"/><Relationship Id="rId34" Type="http://schemas.openxmlformats.org/officeDocument/2006/relationships/hyperlink" Target="https://en.wikipedia.org/wiki/Japan" TargetMode="External"/><Relationship Id="rId544" Type="http://schemas.openxmlformats.org/officeDocument/2006/relationships/image" Target="../media/image466.png"/><Relationship Id="rId751" Type="http://schemas.openxmlformats.org/officeDocument/2006/relationships/hyperlink" Target="https://en.wikipedia.org/wiki/File:Flag_of_Turkistan_Islamic_Party.svg" TargetMode="External"/><Relationship Id="rId849" Type="http://schemas.openxmlformats.org/officeDocument/2006/relationships/image" Target="../media/image695.png"/><Relationship Id="rId183" Type="http://schemas.openxmlformats.org/officeDocument/2006/relationships/image" Target="../media/image164.png"/><Relationship Id="rId390" Type="http://schemas.openxmlformats.org/officeDocument/2006/relationships/hyperlink" Target="https://en.wikipedia.org/wiki/File:Flag_of_the_United_States_(Pantone).svg" TargetMode="External"/><Relationship Id="rId404" Type="http://schemas.openxmlformats.org/officeDocument/2006/relationships/image" Target="../media/image356.png"/><Relationship Id="rId611" Type="http://schemas.openxmlformats.org/officeDocument/2006/relationships/image" Target="../media/image515.png"/><Relationship Id="rId250" Type="http://schemas.openxmlformats.org/officeDocument/2006/relationships/image" Target="../media/image226.png"/><Relationship Id="rId488" Type="http://schemas.openxmlformats.org/officeDocument/2006/relationships/image" Target="../media/image424.png"/><Relationship Id="rId695" Type="http://schemas.openxmlformats.org/officeDocument/2006/relationships/image" Target="../media/image577.png"/><Relationship Id="rId709" Type="http://schemas.openxmlformats.org/officeDocument/2006/relationships/image" Target="../media/image591.png"/><Relationship Id="rId916" Type="http://schemas.openxmlformats.org/officeDocument/2006/relationships/image" Target="../media/image741.png"/><Relationship Id="rId45" Type="http://schemas.openxmlformats.org/officeDocument/2006/relationships/image" Target="../media/image44.png"/><Relationship Id="rId110" Type="http://schemas.openxmlformats.org/officeDocument/2006/relationships/hyperlink" Target="https://en.wikipedia.org/wiki/North_Vietnam" TargetMode="External"/><Relationship Id="rId348" Type="http://schemas.openxmlformats.org/officeDocument/2006/relationships/image" Target="../media/image304.png"/><Relationship Id="rId555" Type="http://schemas.openxmlformats.org/officeDocument/2006/relationships/image" Target="../media/image474.jpeg"/><Relationship Id="rId762" Type="http://schemas.openxmlformats.org/officeDocument/2006/relationships/hyperlink" Target="https://en.wikipedia.org/wiki/Ba'athist_Iraq" TargetMode="External"/><Relationship Id="rId194" Type="http://schemas.openxmlformats.org/officeDocument/2006/relationships/image" Target="../media/image175.png"/><Relationship Id="rId208" Type="http://schemas.openxmlformats.org/officeDocument/2006/relationships/image" Target="../media/image187.png"/><Relationship Id="rId415" Type="http://schemas.openxmlformats.org/officeDocument/2006/relationships/image" Target="../media/image365.png"/><Relationship Id="rId622" Type="http://schemas.openxmlformats.org/officeDocument/2006/relationships/hyperlink" Target="https://en.wikipedia.org/wiki/File:Flag_of_Ogaden_National_Liberation_Front.svg" TargetMode="External"/><Relationship Id="rId261" Type="http://schemas.openxmlformats.org/officeDocument/2006/relationships/image" Target="../media/image236.png"/><Relationship Id="rId499" Type="http://schemas.openxmlformats.org/officeDocument/2006/relationships/image" Target="../media/image431.png"/><Relationship Id="rId927" Type="http://schemas.openxmlformats.org/officeDocument/2006/relationships/image" Target="../media/image751.png"/><Relationship Id="rId56" Type="http://schemas.openxmlformats.org/officeDocument/2006/relationships/image" Target="../media/image52.png"/><Relationship Id="rId359" Type="http://schemas.openxmlformats.org/officeDocument/2006/relationships/image" Target="../media/image314.png"/><Relationship Id="rId566" Type="http://schemas.openxmlformats.org/officeDocument/2006/relationships/hyperlink" Target="https://en.wikipedia.org/wiki/North_Ossetia%E2%80%93Alania" TargetMode="External"/><Relationship Id="rId773" Type="http://schemas.openxmlformats.org/officeDocument/2006/relationships/image" Target="../media/image649.png"/><Relationship Id="rId121" Type="http://schemas.openxmlformats.org/officeDocument/2006/relationships/image" Target="../media/image110.png"/><Relationship Id="rId219" Type="http://schemas.openxmlformats.org/officeDocument/2006/relationships/image" Target="../media/image196.png"/><Relationship Id="rId426" Type="http://schemas.openxmlformats.org/officeDocument/2006/relationships/image" Target="../media/image376.png"/><Relationship Id="rId633" Type="http://schemas.openxmlformats.org/officeDocument/2006/relationships/hyperlink" Target="https://en.wikipedia.org/wiki/Nepal" TargetMode="External"/><Relationship Id="rId840" Type="http://schemas.openxmlformats.org/officeDocument/2006/relationships/image" Target="../media/image687.png"/><Relationship Id="rId938" Type="http://schemas.openxmlformats.org/officeDocument/2006/relationships/image" Target="../media/image760.png"/><Relationship Id="rId67" Type="http://schemas.openxmlformats.org/officeDocument/2006/relationships/image" Target="../media/image62.png"/><Relationship Id="rId272" Type="http://schemas.openxmlformats.org/officeDocument/2006/relationships/image" Target="../media/image245.png"/><Relationship Id="rId577" Type="http://schemas.openxmlformats.org/officeDocument/2006/relationships/image" Target="../media/image489.png"/><Relationship Id="rId700" Type="http://schemas.openxmlformats.org/officeDocument/2006/relationships/image" Target="../media/image582.png"/><Relationship Id="rId132" Type="http://schemas.openxmlformats.org/officeDocument/2006/relationships/image" Target="../media/image118.png"/><Relationship Id="rId784" Type="http://schemas.openxmlformats.org/officeDocument/2006/relationships/image" Target="../media/image656.png"/><Relationship Id="rId437" Type="http://schemas.openxmlformats.org/officeDocument/2006/relationships/image" Target="../media/image386.png"/><Relationship Id="rId644" Type="http://schemas.openxmlformats.org/officeDocument/2006/relationships/image" Target="../media/image537.png"/><Relationship Id="rId851" Type="http://schemas.openxmlformats.org/officeDocument/2006/relationships/hyperlink" Target="https://en.wikipedia.org/wiki/Surrender_(military)" TargetMode="External"/><Relationship Id="rId283" Type="http://schemas.openxmlformats.org/officeDocument/2006/relationships/image" Target="../media/image254.png"/><Relationship Id="rId490" Type="http://schemas.openxmlformats.org/officeDocument/2006/relationships/image" Target="../media/image426.png"/><Relationship Id="rId504" Type="http://schemas.openxmlformats.org/officeDocument/2006/relationships/image" Target="../media/image435.png"/><Relationship Id="rId711" Type="http://schemas.openxmlformats.org/officeDocument/2006/relationships/image" Target="../media/image593.png"/><Relationship Id="rId949" Type="http://schemas.openxmlformats.org/officeDocument/2006/relationships/image" Target="../media/image769.png"/><Relationship Id="rId78" Type="http://schemas.openxmlformats.org/officeDocument/2006/relationships/image" Target="../media/image73.png"/><Relationship Id="rId143" Type="http://schemas.openxmlformats.org/officeDocument/2006/relationships/image" Target="../media/image129.png"/><Relationship Id="rId350" Type="http://schemas.openxmlformats.org/officeDocument/2006/relationships/hyperlink" Target="https://en.wikipedia.org/wiki/Guyana_(1966%E2%80%931970)" TargetMode="External"/><Relationship Id="rId588" Type="http://schemas.openxmlformats.org/officeDocument/2006/relationships/image" Target="../media/image498.png"/><Relationship Id="rId795" Type="http://schemas.openxmlformats.org/officeDocument/2006/relationships/hyperlink" Target="https://en.wikipedia.org/wiki/Tunisia" TargetMode="External"/><Relationship Id="rId809" Type="http://schemas.openxmlformats.org/officeDocument/2006/relationships/image" Target="../media/image668.png"/><Relationship Id="rId9" Type="http://schemas.openxmlformats.org/officeDocument/2006/relationships/image" Target="../media/image10.png"/><Relationship Id="rId210" Type="http://schemas.openxmlformats.org/officeDocument/2006/relationships/image" Target="../media/image189.png"/><Relationship Id="rId448" Type="http://schemas.openxmlformats.org/officeDocument/2006/relationships/image" Target="../media/image395.png"/><Relationship Id="rId655" Type="http://schemas.openxmlformats.org/officeDocument/2006/relationships/hyperlink" Target="https://en.wikipedia.org/wiki/Guinea-Bissau" TargetMode="External"/><Relationship Id="rId862" Type="http://schemas.openxmlformats.org/officeDocument/2006/relationships/image" Target="../media/image705.png"/><Relationship Id="rId294" Type="http://schemas.openxmlformats.org/officeDocument/2006/relationships/image" Target="../media/image262.png"/><Relationship Id="rId308" Type="http://schemas.openxmlformats.org/officeDocument/2006/relationships/image" Target="../media/image272.png"/><Relationship Id="rId515" Type="http://schemas.openxmlformats.org/officeDocument/2006/relationships/hyperlink" Target="https://en.wikipedia.org/wiki/File:Harakat_flag.png" TargetMode="External"/><Relationship Id="rId722" Type="http://schemas.openxmlformats.org/officeDocument/2006/relationships/image" Target="../media/image603.jpeg"/><Relationship Id="rId89" Type="http://schemas.openxmlformats.org/officeDocument/2006/relationships/hyperlink" Target="https://en.wikipedia.org/wiki/Colombia" TargetMode="External"/><Relationship Id="rId154" Type="http://schemas.openxmlformats.org/officeDocument/2006/relationships/hyperlink" Target="https://en.wikipedia.org/wiki/East_Turkestan" TargetMode="External"/><Relationship Id="rId361" Type="http://schemas.openxmlformats.org/officeDocument/2006/relationships/image" Target="../media/image316.png"/><Relationship Id="rId599" Type="http://schemas.openxmlformats.org/officeDocument/2006/relationships/image" Target="../media/image505.png"/><Relationship Id="rId459" Type="http://schemas.openxmlformats.org/officeDocument/2006/relationships/hyperlink" Target="https://en.wikipedia.org/wiki/File:Flag_of_Mourabitoun.gif" TargetMode="External"/><Relationship Id="rId666" Type="http://schemas.openxmlformats.org/officeDocument/2006/relationships/image" Target="../media/image553.png"/><Relationship Id="rId873" Type="http://schemas.openxmlformats.org/officeDocument/2006/relationships/hyperlink" Target="https://en.wikipedia.org/wiki/South_Sudan_Liberation_Movement" TargetMode="External"/><Relationship Id="rId16" Type="http://schemas.openxmlformats.org/officeDocument/2006/relationships/image" Target="../media/image17.png"/><Relationship Id="rId221" Type="http://schemas.openxmlformats.org/officeDocument/2006/relationships/image" Target="../media/image198.png"/><Relationship Id="rId319" Type="http://schemas.openxmlformats.org/officeDocument/2006/relationships/image" Target="../media/image281.png"/><Relationship Id="rId526" Type="http://schemas.openxmlformats.org/officeDocument/2006/relationships/image" Target="../media/image451.png"/><Relationship Id="rId733" Type="http://schemas.openxmlformats.org/officeDocument/2006/relationships/image" Target="../media/image613.png"/><Relationship Id="rId940" Type="http://schemas.openxmlformats.org/officeDocument/2006/relationships/hyperlink" Target="https://en.wikipedia.org/wiki/File:Flag_of_South_Yemen.svg" TargetMode="External"/><Relationship Id="rId165" Type="http://schemas.openxmlformats.org/officeDocument/2006/relationships/image" Target="../media/image146.png"/><Relationship Id="rId372" Type="http://schemas.openxmlformats.org/officeDocument/2006/relationships/image" Target="../media/image326.png"/><Relationship Id="rId677" Type="http://schemas.openxmlformats.org/officeDocument/2006/relationships/image" Target="../media/image560.png"/><Relationship Id="rId800" Type="http://schemas.openxmlformats.org/officeDocument/2006/relationships/hyperlink" Target="https://en.wikipedia.org/wiki/Germany" TargetMode="External"/><Relationship Id="rId232" Type="http://schemas.openxmlformats.org/officeDocument/2006/relationships/image" Target="../media/image209.png"/><Relationship Id="rId884" Type="http://schemas.openxmlformats.org/officeDocument/2006/relationships/hyperlink" Target="https://en.wikipedia.org/wiki/South_Sudan" TargetMode="External"/><Relationship Id="rId27" Type="http://schemas.openxmlformats.org/officeDocument/2006/relationships/image" Target="../media/image27.png"/><Relationship Id="rId537" Type="http://schemas.openxmlformats.org/officeDocument/2006/relationships/image" Target="../media/image460.png"/><Relationship Id="rId744" Type="http://schemas.openxmlformats.org/officeDocument/2006/relationships/image" Target="../media/image624.png"/><Relationship Id="rId951" Type="http://schemas.openxmlformats.org/officeDocument/2006/relationships/hyperlink" Target="https://en.wikipedia.org/wiki/Flag_of_Islamic_State_of_Iraq_and_the_Levant" TargetMode="External"/><Relationship Id="rId80" Type="http://schemas.openxmlformats.org/officeDocument/2006/relationships/image" Target="../media/image75.png"/><Relationship Id="rId176" Type="http://schemas.openxmlformats.org/officeDocument/2006/relationships/image" Target="../media/image157.gif"/><Relationship Id="rId383" Type="http://schemas.openxmlformats.org/officeDocument/2006/relationships/image" Target="../media/image336.png"/><Relationship Id="rId590" Type="http://schemas.openxmlformats.org/officeDocument/2006/relationships/hyperlink" Target="https://en.wikipedia.org/wiki/Republic_of_the_Congo" TargetMode="External"/><Relationship Id="rId604" Type="http://schemas.openxmlformats.org/officeDocument/2006/relationships/image" Target="../media/image510.png"/><Relationship Id="rId811" Type="http://schemas.openxmlformats.org/officeDocument/2006/relationships/hyperlink" Target="https://en.wikipedia.org/wiki/File:Flag_of_Hamas.svg" TargetMode="External"/><Relationship Id="rId243" Type="http://schemas.openxmlformats.org/officeDocument/2006/relationships/image" Target="../media/image220.png"/><Relationship Id="rId450" Type="http://schemas.openxmlformats.org/officeDocument/2006/relationships/hyperlink" Target="https://en.wikipedia.org/wiki/File:Flag_of_Palestine_-_short_triangle.svg" TargetMode="External"/><Relationship Id="rId688" Type="http://schemas.openxmlformats.org/officeDocument/2006/relationships/image" Target="../media/image570.png"/><Relationship Id="rId895" Type="http://schemas.openxmlformats.org/officeDocument/2006/relationships/image" Target="../media/image721.png"/><Relationship Id="rId909" Type="http://schemas.openxmlformats.org/officeDocument/2006/relationships/image" Target="../media/image734.png"/><Relationship Id="rId38" Type="http://schemas.openxmlformats.org/officeDocument/2006/relationships/image" Target="../media/image37.png"/><Relationship Id="rId103" Type="http://schemas.openxmlformats.org/officeDocument/2006/relationships/image" Target="../media/image95.png"/><Relationship Id="rId310" Type="http://schemas.openxmlformats.org/officeDocument/2006/relationships/image" Target="../media/image274.png"/><Relationship Id="rId548" Type="http://schemas.openxmlformats.org/officeDocument/2006/relationships/hyperlink" Target="https://en.wikipedia.org/wiki/Sierra_Leone" TargetMode="External"/><Relationship Id="rId755" Type="http://schemas.openxmlformats.org/officeDocument/2006/relationships/image" Target="../media/image633.png"/><Relationship Id="rId962" Type="http://schemas.openxmlformats.org/officeDocument/2006/relationships/image" Target="../media/image775.png"/><Relationship Id="rId91" Type="http://schemas.openxmlformats.org/officeDocument/2006/relationships/image" Target="../media/image83.png"/><Relationship Id="rId187" Type="http://schemas.openxmlformats.org/officeDocument/2006/relationships/image" Target="../media/image168.png"/><Relationship Id="rId394" Type="http://schemas.openxmlformats.org/officeDocument/2006/relationships/image" Target="../media/image346.png"/><Relationship Id="rId408" Type="http://schemas.openxmlformats.org/officeDocument/2006/relationships/image" Target="../media/image360.png"/><Relationship Id="rId615" Type="http://schemas.openxmlformats.org/officeDocument/2006/relationships/image" Target="../media/image518.png"/><Relationship Id="rId822" Type="http://schemas.openxmlformats.org/officeDocument/2006/relationships/hyperlink" Target="https://en.wikipedia.org/wiki/Flag_of_North_Ossetia%E2%80%93Alania" TargetMode="External"/><Relationship Id="rId254" Type="http://schemas.openxmlformats.org/officeDocument/2006/relationships/image" Target="../media/image230.png"/><Relationship Id="rId699" Type="http://schemas.openxmlformats.org/officeDocument/2006/relationships/image" Target="../media/image581.png"/><Relationship Id="rId49" Type="http://schemas.openxmlformats.org/officeDocument/2006/relationships/image" Target="../media/image47.png"/><Relationship Id="rId114" Type="http://schemas.openxmlformats.org/officeDocument/2006/relationships/hyperlink" Target="https://en.wikipedia.org/wiki/North_Korea" TargetMode="External"/><Relationship Id="rId461" Type="http://schemas.openxmlformats.org/officeDocument/2006/relationships/hyperlink" Target="https://en.wikipedia.org/wiki/File:Flag_of_ASALA.png" TargetMode="External"/><Relationship Id="rId559" Type="http://schemas.openxmlformats.org/officeDocument/2006/relationships/image" Target="../media/image477.png"/><Relationship Id="rId766" Type="http://schemas.openxmlformats.org/officeDocument/2006/relationships/image" Target="../media/image643.png"/><Relationship Id="rId198" Type="http://schemas.openxmlformats.org/officeDocument/2006/relationships/image" Target="../media/image179.gif"/><Relationship Id="rId321" Type="http://schemas.openxmlformats.org/officeDocument/2006/relationships/image" Target="../media/image283.png"/><Relationship Id="rId419" Type="http://schemas.openxmlformats.org/officeDocument/2006/relationships/image" Target="../media/image369.png"/><Relationship Id="rId626" Type="http://schemas.openxmlformats.org/officeDocument/2006/relationships/image" Target="../media/image528.png"/><Relationship Id="rId973" Type="http://schemas.openxmlformats.org/officeDocument/2006/relationships/hyperlink" Target="https://en.wikipedia.org/wiki/Armenia" TargetMode="External"/><Relationship Id="rId833" Type="http://schemas.openxmlformats.org/officeDocument/2006/relationships/hyperlink" Target="https://en.wikipedia.org/wiki/Tajikistan" TargetMode="External"/><Relationship Id="rId265" Type="http://schemas.openxmlformats.org/officeDocument/2006/relationships/image" Target="../media/image238.png"/><Relationship Id="rId472" Type="http://schemas.openxmlformats.org/officeDocument/2006/relationships/image" Target="../media/image410.png"/><Relationship Id="rId900" Type="http://schemas.openxmlformats.org/officeDocument/2006/relationships/image" Target="../media/image726.png"/><Relationship Id="rId125" Type="http://schemas.openxmlformats.org/officeDocument/2006/relationships/hyperlink" Target="https://en.wikipedia.org/wiki/File:Saudi_Arabia_Flag_Variant_(1934).svg" TargetMode="External"/><Relationship Id="rId332" Type="http://schemas.openxmlformats.org/officeDocument/2006/relationships/image" Target="../media/image292.png"/><Relationship Id="rId777" Type="http://schemas.openxmlformats.org/officeDocument/2006/relationships/image" Target="../media/image653.png"/><Relationship Id="rId637" Type="http://schemas.openxmlformats.org/officeDocument/2006/relationships/image" Target="../media/image535.png"/><Relationship Id="rId844" Type="http://schemas.openxmlformats.org/officeDocument/2006/relationships/image" Target="../media/image691.png"/><Relationship Id="rId276" Type="http://schemas.openxmlformats.org/officeDocument/2006/relationships/image" Target="../media/image248.png"/><Relationship Id="rId483" Type="http://schemas.openxmlformats.org/officeDocument/2006/relationships/hyperlink" Target="https://en.wikipedia.org/wiki/South_Yemen" TargetMode="External"/><Relationship Id="rId690" Type="http://schemas.openxmlformats.org/officeDocument/2006/relationships/image" Target="../media/image572.png"/><Relationship Id="rId704" Type="http://schemas.openxmlformats.org/officeDocument/2006/relationships/image" Target="../media/image586.png"/><Relationship Id="rId911" Type="http://schemas.openxmlformats.org/officeDocument/2006/relationships/image" Target="../media/image736.png"/><Relationship Id="rId40" Type="http://schemas.openxmlformats.org/officeDocument/2006/relationships/image" Target="../media/image39.png"/><Relationship Id="rId136" Type="http://schemas.openxmlformats.org/officeDocument/2006/relationships/image" Target="../media/image122.png"/><Relationship Id="rId343" Type="http://schemas.openxmlformats.org/officeDocument/2006/relationships/image" Target="../media/image301.png"/><Relationship Id="rId550" Type="http://schemas.openxmlformats.org/officeDocument/2006/relationships/image" Target="../media/image471.png"/><Relationship Id="rId788" Type="http://schemas.openxmlformats.org/officeDocument/2006/relationships/image" Target="../media/image660.png"/><Relationship Id="rId203" Type="http://schemas.openxmlformats.org/officeDocument/2006/relationships/image" Target="../media/image183.png"/><Relationship Id="rId648" Type="http://schemas.openxmlformats.org/officeDocument/2006/relationships/image" Target="../media/image541.png"/><Relationship Id="rId855" Type="http://schemas.openxmlformats.org/officeDocument/2006/relationships/image" Target="../media/image700.png"/><Relationship Id="rId287" Type="http://schemas.openxmlformats.org/officeDocument/2006/relationships/image" Target="../media/image256.png"/><Relationship Id="rId410" Type="http://schemas.openxmlformats.org/officeDocument/2006/relationships/image" Target="../media/image362.png"/><Relationship Id="rId494" Type="http://schemas.openxmlformats.org/officeDocument/2006/relationships/hyperlink" Target="https://en.wikipedia.org/wiki/File:Flag_of_the_People's_Republic_of_China.svg" TargetMode="External"/><Relationship Id="rId508" Type="http://schemas.openxmlformats.org/officeDocument/2006/relationships/image" Target="../media/image438.png"/><Relationship Id="rId715" Type="http://schemas.openxmlformats.org/officeDocument/2006/relationships/image" Target="../media/image597.png"/><Relationship Id="rId922" Type="http://schemas.openxmlformats.org/officeDocument/2006/relationships/image" Target="../media/image746.png"/><Relationship Id="rId147" Type="http://schemas.openxmlformats.org/officeDocument/2006/relationships/image" Target="../media/image133.png"/><Relationship Id="rId354" Type="http://schemas.openxmlformats.org/officeDocument/2006/relationships/image" Target="../media/image309.png"/><Relationship Id="rId799" Type="http://schemas.openxmlformats.org/officeDocument/2006/relationships/hyperlink" Target="https://en.wikipedia.org/wiki/France" TargetMode="External"/><Relationship Id="rId51" Type="http://schemas.openxmlformats.org/officeDocument/2006/relationships/image" Target="../media/image48.png"/><Relationship Id="rId561" Type="http://schemas.openxmlformats.org/officeDocument/2006/relationships/image" Target="../media/image479.png"/><Relationship Id="rId659" Type="http://schemas.openxmlformats.org/officeDocument/2006/relationships/image" Target="../media/image549.png"/><Relationship Id="rId866" Type="http://schemas.openxmlformats.org/officeDocument/2006/relationships/image" Target="../media/image708.png"/><Relationship Id="rId214" Type="http://schemas.openxmlformats.org/officeDocument/2006/relationships/hyperlink" Target="https://en.wikipedia.org/wiki/Democratic_Republic_of_the_Congo" TargetMode="External"/><Relationship Id="rId298" Type="http://schemas.openxmlformats.org/officeDocument/2006/relationships/image" Target="../media/image265.png"/><Relationship Id="rId421" Type="http://schemas.openxmlformats.org/officeDocument/2006/relationships/image" Target="../media/image371.png"/><Relationship Id="rId519" Type="http://schemas.openxmlformats.org/officeDocument/2006/relationships/hyperlink" Target="https://en.wikipedia.org/wiki/File:Kashmir_independent.svg" TargetMode="External"/><Relationship Id="rId158" Type="http://schemas.openxmlformats.org/officeDocument/2006/relationships/image" Target="../media/image142.png"/><Relationship Id="rId726" Type="http://schemas.openxmlformats.org/officeDocument/2006/relationships/image" Target="../media/image607.png"/><Relationship Id="rId933" Type="http://schemas.openxmlformats.org/officeDocument/2006/relationships/image" Target="../media/image756.png"/><Relationship Id="rId62" Type="http://schemas.openxmlformats.org/officeDocument/2006/relationships/image" Target="../media/image57.png"/><Relationship Id="rId365" Type="http://schemas.openxmlformats.org/officeDocument/2006/relationships/image" Target="../media/image319.png"/><Relationship Id="rId572" Type="http://schemas.openxmlformats.org/officeDocument/2006/relationships/image" Target="../media/image486.png"/><Relationship Id="rId225" Type="http://schemas.openxmlformats.org/officeDocument/2006/relationships/image" Target="../media/image202.png"/><Relationship Id="rId432" Type="http://schemas.openxmlformats.org/officeDocument/2006/relationships/image" Target="../media/image381.png"/><Relationship Id="rId877" Type="http://schemas.openxmlformats.org/officeDocument/2006/relationships/hyperlink" Target="https://en.wikipedia.org/wiki/Ethiopian_Unity_Patriots_Front" TargetMode="External"/><Relationship Id="rId737" Type="http://schemas.openxmlformats.org/officeDocument/2006/relationships/image" Target="../media/image617.png"/><Relationship Id="rId944" Type="http://schemas.openxmlformats.org/officeDocument/2006/relationships/image" Target="../media/image764.png"/><Relationship Id="rId73" Type="http://schemas.openxmlformats.org/officeDocument/2006/relationships/image" Target="../media/image68.png"/><Relationship Id="rId169" Type="http://schemas.openxmlformats.org/officeDocument/2006/relationships/image" Target="../media/image150.png"/><Relationship Id="rId376" Type="http://schemas.openxmlformats.org/officeDocument/2006/relationships/image" Target="../media/image330.png"/><Relationship Id="rId583" Type="http://schemas.openxmlformats.org/officeDocument/2006/relationships/image" Target="../media/image494.png"/><Relationship Id="rId790" Type="http://schemas.openxmlformats.org/officeDocument/2006/relationships/hyperlink" Target="https://en.wikipedia.org/wiki/Australia" TargetMode="External"/><Relationship Id="rId804" Type="http://schemas.openxmlformats.org/officeDocument/2006/relationships/image" Target="../media/image664.png"/><Relationship Id="rId4" Type="http://schemas.openxmlformats.org/officeDocument/2006/relationships/image" Target="../media/image5.png"/><Relationship Id="rId236" Type="http://schemas.openxmlformats.org/officeDocument/2006/relationships/image" Target="../media/image213.png"/><Relationship Id="rId443" Type="http://schemas.openxmlformats.org/officeDocument/2006/relationships/hyperlink" Target="https://en.wikipedia.org/wiki/Zimbabwe_African_People's_Union" TargetMode="External"/><Relationship Id="rId650" Type="http://schemas.openxmlformats.org/officeDocument/2006/relationships/image" Target="../media/image543.png"/><Relationship Id="rId888" Type="http://schemas.openxmlformats.org/officeDocument/2006/relationships/image" Target="../media/image715.png"/><Relationship Id="rId303" Type="http://schemas.openxmlformats.org/officeDocument/2006/relationships/hyperlink" Target="https://en.wikipedia.org/wiki/Libyan_Arab_Jamahiriya" TargetMode="External"/><Relationship Id="rId748" Type="http://schemas.openxmlformats.org/officeDocument/2006/relationships/image" Target="../media/image627.png"/><Relationship Id="rId955" Type="http://schemas.openxmlformats.org/officeDocument/2006/relationships/hyperlink" Target="https://en.wikipedia.org/wiki/Ansar_al-Sunna_(Mozambique)" TargetMode="External"/><Relationship Id="rId84" Type="http://schemas.openxmlformats.org/officeDocument/2006/relationships/image" Target="../media/image78.png"/><Relationship Id="rId387" Type="http://schemas.openxmlformats.org/officeDocument/2006/relationships/image" Target="../media/image340.png"/><Relationship Id="rId510" Type="http://schemas.openxmlformats.org/officeDocument/2006/relationships/image" Target="../media/image440.png"/><Relationship Id="rId594" Type="http://schemas.openxmlformats.org/officeDocument/2006/relationships/image" Target="../media/image502.png"/><Relationship Id="rId608" Type="http://schemas.openxmlformats.org/officeDocument/2006/relationships/image" Target="../media/image513.png"/><Relationship Id="rId815" Type="http://schemas.openxmlformats.org/officeDocument/2006/relationships/hyperlink" Target="https://en.wikipedia.org/wiki/File:Fatah_Flag.svg" TargetMode="External"/><Relationship Id="rId247" Type="http://schemas.openxmlformats.org/officeDocument/2006/relationships/hyperlink" Target="https://en.wikipedia.org/wiki/Somalia" TargetMode="External"/><Relationship Id="rId899" Type="http://schemas.openxmlformats.org/officeDocument/2006/relationships/image" Target="../media/image725.png"/><Relationship Id="rId107" Type="http://schemas.openxmlformats.org/officeDocument/2006/relationships/image" Target="../media/image99.png"/><Relationship Id="rId454" Type="http://schemas.openxmlformats.org/officeDocument/2006/relationships/image" Target="../media/image399.png"/><Relationship Id="rId661" Type="http://schemas.openxmlformats.org/officeDocument/2006/relationships/hyperlink" Target="https://en.wikipedia.org/wiki/File:UCPMB_logo.svg" TargetMode="External"/><Relationship Id="rId759" Type="http://schemas.openxmlformats.org/officeDocument/2006/relationships/image" Target="../media/image637.png"/><Relationship Id="rId966" Type="http://schemas.openxmlformats.org/officeDocument/2006/relationships/hyperlink" Target="https://en.wikipedia.org/wiki/Sahrawi_Arab_Democratic_Republic" TargetMode="External"/><Relationship Id="rId11" Type="http://schemas.openxmlformats.org/officeDocument/2006/relationships/image" Target="../media/image12.png"/><Relationship Id="rId314" Type="http://schemas.openxmlformats.org/officeDocument/2006/relationships/hyperlink" Target="https://en.wikipedia.org/wiki/Brazil" TargetMode="External"/><Relationship Id="rId398" Type="http://schemas.openxmlformats.org/officeDocument/2006/relationships/image" Target="../media/image350.png"/><Relationship Id="rId521" Type="http://schemas.openxmlformats.org/officeDocument/2006/relationships/image" Target="../media/image447.png"/><Relationship Id="rId619" Type="http://schemas.openxmlformats.org/officeDocument/2006/relationships/image" Target="../media/image522.png"/><Relationship Id="rId95" Type="http://schemas.openxmlformats.org/officeDocument/2006/relationships/image" Target="../media/image87.png"/><Relationship Id="rId160" Type="http://schemas.openxmlformats.org/officeDocument/2006/relationships/hyperlink" Target="https://en.wikipedia.org/wiki/Soviet_Union" TargetMode="External"/><Relationship Id="rId826" Type="http://schemas.openxmlformats.org/officeDocument/2006/relationships/image" Target="../media/image677.png"/><Relationship Id="rId258" Type="http://schemas.openxmlformats.org/officeDocument/2006/relationships/hyperlink" Target="https://en.wikipedia.org/wiki/Argentina" TargetMode="External"/><Relationship Id="rId465" Type="http://schemas.openxmlformats.org/officeDocument/2006/relationships/hyperlink" Target="https://en.wikipedia.org/wiki/File:Flag_of_Kurdistan_Workers'_Party_1978.svg" TargetMode="External"/><Relationship Id="rId672" Type="http://schemas.openxmlformats.org/officeDocument/2006/relationships/image" Target="../media/image559.png"/><Relationship Id="rId22" Type="http://schemas.openxmlformats.org/officeDocument/2006/relationships/image" Target="../media/image23.png"/><Relationship Id="rId118" Type="http://schemas.openxmlformats.org/officeDocument/2006/relationships/image" Target="../media/image108.png"/><Relationship Id="rId325" Type="http://schemas.openxmlformats.org/officeDocument/2006/relationships/hyperlink" Target="https://en.wikipedia.org/wiki/Indonesia" TargetMode="External"/><Relationship Id="rId532" Type="http://schemas.openxmlformats.org/officeDocument/2006/relationships/image" Target="../media/image456.png"/><Relationship Id="rId171" Type="http://schemas.openxmlformats.org/officeDocument/2006/relationships/image" Target="../media/image152.png"/><Relationship Id="rId837" Type="http://schemas.openxmlformats.org/officeDocument/2006/relationships/image" Target="../media/image684.png"/><Relationship Id="rId269" Type="http://schemas.openxmlformats.org/officeDocument/2006/relationships/image" Target="../media/image242.png"/><Relationship Id="rId476" Type="http://schemas.openxmlformats.org/officeDocument/2006/relationships/image" Target="../media/image413.png"/><Relationship Id="rId683" Type="http://schemas.openxmlformats.org/officeDocument/2006/relationships/image" Target="../media/image565.png"/><Relationship Id="rId890" Type="http://schemas.openxmlformats.org/officeDocument/2006/relationships/image" Target="../media/image717.png"/><Relationship Id="rId904" Type="http://schemas.openxmlformats.org/officeDocument/2006/relationships/image" Target="../media/image730.png"/><Relationship Id="rId33" Type="http://schemas.openxmlformats.org/officeDocument/2006/relationships/image" Target="../media/image33.png"/><Relationship Id="rId129" Type="http://schemas.openxmlformats.org/officeDocument/2006/relationships/image" Target="../media/image115.png"/><Relationship Id="rId336" Type="http://schemas.openxmlformats.org/officeDocument/2006/relationships/image" Target="../media/image295.png"/><Relationship Id="rId543" Type="http://schemas.openxmlformats.org/officeDocument/2006/relationships/hyperlink" Target="https://en.wikipedia.org/wiki/File:Flag_of_the_Front_for_the_Restoration_of_Unity_and_Democracy.svg" TargetMode="External"/><Relationship Id="rId182" Type="http://schemas.openxmlformats.org/officeDocument/2006/relationships/image" Target="../media/image163.png"/><Relationship Id="rId403" Type="http://schemas.openxmlformats.org/officeDocument/2006/relationships/image" Target="../media/image355.png"/><Relationship Id="rId750" Type="http://schemas.openxmlformats.org/officeDocument/2006/relationships/image" Target="../media/image629.png"/><Relationship Id="rId848" Type="http://schemas.openxmlformats.org/officeDocument/2006/relationships/image" Target="../media/image694.png"/><Relationship Id="rId487" Type="http://schemas.openxmlformats.org/officeDocument/2006/relationships/image" Target="../media/image423.png"/><Relationship Id="rId610" Type="http://schemas.openxmlformats.org/officeDocument/2006/relationships/image" Target="../media/image514.png"/><Relationship Id="rId694" Type="http://schemas.openxmlformats.org/officeDocument/2006/relationships/image" Target="../media/image576.png"/><Relationship Id="rId708" Type="http://schemas.openxmlformats.org/officeDocument/2006/relationships/image" Target="../media/image590.png"/><Relationship Id="rId915" Type="http://schemas.openxmlformats.org/officeDocument/2006/relationships/image" Target="../media/image740.png"/><Relationship Id="rId347" Type="http://schemas.openxmlformats.org/officeDocument/2006/relationships/image" Target="../media/image303.png"/><Relationship Id="rId44" Type="http://schemas.openxmlformats.org/officeDocument/2006/relationships/image" Target="../media/image43.png"/><Relationship Id="rId554" Type="http://schemas.openxmlformats.org/officeDocument/2006/relationships/image" Target="../media/image473.png"/><Relationship Id="rId761" Type="http://schemas.openxmlformats.org/officeDocument/2006/relationships/image" Target="../media/image639.png"/><Relationship Id="rId859" Type="http://schemas.openxmlformats.org/officeDocument/2006/relationships/hyperlink" Target="https://en.wikipedia.org/wiki/Government_of_Mali" TargetMode="External"/><Relationship Id="rId193" Type="http://schemas.openxmlformats.org/officeDocument/2006/relationships/image" Target="../media/image174.png"/><Relationship Id="rId207" Type="http://schemas.openxmlformats.org/officeDocument/2006/relationships/image" Target="../media/image186.png"/><Relationship Id="rId414" Type="http://schemas.openxmlformats.org/officeDocument/2006/relationships/hyperlink" Target="https://en.wikipedia.org/wiki/State_of_Katanga" TargetMode="External"/><Relationship Id="rId498" Type="http://schemas.openxmlformats.org/officeDocument/2006/relationships/hyperlink" Target="https://en.wikipedia.org/wiki/Maldives" TargetMode="External"/><Relationship Id="rId621" Type="http://schemas.openxmlformats.org/officeDocument/2006/relationships/image" Target="../media/image524.png"/><Relationship Id="rId260" Type="http://schemas.openxmlformats.org/officeDocument/2006/relationships/image" Target="../media/image235.png"/><Relationship Id="rId719" Type="http://schemas.openxmlformats.org/officeDocument/2006/relationships/image" Target="../media/image601.png"/><Relationship Id="rId926" Type="http://schemas.openxmlformats.org/officeDocument/2006/relationships/image" Target="../media/image750.png"/><Relationship Id="rId55" Type="http://schemas.openxmlformats.org/officeDocument/2006/relationships/image" Target="../media/image51.png"/><Relationship Id="rId120" Type="http://schemas.openxmlformats.org/officeDocument/2006/relationships/hyperlink" Target="https://en.wikipedia.org/wiki/File:Flag_of_the_Trucial_States_(1968%E2%80%931971).svg" TargetMode="External"/><Relationship Id="rId358" Type="http://schemas.openxmlformats.org/officeDocument/2006/relationships/image" Target="../media/image313.png"/><Relationship Id="rId565" Type="http://schemas.openxmlformats.org/officeDocument/2006/relationships/image" Target="../media/image483.png"/><Relationship Id="rId772" Type="http://schemas.openxmlformats.org/officeDocument/2006/relationships/image" Target="../media/image648.png"/><Relationship Id="rId218" Type="http://schemas.openxmlformats.org/officeDocument/2006/relationships/image" Target="../media/image195.png"/><Relationship Id="rId425" Type="http://schemas.openxmlformats.org/officeDocument/2006/relationships/image" Target="../media/image375.png"/><Relationship Id="rId632" Type="http://schemas.openxmlformats.org/officeDocument/2006/relationships/image" Target="../media/image531.png"/><Relationship Id="rId271" Type="http://schemas.openxmlformats.org/officeDocument/2006/relationships/image" Target="../media/image244.png"/><Relationship Id="rId937" Type="http://schemas.openxmlformats.org/officeDocument/2006/relationships/image" Target="../media/image759.png"/><Relationship Id="rId66" Type="http://schemas.openxmlformats.org/officeDocument/2006/relationships/image" Target="../media/image61.png"/><Relationship Id="rId131" Type="http://schemas.openxmlformats.org/officeDocument/2006/relationships/image" Target="../media/image117.png"/><Relationship Id="rId369" Type="http://schemas.openxmlformats.org/officeDocument/2006/relationships/image" Target="../media/image323.png"/><Relationship Id="rId576" Type="http://schemas.openxmlformats.org/officeDocument/2006/relationships/hyperlink" Target="https://en.wikipedia.org/wiki/File:Flag_of_Jamiat-e_Islami.svg" TargetMode="External"/><Relationship Id="rId783" Type="http://schemas.openxmlformats.org/officeDocument/2006/relationships/hyperlink" Target="https://en.wikipedia.org/wiki/Kurdistan_Region" TargetMode="External"/><Relationship Id="rId229" Type="http://schemas.openxmlformats.org/officeDocument/2006/relationships/image" Target="../media/image206.png"/><Relationship Id="rId436" Type="http://schemas.openxmlformats.org/officeDocument/2006/relationships/image" Target="../media/image385.png"/><Relationship Id="rId643" Type="http://schemas.openxmlformats.org/officeDocument/2006/relationships/hyperlink" Target="https://en.wikipedia.org/wiki/File:Flag_of_Kosova_(1991%E2%80%931999).svg" TargetMode="External"/><Relationship Id="rId850" Type="http://schemas.openxmlformats.org/officeDocument/2006/relationships/image" Target="../media/image696.png"/><Relationship Id="rId948" Type="http://schemas.openxmlformats.org/officeDocument/2006/relationships/image" Target="../media/image768.png"/><Relationship Id="rId77" Type="http://schemas.openxmlformats.org/officeDocument/2006/relationships/image" Target="../media/image72.png"/><Relationship Id="rId282" Type="http://schemas.openxmlformats.org/officeDocument/2006/relationships/image" Target="../media/image253.png"/><Relationship Id="rId503" Type="http://schemas.openxmlformats.org/officeDocument/2006/relationships/image" Target="../media/image434.png"/><Relationship Id="rId587" Type="http://schemas.openxmlformats.org/officeDocument/2006/relationships/hyperlink" Target="https://en.wikipedia.org/wiki/Burundi" TargetMode="External"/><Relationship Id="rId710" Type="http://schemas.openxmlformats.org/officeDocument/2006/relationships/image" Target="../media/image592.png"/><Relationship Id="rId808" Type="http://schemas.openxmlformats.org/officeDocument/2006/relationships/image" Target="../media/image667.png"/><Relationship Id="rId8" Type="http://schemas.openxmlformats.org/officeDocument/2006/relationships/image" Target="../media/image9.png"/><Relationship Id="rId142" Type="http://schemas.openxmlformats.org/officeDocument/2006/relationships/image" Target="../media/image128.png"/><Relationship Id="rId447" Type="http://schemas.openxmlformats.org/officeDocument/2006/relationships/hyperlink" Target="https://en.wikipedia.org/wiki/Casamance" TargetMode="External"/><Relationship Id="rId794" Type="http://schemas.openxmlformats.org/officeDocument/2006/relationships/hyperlink" Target="https://en.wikipedia.org/wiki/Mauritania" TargetMode="External"/><Relationship Id="rId654" Type="http://schemas.openxmlformats.org/officeDocument/2006/relationships/image" Target="../media/image546.png"/><Relationship Id="rId861" Type="http://schemas.openxmlformats.org/officeDocument/2006/relationships/hyperlink" Target="https://en.wikipedia.org/wiki/Arab_Movement_of_Azawad" TargetMode="External"/><Relationship Id="rId959" Type="http://schemas.openxmlformats.org/officeDocument/2006/relationships/hyperlink" Target="https://en.wikipedia.org/wiki/Flag_of_Popular_Liberation_Army" TargetMode="External"/><Relationship Id="rId293" Type="http://schemas.openxmlformats.org/officeDocument/2006/relationships/image" Target="../media/image261.png"/><Relationship Id="rId307" Type="http://schemas.openxmlformats.org/officeDocument/2006/relationships/image" Target="../media/image271.png"/><Relationship Id="rId514" Type="http://schemas.openxmlformats.org/officeDocument/2006/relationships/image" Target="../media/image443.png"/><Relationship Id="rId721" Type="http://schemas.openxmlformats.org/officeDocument/2006/relationships/hyperlink" Target="https://en.wikipedia.org/wiki/File:CJTF-HOA_insignia.jpg" TargetMode="External"/><Relationship Id="rId88" Type="http://schemas.openxmlformats.org/officeDocument/2006/relationships/image" Target="../media/image81.png"/><Relationship Id="rId153" Type="http://schemas.openxmlformats.org/officeDocument/2006/relationships/image" Target="../media/image138.png"/><Relationship Id="rId360" Type="http://schemas.openxmlformats.org/officeDocument/2006/relationships/image" Target="../media/image315.png"/><Relationship Id="rId598" Type="http://schemas.openxmlformats.org/officeDocument/2006/relationships/image" Target="../media/image504.png"/><Relationship Id="rId819" Type="http://schemas.openxmlformats.org/officeDocument/2006/relationships/hyperlink" Target="https://en.wikipedia.org/wiki/Flag_of_Ingushetia" TargetMode="External"/><Relationship Id="rId220" Type="http://schemas.openxmlformats.org/officeDocument/2006/relationships/image" Target="../media/image197.png"/><Relationship Id="rId458" Type="http://schemas.openxmlformats.org/officeDocument/2006/relationships/image" Target="../media/image401.png"/><Relationship Id="rId665" Type="http://schemas.openxmlformats.org/officeDocument/2006/relationships/image" Target="../media/image552.png"/><Relationship Id="rId872" Type="http://schemas.openxmlformats.org/officeDocument/2006/relationships/hyperlink" Target="https://en.wikipedia.org/wiki/Government_of_South_Sudan" TargetMode="External"/><Relationship Id="rId15" Type="http://schemas.openxmlformats.org/officeDocument/2006/relationships/image" Target="../media/image16.png"/><Relationship Id="rId318" Type="http://schemas.openxmlformats.org/officeDocument/2006/relationships/image" Target="../media/image280.png"/><Relationship Id="rId525" Type="http://schemas.openxmlformats.org/officeDocument/2006/relationships/image" Target="../media/image450.png"/><Relationship Id="rId732" Type="http://schemas.openxmlformats.org/officeDocument/2006/relationships/image" Target="../media/image612.png"/><Relationship Id="rId99" Type="http://schemas.openxmlformats.org/officeDocument/2006/relationships/image" Target="../media/image91.png"/><Relationship Id="rId164" Type="http://schemas.openxmlformats.org/officeDocument/2006/relationships/image" Target="../media/image145.png"/><Relationship Id="rId371" Type="http://schemas.openxmlformats.org/officeDocument/2006/relationships/image" Target="../media/image325.png"/><Relationship Id="rId469" Type="http://schemas.openxmlformats.org/officeDocument/2006/relationships/image" Target="../media/image408.png"/><Relationship Id="rId676" Type="http://schemas.openxmlformats.org/officeDocument/2006/relationships/hyperlink" Target="https://en.wikipedia.org/wiki/File:Flag_of_KDP.png" TargetMode="External"/><Relationship Id="rId883" Type="http://schemas.openxmlformats.org/officeDocument/2006/relationships/image" Target="../media/image713.png"/><Relationship Id="rId26" Type="http://schemas.openxmlformats.org/officeDocument/2006/relationships/image" Target="../media/image26.png"/><Relationship Id="rId231" Type="http://schemas.openxmlformats.org/officeDocument/2006/relationships/image" Target="../media/image208.png"/><Relationship Id="rId329" Type="http://schemas.openxmlformats.org/officeDocument/2006/relationships/image" Target="../media/image289.png"/><Relationship Id="rId536" Type="http://schemas.openxmlformats.org/officeDocument/2006/relationships/image" Target="../media/image459.png"/><Relationship Id="rId175" Type="http://schemas.openxmlformats.org/officeDocument/2006/relationships/image" Target="../media/image156.png"/><Relationship Id="rId743" Type="http://schemas.openxmlformats.org/officeDocument/2006/relationships/image" Target="../media/image623.png"/><Relationship Id="rId950" Type="http://schemas.openxmlformats.org/officeDocument/2006/relationships/image" Target="../media/image770.png"/><Relationship Id="rId382" Type="http://schemas.openxmlformats.org/officeDocument/2006/relationships/image" Target="../media/image335.png"/><Relationship Id="rId603" Type="http://schemas.openxmlformats.org/officeDocument/2006/relationships/image" Target="../media/image509.png"/><Relationship Id="rId687" Type="http://schemas.openxmlformats.org/officeDocument/2006/relationships/image" Target="../media/image569.png"/><Relationship Id="rId810" Type="http://schemas.openxmlformats.org/officeDocument/2006/relationships/image" Target="../media/image669.png"/><Relationship Id="rId908" Type="http://schemas.openxmlformats.org/officeDocument/2006/relationships/image" Target="../media/image733.png"/><Relationship Id="rId242" Type="http://schemas.openxmlformats.org/officeDocument/2006/relationships/image" Target="../media/image219.png"/><Relationship Id="rId894" Type="http://schemas.openxmlformats.org/officeDocument/2006/relationships/image" Target="../media/image720.png"/><Relationship Id="rId37" Type="http://schemas.openxmlformats.org/officeDocument/2006/relationships/image" Target="../media/image36.png"/><Relationship Id="rId102" Type="http://schemas.openxmlformats.org/officeDocument/2006/relationships/image" Target="../media/image94.png"/><Relationship Id="rId547" Type="http://schemas.openxmlformats.org/officeDocument/2006/relationships/image" Target="../media/image469.png"/><Relationship Id="rId754" Type="http://schemas.openxmlformats.org/officeDocument/2006/relationships/image" Target="../media/image632.png"/><Relationship Id="rId961" Type="http://schemas.openxmlformats.org/officeDocument/2006/relationships/image" Target="../media/image774.png"/><Relationship Id="rId90" Type="http://schemas.openxmlformats.org/officeDocument/2006/relationships/image" Target="../media/image82.png"/><Relationship Id="rId186" Type="http://schemas.openxmlformats.org/officeDocument/2006/relationships/image" Target="../media/image167.png"/><Relationship Id="rId393" Type="http://schemas.openxmlformats.org/officeDocument/2006/relationships/image" Target="../media/image345.png"/><Relationship Id="rId407" Type="http://schemas.openxmlformats.org/officeDocument/2006/relationships/image" Target="../media/image359.png"/><Relationship Id="rId614" Type="http://schemas.openxmlformats.org/officeDocument/2006/relationships/image" Target="../media/image517.png"/><Relationship Id="rId821" Type="http://schemas.openxmlformats.org/officeDocument/2006/relationships/image" Target="../media/image673.png"/><Relationship Id="rId253" Type="http://schemas.openxmlformats.org/officeDocument/2006/relationships/image" Target="../media/image229.png"/><Relationship Id="rId460" Type="http://schemas.openxmlformats.org/officeDocument/2006/relationships/image" Target="../media/image402.gif"/><Relationship Id="rId698" Type="http://schemas.openxmlformats.org/officeDocument/2006/relationships/image" Target="../media/image580.png"/><Relationship Id="rId919" Type="http://schemas.openxmlformats.org/officeDocument/2006/relationships/image" Target="../media/image743.png"/><Relationship Id="rId48" Type="http://schemas.openxmlformats.org/officeDocument/2006/relationships/hyperlink" Target="https://en.wikipedia.org/wiki/Romania" TargetMode="External"/><Relationship Id="rId113" Type="http://schemas.openxmlformats.org/officeDocument/2006/relationships/image" Target="../media/image104.png"/><Relationship Id="rId320" Type="http://schemas.openxmlformats.org/officeDocument/2006/relationships/image" Target="../media/image282.png"/><Relationship Id="rId558" Type="http://schemas.openxmlformats.org/officeDocument/2006/relationships/hyperlink" Target="https://en.wikipedia.org/wiki/Georgia_(country)" TargetMode="External"/><Relationship Id="rId765" Type="http://schemas.openxmlformats.org/officeDocument/2006/relationships/image" Target="../media/image642.png"/><Relationship Id="rId972" Type="http://schemas.openxmlformats.org/officeDocument/2006/relationships/hyperlink" Target="https://en.wikipedia.org/wiki/Kyrgyzstan" TargetMode="External"/><Relationship Id="rId197" Type="http://schemas.openxmlformats.org/officeDocument/2006/relationships/image" Target="../media/image178.png"/><Relationship Id="rId418" Type="http://schemas.openxmlformats.org/officeDocument/2006/relationships/image" Target="../media/image368.png"/><Relationship Id="rId625" Type="http://schemas.openxmlformats.org/officeDocument/2006/relationships/image" Target="../media/image527.png"/><Relationship Id="rId832" Type="http://schemas.openxmlformats.org/officeDocument/2006/relationships/hyperlink" Target="https://en.wikipedia.org/wiki/Turkey" TargetMode="External"/><Relationship Id="rId264" Type="http://schemas.openxmlformats.org/officeDocument/2006/relationships/hyperlink" Target="https://en.wikipedia.org/wiki/Federation_of_South_Arabia" TargetMode="External"/><Relationship Id="rId471" Type="http://schemas.openxmlformats.org/officeDocument/2006/relationships/hyperlink" Target="https://en.wikipedia.org/wiki/Kurdistan_Democratic_Party" TargetMode="External"/><Relationship Id="rId59" Type="http://schemas.openxmlformats.org/officeDocument/2006/relationships/image" Target="../media/image54.png"/><Relationship Id="rId124" Type="http://schemas.openxmlformats.org/officeDocument/2006/relationships/image" Target="../media/image111.png"/><Relationship Id="rId569" Type="http://schemas.openxmlformats.org/officeDocument/2006/relationships/hyperlink" Target="https://en.wikipedia.org/wiki/Russia" TargetMode="External"/><Relationship Id="rId776" Type="http://schemas.openxmlformats.org/officeDocument/2006/relationships/image" Target="../media/image652.png"/><Relationship Id="rId331" Type="http://schemas.openxmlformats.org/officeDocument/2006/relationships/image" Target="../media/image291.png"/><Relationship Id="rId429" Type="http://schemas.openxmlformats.org/officeDocument/2006/relationships/image" Target="../media/image379.jpeg"/><Relationship Id="rId636" Type="http://schemas.openxmlformats.org/officeDocument/2006/relationships/image" Target="../media/image534.png"/><Relationship Id="rId843" Type="http://schemas.openxmlformats.org/officeDocument/2006/relationships/image" Target="../media/image690.png"/><Relationship Id="rId275" Type="http://schemas.openxmlformats.org/officeDocument/2006/relationships/hyperlink" Target="https://en.wikipedia.org/wiki/Provisional_Revolutionary_Government_of_the_Republic_of_South_Vietnam" TargetMode="External"/><Relationship Id="rId482" Type="http://schemas.openxmlformats.org/officeDocument/2006/relationships/image" Target="../media/image419.png"/><Relationship Id="rId703" Type="http://schemas.openxmlformats.org/officeDocument/2006/relationships/image" Target="../media/image585.png"/><Relationship Id="rId910" Type="http://schemas.openxmlformats.org/officeDocument/2006/relationships/image" Target="../media/image735.jpeg"/><Relationship Id="rId135" Type="http://schemas.openxmlformats.org/officeDocument/2006/relationships/image" Target="../media/image121.png"/><Relationship Id="rId342" Type="http://schemas.openxmlformats.org/officeDocument/2006/relationships/image" Target="../media/image300.png"/><Relationship Id="rId787" Type="http://schemas.openxmlformats.org/officeDocument/2006/relationships/image" Target="../media/image659.png"/><Relationship Id="rId202" Type="http://schemas.openxmlformats.org/officeDocument/2006/relationships/image" Target="../media/image182.png"/><Relationship Id="rId647" Type="http://schemas.openxmlformats.org/officeDocument/2006/relationships/image" Target="../media/image540.png"/><Relationship Id="rId854" Type="http://schemas.openxmlformats.org/officeDocument/2006/relationships/image" Target="../media/image699.png"/><Relationship Id="rId286" Type="http://schemas.openxmlformats.org/officeDocument/2006/relationships/hyperlink" Target="https://en.wikipedia.org/wiki/File:Ulfa_logo.svg" TargetMode="External"/><Relationship Id="rId493" Type="http://schemas.openxmlformats.org/officeDocument/2006/relationships/image" Target="../media/image428.png"/><Relationship Id="rId507" Type="http://schemas.openxmlformats.org/officeDocument/2006/relationships/image" Target="../media/image437.png"/><Relationship Id="rId714" Type="http://schemas.openxmlformats.org/officeDocument/2006/relationships/image" Target="../media/image596.png"/><Relationship Id="rId921" Type="http://schemas.openxmlformats.org/officeDocument/2006/relationships/image" Target="../media/image745.png"/><Relationship Id="rId50" Type="http://schemas.openxmlformats.org/officeDocument/2006/relationships/hyperlink" Target="https://en.wikipedia.org/wiki/Israel" TargetMode="External"/><Relationship Id="rId146" Type="http://schemas.openxmlformats.org/officeDocument/2006/relationships/image" Target="../media/image132.png"/><Relationship Id="rId353" Type="http://schemas.openxmlformats.org/officeDocument/2006/relationships/image" Target="../media/image308.png"/><Relationship Id="rId560" Type="http://schemas.openxmlformats.org/officeDocument/2006/relationships/image" Target="../media/image478.png"/><Relationship Id="rId798" Type="http://schemas.openxmlformats.org/officeDocument/2006/relationships/hyperlink" Target="https://en.wikipedia.org/wiki/Canada" TargetMode="External"/><Relationship Id="rId213" Type="http://schemas.openxmlformats.org/officeDocument/2006/relationships/image" Target="../media/image192.png"/><Relationship Id="rId420" Type="http://schemas.openxmlformats.org/officeDocument/2006/relationships/image" Target="../media/image370.png"/><Relationship Id="rId658" Type="http://schemas.openxmlformats.org/officeDocument/2006/relationships/hyperlink" Target="https://en.wikipedia.org/wiki/File:AQMI_Flag_asymmetric.svg" TargetMode="External"/><Relationship Id="rId865" Type="http://schemas.openxmlformats.org/officeDocument/2006/relationships/image" Target="../media/image707.png"/><Relationship Id="rId297" Type="http://schemas.openxmlformats.org/officeDocument/2006/relationships/hyperlink" Target="https://en.wikipedia.org/wiki/Pakistan" TargetMode="External"/><Relationship Id="rId518" Type="http://schemas.openxmlformats.org/officeDocument/2006/relationships/image" Target="../media/image445.png"/><Relationship Id="rId725" Type="http://schemas.openxmlformats.org/officeDocument/2006/relationships/image" Target="../media/image606.jpeg"/><Relationship Id="rId932" Type="http://schemas.openxmlformats.org/officeDocument/2006/relationships/image" Target="../media/image7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83</xdr:row>
      <xdr:rowOff>0</xdr:rowOff>
    </xdr:from>
    <xdr:to>
      <xdr:col>4</xdr:col>
      <xdr:colOff>266700</xdr:colOff>
      <xdr:row>83</xdr:row>
      <xdr:rowOff>123825</xdr:rowOff>
    </xdr:to>
    <xdr:pic>
      <xdr:nvPicPr>
        <xdr:cNvPr id="2" name="Picture 1" descr="Russ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927DD0-D37E-4A79-BC5A-697B6EE1E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0996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257</xdr:row>
      <xdr:rowOff>0</xdr:rowOff>
    </xdr:from>
    <xdr:to>
      <xdr:col>4</xdr:col>
      <xdr:colOff>266700</xdr:colOff>
      <xdr:row>257</xdr:row>
      <xdr:rowOff>123825</xdr:rowOff>
    </xdr:to>
    <xdr:pic>
      <xdr:nvPicPr>
        <xdr:cNvPr id="2" name="Picture 1" descr="Russ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8EE48-B0E0-44B3-A14A-4714A579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20136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219075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98ABD-FF21-42AB-B61A-4F2DFA686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219075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DC783-BA4C-4CCF-B796-F6FCC1303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219075</xdr:colOff>
      <xdr:row>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D8F00-3B4C-43DA-ADF0-7386AEDB4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200025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BD2B9-88A7-4819-897C-7D437CE2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05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219075</xdr:colOff>
      <xdr:row>6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D62BB9-736F-45A1-8D4A-E5860B2F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7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219075</xdr:colOff>
      <xdr:row>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9161D5-ABA9-412E-8D0C-060ECBC82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1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219075</xdr:colOff>
      <xdr:row>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F02C4A-E9A9-4C44-B06F-7995E4F2B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219075</xdr:colOff>
      <xdr:row>7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9A62A5-3ACD-483C-94BB-12381CCF8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2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219075</xdr:colOff>
      <xdr:row>10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C0557E-81F3-432B-B804-9724DFF6D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8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209550</xdr:colOff>
      <xdr:row>11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288FB0-5515-4570-AB2F-C4880FD6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362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219075</xdr:colOff>
      <xdr:row>10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130767-813F-4D4B-9B19-538D341E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8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219075</xdr:colOff>
      <xdr:row>11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1F5154-74D5-4BEE-A9AA-77DAE977E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6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209550</xdr:colOff>
      <xdr:row>12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A4AE7BE-9967-4CA3-9869-2BE362C29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2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219075</xdr:colOff>
      <xdr:row>13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7C0495-03B2-4BBE-A276-DD15BEEE3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9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219075</xdr:colOff>
      <xdr:row>15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FC48148-ECDF-42FF-9FD7-C22F0A685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6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209550</xdr:colOff>
      <xdr:row>19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5D948B9-0AE6-43A0-B30D-AE2E0BF98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219075</xdr:colOff>
      <xdr:row>13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3EC4E70-E764-47F7-8DD2-F2128779E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9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219075</xdr:colOff>
      <xdr:row>20</xdr:row>
      <xdr:rowOff>76200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B359978-C5C0-430A-B993-2060AD4EB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2007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219075</xdr:colOff>
      <xdr:row>24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E8D66B2-FF7E-4C15-A98B-8B9E958C5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219075</xdr:colOff>
      <xdr:row>26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373A873-BC95-48C6-9465-ECAB3E1E7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9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219075</xdr:colOff>
      <xdr:row>20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74D446C-DADF-4602-95D3-7550A3847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2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219075</xdr:colOff>
      <xdr:row>21</xdr:row>
      <xdr:rowOff>114300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7FE9D43-5D42-449B-905B-8007C91F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1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114300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C1C22A2-614E-497B-96A6-6B309997F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1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238125</xdr:colOff>
      <xdr:row>27</xdr:row>
      <xdr:rowOff>161925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3C2472F-88C3-4282-8D2A-BDCAF43E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775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219075</xdr:colOff>
      <xdr:row>28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8BABDBD-9F42-4750-AAC8-98AB175AE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3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219075</xdr:colOff>
      <xdr:row>30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F1B129-5AEB-4782-B87E-EDC0A8B98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7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219075</xdr:colOff>
      <xdr:row>33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2BEF784-22B5-4572-A07A-4129E528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50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219075</xdr:colOff>
      <xdr:row>28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CAD6DA-CA3B-4C68-A25E-678E0E87A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3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219075</xdr:colOff>
      <xdr:row>30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DD2510B-2CD5-412F-932A-046C27769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7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114300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28481E-8E28-456B-9F2A-47EFAD2DC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6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219075</xdr:colOff>
      <xdr:row>36</xdr:row>
      <xdr:rowOff>133350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E88020C-9204-47EF-B30E-F2223A14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4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200025</xdr:colOff>
      <xdr:row>38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58A7327-4DFB-4673-B79F-2DE6460A7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21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219075</xdr:colOff>
      <xdr:row>41</xdr:row>
      <xdr:rowOff>114300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8DDCD8D-0335-440E-80F2-C6B978426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9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219075</xdr:colOff>
      <xdr:row>42</xdr:row>
      <xdr:rowOff>114300</xdr:rowOff>
    </xdr:to>
    <xdr:pic>
      <xdr:nvPicPr>
        <xdr:cNvPr id="35" name="Picture 34" descr="Philippine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F200B96-1901-457C-961A-2B46D64CD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55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219075</xdr:colOff>
      <xdr:row>46</xdr:row>
      <xdr:rowOff>114300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4863501-C7C4-4A28-AE29-9FDB76C61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69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D354089-B192-4362-9DB0-890641B73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5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238125</xdr:colOff>
      <xdr:row>47</xdr:row>
      <xdr:rowOff>123825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C10C77C-B03C-46D4-8C5F-8CA890B1A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785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47</xdr:row>
      <xdr:rowOff>0</xdr:rowOff>
    </xdr:from>
    <xdr:to>
      <xdr:col>3</xdr:col>
      <xdr:colOff>485775</xdr:colOff>
      <xdr:row>47</xdr:row>
      <xdr:rowOff>161925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B1D68F1-399D-475A-8D38-BDF9CD1A7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90785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219075</xdr:colOff>
      <xdr:row>48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A11DFC3-4076-49B0-BBAA-CE9540AA2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412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200025</xdr:colOff>
      <xdr:row>48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1497744-C4B7-4A65-95FB-27A978AD8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12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219075</xdr:colOff>
      <xdr:row>49</xdr:row>
      <xdr:rowOff>123825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425417F-A7F0-4E1F-93EF-CC966ECC9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983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219075</xdr:colOff>
      <xdr:row>50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A899B5-0CCA-4097-BBFF-3CAE4A823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3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219075</xdr:colOff>
      <xdr:row>51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71AE86B-6879-400D-B396-795239207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50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219075</xdr:colOff>
      <xdr:row>52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A9CDFE3-4C25-483B-9837-B13EE4FC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88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219075</xdr:colOff>
      <xdr:row>53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7129547-30D9-4CD6-81AF-53D38C971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26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219075</xdr:colOff>
      <xdr:row>54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7A0C054-5D33-45FE-97A9-694836D9D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65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209550</xdr:colOff>
      <xdr:row>56</xdr:row>
      <xdr:rowOff>142875</xdr:rowOff>
    </xdr:to>
    <xdr:pic>
      <xdr:nvPicPr>
        <xdr:cNvPr id="48" name="Picture 47" descr="Japan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1E32B36-41FF-4F7B-8521-2B10D57F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412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219075</xdr:colOff>
      <xdr:row>60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B664CB2-24B5-4D5A-92C5-4AA7A5B4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74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209550</xdr:colOff>
      <xdr:row>61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47222EF-45AE-477D-84DA-95AA98F47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12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219075</xdr:colOff>
      <xdr:row>63</xdr:row>
      <xdr:rowOff>133350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0A8E0EC-BEA4-4FE0-A296-2FB74E1D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50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219075</xdr:colOff>
      <xdr:row>65</xdr:row>
      <xdr:rowOff>133350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7899EB9-B939-4061-AB5A-35761D71A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079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219075</xdr:colOff>
      <xdr:row>51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0045593-E4D4-4166-A93A-344814E6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0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114300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B8FCADF-6DE0-4C6D-883A-C15C5233A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8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219075</xdr:colOff>
      <xdr:row>57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9F755C9-0A30-4349-AF78-3406AD34C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9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219075</xdr:colOff>
      <xdr:row>66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42BEA17-B0D5-49A3-B967-71872AAA4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27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219075</xdr:colOff>
      <xdr:row>67</xdr:row>
      <xdr:rowOff>123825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B05A5C1-1BDC-456D-B91A-2D6C6124B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032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918DB8C-D0F9-44A4-ADFD-7086CCC45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7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219075</xdr:colOff>
      <xdr:row>67</xdr:row>
      <xdr:rowOff>133350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8713DE4-A391-4AD1-9EEF-EA22422F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32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142875</xdr:colOff>
      <xdr:row>68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44FF6FC-FA5A-4B50-9F17-5F48228E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13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219075</xdr:colOff>
      <xdr:row>74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CA1115D-54E1-4C0F-895D-4E655F401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219075</xdr:colOff>
      <xdr:row>69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AF9DF84-0126-444B-8A73-AA016A388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0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219075</xdr:colOff>
      <xdr:row>76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1224B88-A2B2-401F-8329-449ED433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0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238125</xdr:colOff>
      <xdr:row>76</xdr:row>
      <xdr:rowOff>123825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EB1180B-3EBB-496A-AE60-EBD915EDE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800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219075</xdr:colOff>
      <xdr:row>77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6F27ACB9-6593-4195-A1E7-FA83F2CAB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8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219075</xdr:colOff>
      <xdr:row>81</xdr:row>
      <xdr:rowOff>114300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FC15C57-97D7-4E08-BBA2-9A302F936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98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219075</xdr:colOff>
      <xdr:row>77</xdr:row>
      <xdr:rowOff>142875</xdr:rowOff>
    </xdr:to>
    <xdr:pic>
      <xdr:nvPicPr>
        <xdr:cNvPr id="67" name="Picture 66" descr="Romania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A253CDE2-CCC9-4F2F-8F38-D25886E40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219075</xdr:colOff>
      <xdr:row>82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9481696-B57F-482D-B603-CB4A760F0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219075</xdr:colOff>
      <xdr:row>82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4A13F15-C775-4AC9-8C54-0F50E63F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219075</xdr:colOff>
      <xdr:row>83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C4D80FC-8559-4743-AAD9-1AE69C32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2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200025</xdr:colOff>
      <xdr:row>84</xdr:row>
      <xdr:rowOff>142875</xdr:rowOff>
    </xdr:to>
    <xdr:pic>
      <xdr:nvPicPr>
        <xdr:cNvPr id="71" name="Picture 70" descr="Israe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694D5B23-D610-45C8-AD32-3B1BFF69E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509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219075</xdr:colOff>
      <xdr:row>84</xdr:row>
      <xdr:rowOff>142875</xdr:rowOff>
    </xdr:to>
    <xdr:pic>
      <xdr:nvPicPr>
        <xdr:cNvPr id="72" name="Picture 71" descr="All-Palestine Protectorat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5875137C-8A0A-4165-AF75-DA9367B9F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50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238125</xdr:colOff>
      <xdr:row>90</xdr:row>
      <xdr:rowOff>161925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75DBDD4-6147-4D26-9F8D-7DDDBDCB8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5095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219075</xdr:colOff>
      <xdr:row>91</xdr:row>
      <xdr:rowOff>133350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3FB3131-8FFF-46A5-A5DB-FA946903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109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219075</xdr:colOff>
      <xdr:row>91</xdr:row>
      <xdr:rowOff>133350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9F4C772-6ABE-44B6-B439-2AE15B14D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109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219075</xdr:colOff>
      <xdr:row>92</xdr:row>
      <xdr:rowOff>123825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E926405-A4CE-4B16-A30E-5814C220A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871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92</xdr:row>
      <xdr:rowOff>0</xdr:rowOff>
    </xdr:from>
    <xdr:to>
      <xdr:col>3</xdr:col>
      <xdr:colOff>447675</xdr:colOff>
      <xdr:row>92</xdr:row>
      <xdr:rowOff>123825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EABFDF1-FC3B-4B3E-BB94-BE6C50CFD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9871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92</xdr:row>
      <xdr:rowOff>0</xdr:rowOff>
    </xdr:from>
    <xdr:to>
      <xdr:col>3</xdr:col>
      <xdr:colOff>676275</xdr:colOff>
      <xdr:row>92</xdr:row>
      <xdr:rowOff>142875</xdr:rowOff>
    </xdr:to>
    <xdr:pic>
      <xdr:nvPicPr>
        <xdr:cNvPr id="78" name="Picture 77" descr="Myanmar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09B2EC2-2984-4AED-BDDC-D6A247C2D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987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219075</xdr:colOff>
      <xdr:row>95</xdr:row>
      <xdr:rowOff>123825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EB68DB8-A235-4861-AF85-F2CED96CF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538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219075</xdr:colOff>
      <xdr:row>96</xdr:row>
      <xdr:rowOff>123825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9F930E0-F859-4D92-8FDD-8FFAC1D2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872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219075</xdr:colOff>
      <xdr:row>97</xdr:row>
      <xdr:rowOff>123825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4A768E0-0DF8-4A40-8594-50396F29C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634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219075</xdr:colOff>
      <xdr:row>98</xdr:row>
      <xdr:rowOff>142875</xdr:rowOff>
    </xdr:to>
    <xdr:pic>
      <xdr:nvPicPr>
        <xdr:cNvPr id="82" name="Picture 81" descr="Myanmar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F5E5E12-C6DF-44F0-963C-9CBDDE945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58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219075</xdr:colOff>
      <xdr:row>99</xdr:row>
      <xdr:rowOff>123825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DB14580-3850-4D50-9935-DE6AAA10C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920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219075</xdr:colOff>
      <xdr:row>101</xdr:row>
      <xdr:rowOff>114300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D53BE38-C227-4778-B63B-8018711C4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825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133350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AF988B9-BFB9-4D89-9CD3-AA9A9CDC2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633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219075</xdr:colOff>
      <xdr:row>94</xdr:row>
      <xdr:rowOff>142875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A98401A-BDDB-420C-81E3-A60696CC5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39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219075</xdr:colOff>
      <xdr:row>95</xdr:row>
      <xdr:rowOff>142875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BC05C036-B7E0-49D1-8817-D2F7CD07C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53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219075</xdr:colOff>
      <xdr:row>96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315350C-2EE1-4EA3-A56A-0BB90D3F7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7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219075</xdr:colOff>
      <xdr:row>97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43504C77-6662-4891-BDF0-110FC215E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63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219075</xdr:colOff>
      <xdr:row>98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799A571-7023-42DA-8487-86BC8E40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8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219075</xdr:colOff>
      <xdr:row>99</xdr:row>
      <xdr:rowOff>114300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0E97921-61EB-4851-87A7-94BA955AA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92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219075</xdr:colOff>
      <xdr:row>100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EBA8651B-F573-4642-9460-DF73AE3FD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0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219075</xdr:colOff>
      <xdr:row>101</xdr:row>
      <xdr:rowOff>114300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5CBA1BE-1EB0-48CF-84DD-AB668CCBE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25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219075</xdr:colOff>
      <xdr:row>102</xdr:row>
      <xdr:rowOff>114300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CF9FE4E-9EBB-4A30-B160-90769C4D9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825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219075</xdr:colOff>
      <xdr:row>103</xdr:row>
      <xdr:rowOff>133350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65CFC9A-0C7C-48FB-B28B-4AEEE0C89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96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219075</xdr:colOff>
      <xdr:row>104</xdr:row>
      <xdr:rowOff>123825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28926E3-98B1-4976-A307-8BC8B3FE1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158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219075</xdr:colOff>
      <xdr:row>105</xdr:row>
      <xdr:rowOff>123825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51914D4-3476-4BDD-A505-AC02C600F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349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123825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B27B39F-7CB6-49E7-9F6E-C59C8FA4B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920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219075</xdr:colOff>
      <xdr:row>108</xdr:row>
      <xdr:rowOff>133350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2F572F9F-5DA7-4FC3-A019-7E353AC69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254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238125</xdr:colOff>
      <xdr:row>111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BDA936A-E47B-4F1D-A188-C911084C7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3496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219075</xdr:colOff>
      <xdr:row>112</xdr:row>
      <xdr:rowOff>114300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2438D1F-8D5E-43D7-9A2B-4D8CBB43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111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219075</xdr:colOff>
      <xdr:row>115</xdr:row>
      <xdr:rowOff>142875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7BDCB48-ACEF-4F23-9CD3-345A58B24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06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219075</xdr:colOff>
      <xdr:row>116</xdr:row>
      <xdr:rowOff>142875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EAF693C1-E9FE-490D-900E-A8C408C5A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3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133350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955DF0B5-5414-4A36-8D6B-AE4AC3A18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826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828FE090-CD22-449E-B163-819FD90A2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20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219075</xdr:colOff>
      <xdr:row>119</xdr:row>
      <xdr:rowOff>114300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8A51AF0-0C70-4255-879D-19A6C2D15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58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219075</xdr:colOff>
      <xdr:row>120</xdr:row>
      <xdr:rowOff>114300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7371FF68-A0AA-4B83-A1E1-45B5D7377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15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108" name="Picture 107" descr="China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5D81E9E-84D2-4552-B9D1-99145FF7E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54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219075</xdr:colOff>
      <xdr:row>122</xdr:row>
      <xdr:rowOff>142875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1078EBA-4EA8-4AAF-B94C-FBF08147A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73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219075</xdr:colOff>
      <xdr:row>125</xdr:row>
      <xdr:rowOff>114300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0DFABA5-C787-4AE7-806A-4FA690B3E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87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219075</xdr:colOff>
      <xdr:row>122</xdr:row>
      <xdr:rowOff>114300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4103492-490C-4C09-8A04-2B0C00029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73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219075</xdr:colOff>
      <xdr:row>124</xdr:row>
      <xdr:rowOff>142875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8083C403-1C94-41F5-8895-1F6004F9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49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219075</xdr:colOff>
      <xdr:row>125</xdr:row>
      <xdr:rowOff>114300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2D6D015-0308-4E42-BF56-BEC7659D8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87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219075</xdr:colOff>
      <xdr:row>127</xdr:row>
      <xdr:rowOff>114300</xdr:rowOff>
    </xdr:to>
    <xdr:pic>
      <xdr:nvPicPr>
        <xdr:cNvPr id="114" name="Picture 113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DF66BE2-E756-4603-9BC5-B52395BFD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44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219075</xdr:colOff>
      <xdr:row>134</xdr:row>
      <xdr:rowOff>142875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CE1F9C7-17A5-4F18-8974-030444D88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35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219075</xdr:colOff>
      <xdr:row>134</xdr:row>
      <xdr:rowOff>142875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EAA06ABF-72EC-4A6C-962A-F4E029DAD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35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219075</xdr:colOff>
      <xdr:row>135</xdr:row>
      <xdr:rowOff>142875</xdr:rowOff>
    </xdr:to>
    <xdr:pic>
      <xdr:nvPicPr>
        <xdr:cNvPr id="117" name="Picture 116" descr="Colomb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14E3906D-FCB4-4987-BE6A-7B043604B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73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219075</xdr:colOff>
      <xdr:row>137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AE62943-3105-4C10-94A6-454D8A2A7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8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1F0A575B-5439-464A-AFF9-F9E8279CD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73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200025</xdr:colOff>
      <xdr:row>138</xdr:row>
      <xdr:rowOff>142875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ED6E2EF-9B8E-431C-946D-5AEDF96E6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2561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219075</xdr:colOff>
      <xdr:row>138</xdr:row>
      <xdr:rowOff>142875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61344586-B71A-4A8A-9A8A-DD32FB8F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25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219075</xdr:colOff>
      <xdr:row>139</xdr:row>
      <xdr:rowOff>114300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8C5ABCB-107E-48D1-96D5-3EA51116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82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219075</xdr:colOff>
      <xdr:row>140</xdr:row>
      <xdr:rowOff>114300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6518D6D1-82C6-40CD-BAB7-94EF7635E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78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219075</xdr:colOff>
      <xdr:row>141</xdr:row>
      <xdr:rowOff>114300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0F0F94F-802E-404E-8C29-4FDEBA404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16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219075</xdr:colOff>
      <xdr:row>142</xdr:row>
      <xdr:rowOff>142875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1D5B7CE5-30EA-4769-BB2C-0D8F83D21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5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4B7D653-C73D-4124-A2CC-64E87B171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54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219075</xdr:colOff>
      <xdr:row>144</xdr:row>
      <xdr:rowOff>142875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E9C376C1-77F1-4614-883B-A10F7FB8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11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219075</xdr:colOff>
      <xdr:row>145</xdr:row>
      <xdr:rowOff>142875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4F645BCF-E37C-4DB9-9884-8FB3CEFBB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30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219075</xdr:colOff>
      <xdr:row>146</xdr:row>
      <xdr:rowOff>114300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BE2BDF7D-0D68-4EBC-8EB3-DA9411B8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685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190500</xdr:colOff>
      <xdr:row>149</xdr:row>
      <xdr:rowOff>142875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F0468BE9-AF2B-47B6-ACD1-B76886E27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6376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219075</xdr:colOff>
      <xdr:row>150</xdr:row>
      <xdr:rowOff>142875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331D81D-99AC-4FB2-A41F-E1F72BEF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20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476250</xdr:colOff>
      <xdr:row>151</xdr:row>
      <xdr:rowOff>133350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554BD1D0-17DE-46C3-9E76-10FC71249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399650"/>
          <a:ext cx="476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219075</xdr:colOff>
      <xdr:row>152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EF53B65-14E9-4432-9395-79F40DDB2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59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219075</xdr:colOff>
      <xdr:row>154</xdr:row>
      <xdr:rowOff>114300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169D0499-A486-4B9E-9BC5-EE0E2BADA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161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219075</xdr:colOff>
      <xdr:row>155</xdr:row>
      <xdr:rowOff>114300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E2F0B4DF-67E2-4CC9-9B57-DC18C8406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73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219075</xdr:colOff>
      <xdr:row>156</xdr:row>
      <xdr:rowOff>114300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27F3EC75-1D63-4B25-A822-D1EAD6963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495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219075</xdr:colOff>
      <xdr:row>158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1EB48147-7F4D-4642-9D48-4B44CD3EF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06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219075</xdr:colOff>
      <xdr:row>159</xdr:row>
      <xdr:rowOff>114300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F6619B58-BAF2-4AF5-8EDB-2F09845F8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44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219075</xdr:colOff>
      <xdr:row>163</xdr:row>
      <xdr:rowOff>142875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FC50F4F4-50D8-4873-832C-F87D4E2B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27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219075</xdr:colOff>
      <xdr:row>152</xdr:row>
      <xdr:rowOff>114300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71D78241-935E-4D4F-9D70-E39DF3CC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59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219075</xdr:colOff>
      <xdr:row>153</xdr:row>
      <xdr:rowOff>114300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4D9663C-0A90-49B0-9289-133A89E3B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97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219075</xdr:colOff>
      <xdr:row>157</xdr:row>
      <xdr:rowOff>114300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6C2B7544-DC58-4DF9-8930-D8CB50920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68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209550</xdr:colOff>
      <xdr:row>158</xdr:row>
      <xdr:rowOff>142875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EA10BD7-3976-4143-AF47-DD6AC455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6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219075</xdr:colOff>
      <xdr:row>160</xdr:row>
      <xdr:rowOff>142875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9A5C31A9-C034-4C18-AC12-7827077C8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82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219075</xdr:colOff>
      <xdr:row>162</xdr:row>
      <xdr:rowOff>142875</xdr:rowOff>
    </xdr:to>
    <xdr:pic>
      <xdr:nvPicPr>
        <xdr:cNvPr id="145" name="Picture 144" descr="North Vietnam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E1B97AB3-4986-4152-A438-85B04F80B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59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219075</xdr:colOff>
      <xdr:row>164</xdr:row>
      <xdr:rowOff>142875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A5DCD9B-4881-4C79-A43F-2B447A2F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46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219075</xdr:colOff>
      <xdr:row>165</xdr:row>
      <xdr:rowOff>142875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67160E1F-4462-48F6-9188-16F48E999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219075</xdr:colOff>
      <xdr:row>165</xdr:row>
      <xdr:rowOff>114300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B4CA02C0-8708-4CEB-83F7-02A5D8C0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22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219075</xdr:colOff>
      <xdr:row>166</xdr:row>
      <xdr:rowOff>142875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DD1B45A0-9AD7-409F-AC4D-BDE36E069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99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219075</xdr:colOff>
      <xdr:row>168</xdr:row>
      <xdr:rowOff>142875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DDE09579-1755-43BD-B4F3-FDFBBEAD0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18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219075</xdr:colOff>
      <xdr:row>169</xdr:row>
      <xdr:rowOff>142875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9F896706-5555-4835-B62F-E49DCA995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46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219075</xdr:colOff>
      <xdr:row>171</xdr:row>
      <xdr:rowOff>114300</xdr:rowOff>
    </xdr:to>
    <xdr:pic>
      <xdr:nvPicPr>
        <xdr:cNvPr id="152" name="Picture 151" descr="North Korea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3498D15F-B0BE-47D1-8837-86077DF25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1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219075</xdr:colOff>
      <xdr:row>172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A081C0F-5309-4E5E-B317-25A495B64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37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200025</xdr:colOff>
      <xdr:row>173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EA8FED6-A7D3-4761-A944-1B7E79A48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1344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219075</xdr:colOff>
      <xdr:row>173</xdr:row>
      <xdr:rowOff>142875</xdr:rowOff>
    </xdr:to>
    <xdr:pic>
      <xdr:nvPicPr>
        <xdr:cNvPr id="155" name="Picture 154" descr="All-Palestine Protectorat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E0BC839D-49DD-4D88-B118-A5BB4DEA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13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219075</xdr:colOff>
      <xdr:row>177</xdr:row>
      <xdr:rowOff>142875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43CB615-8A82-48E4-A792-A62675DB7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80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219075</xdr:colOff>
      <xdr:row>179</xdr:row>
      <xdr:rowOff>114300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68F4B79-05DE-4438-8FDA-F22D3EFD3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18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219075</xdr:colOff>
      <xdr:row>181</xdr:row>
      <xdr:rowOff>114300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8376E930-9269-45FD-9026-DF1A8481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56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219075</xdr:colOff>
      <xdr:row>182</xdr:row>
      <xdr:rowOff>142875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BD731E9-224C-4631-8859-F751528D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875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219075</xdr:colOff>
      <xdr:row>183</xdr:row>
      <xdr:rowOff>142875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D7E5EF8F-C6F8-4568-A0DA-5281EC249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70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219075</xdr:colOff>
      <xdr:row>183</xdr:row>
      <xdr:rowOff>142875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14694C32-D280-4760-A098-C34EBA0B8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70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219075</xdr:colOff>
      <xdr:row>184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706BA71-0494-4A6A-A89B-6E468C019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42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219075</xdr:colOff>
      <xdr:row>185</xdr:row>
      <xdr:rowOff>142875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5D1B870-5595-4230-BF04-A7D0E5EBA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18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BCB00FD-1794-411F-B61E-3E69D55C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42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219075</xdr:colOff>
      <xdr:row>186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6713C2D1-0989-4E8D-B13C-5D152EAC0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51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219075</xdr:colOff>
      <xdr:row>189</xdr:row>
      <xdr:rowOff>142875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EC1ABDBC-054A-4F55-8F5D-C054A5777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46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219075</xdr:colOff>
      <xdr:row>186</xdr:row>
      <xdr:rowOff>114300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4921F17A-8734-49CF-90A6-1E12E4E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51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9D28CEE8-6ECF-4947-95AF-A072EDF4A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46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219075</xdr:colOff>
      <xdr:row>193</xdr:row>
      <xdr:rowOff>114300</xdr:rowOff>
    </xdr:to>
    <xdr:pic>
      <xdr:nvPicPr>
        <xdr:cNvPr id="169" name="mwAz4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8E08576E-DDDF-4A75-8D84-A2173225A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99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219075</xdr:colOff>
      <xdr:row>196</xdr:row>
      <xdr:rowOff>114300</xdr:rowOff>
    </xdr:to>
    <xdr:pic>
      <xdr:nvPicPr>
        <xdr:cNvPr id="170" name="mwA0U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095AC6DF-FC91-4529-BD34-A3FC94B2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13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219075</xdr:colOff>
      <xdr:row>197</xdr:row>
      <xdr:rowOff>142875</xdr:rowOff>
    </xdr:to>
    <xdr:pic>
      <xdr:nvPicPr>
        <xdr:cNvPr id="171" name="mwA0o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CF8F73CE-A409-4EDA-9698-D7CF9209F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5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219075</xdr:colOff>
      <xdr:row>193</xdr:row>
      <xdr:rowOff>142875</xdr:rowOff>
    </xdr:to>
    <xdr:pic>
      <xdr:nvPicPr>
        <xdr:cNvPr id="172" name="mwA1A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1BADAC08-4926-4D1B-87C4-AE570CDAF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99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219075</xdr:colOff>
      <xdr:row>200</xdr:row>
      <xdr:rowOff>142875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FC19603C-2175-4BB1-9F44-87D8E76A7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04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219075</xdr:colOff>
      <xdr:row>200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B705F00-A052-423E-8A59-2C05374E6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04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219075</xdr:colOff>
      <xdr:row>201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48AE8AC4-904F-4872-AB7E-13CB767B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99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219075</xdr:colOff>
      <xdr:row>202</xdr:row>
      <xdr:rowOff>142875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7EBE2CA-7C15-42B9-B2E6-C6BF8B13D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56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219075</xdr:colOff>
      <xdr:row>201</xdr:row>
      <xdr:rowOff>142875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FE576B09-53DE-46D2-ACB9-962EA9D84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99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219075</xdr:colOff>
      <xdr:row>203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A7C36D10-7755-4A80-9BA6-0AFE83CC4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18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219075</xdr:colOff>
      <xdr:row>203</xdr:row>
      <xdr:rowOff>142875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7C70B6A-A33B-40FA-8916-4219077C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8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219075</xdr:colOff>
      <xdr:row>205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48A364AC-9F5C-4585-84C8-514922663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6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219075</xdr:colOff>
      <xdr:row>206</xdr:row>
      <xdr:rowOff>142875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D740035-FEAE-4F47-9406-61F628B4E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37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219075</xdr:colOff>
      <xdr:row>206</xdr:row>
      <xdr:rowOff>133350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251B047-8932-47B0-B519-BEB541425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374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219075</xdr:colOff>
      <xdr:row>207</xdr:row>
      <xdr:rowOff>114300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D27A767-E7F9-40E7-95D3-0C202E028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5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238125</xdr:colOff>
      <xdr:row>207</xdr:row>
      <xdr:rowOff>171450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A16D92D5-1C3A-4A69-B5A8-8BC1D3B33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7559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219075</xdr:colOff>
      <xdr:row>211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282F3D0F-77E3-4C17-BDBE-D3C44A287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7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219075</xdr:colOff>
      <xdr:row>213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2A4D6756-3758-49BE-889B-A5A4B0B06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61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219075</xdr:colOff>
      <xdr:row>214</xdr:row>
      <xdr:rowOff>114300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A351D2D-758D-4DE5-BEB7-D51852D2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99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219075</xdr:colOff>
      <xdr:row>215</xdr:row>
      <xdr:rowOff>114300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A3A2522D-E2D3-43CD-8E40-E8BF265E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37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219075</xdr:colOff>
      <xdr:row>216</xdr:row>
      <xdr:rowOff>114300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4C504E2-D282-4AE9-8EA3-9683CA966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94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219075</xdr:colOff>
      <xdr:row>217</xdr:row>
      <xdr:rowOff>142875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F96EF404-E9E9-40BC-95FD-DC5D3ED3E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32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219075</xdr:colOff>
      <xdr:row>218</xdr:row>
      <xdr:rowOff>114300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9B1B4FCF-B575-4E78-B78C-23AB0847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92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219075</xdr:colOff>
      <xdr:row>219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C2318FD1-8B9F-44D3-8F7A-A20DCD837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30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219075</xdr:colOff>
      <xdr:row>220</xdr:row>
      <xdr:rowOff>114300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19FB57E1-0A99-4A28-814B-6B5D48F4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499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219075</xdr:colOff>
      <xdr:row>221</xdr:row>
      <xdr:rowOff>142875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73CDB9EF-B159-4893-BFE1-39E03E8A7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90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219075</xdr:colOff>
      <xdr:row>222</xdr:row>
      <xdr:rowOff>142875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FB4B8086-F4B6-415A-981C-EF54ABD78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29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219075</xdr:colOff>
      <xdr:row>223</xdr:row>
      <xdr:rowOff>142875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6EE75C01-2B93-4C72-B7AB-919C43F57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67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219075</xdr:colOff>
      <xdr:row>224</xdr:row>
      <xdr:rowOff>133350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AAA0DF5-62F9-4DFE-8A26-0DB1CF9B2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861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219075</xdr:colOff>
      <xdr:row>225</xdr:row>
      <xdr:rowOff>142875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B884E42B-F28C-4FAC-93B6-6EA0C94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24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219075</xdr:colOff>
      <xdr:row>226</xdr:row>
      <xdr:rowOff>114300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B85FB759-8C01-4CBA-87C8-BDD43E76E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2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219075</xdr:colOff>
      <xdr:row>227</xdr:row>
      <xdr:rowOff>142875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1ED6CC4E-A607-49F9-B6DB-FCECB234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95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219075</xdr:colOff>
      <xdr:row>228</xdr:row>
      <xdr:rowOff>142875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A688206D-9F97-441D-B511-22707F9D9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57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219075</xdr:colOff>
      <xdr:row>229</xdr:row>
      <xdr:rowOff>142875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B8BA1AA4-D35A-422A-A232-474F4F498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95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219075</xdr:colOff>
      <xdr:row>232</xdr:row>
      <xdr:rowOff>161925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74F63135-D98E-49A4-B5FE-D7B5D752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7191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219075</xdr:colOff>
      <xdr:row>233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1BD10C27-B6B3-44C2-99C6-CA0EBCA00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10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219075</xdr:colOff>
      <xdr:row>234</xdr:row>
      <xdr:rowOff>142875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10CEAD11-20AB-4261-A4DD-0DEF81A83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29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219075</xdr:colOff>
      <xdr:row>235</xdr:row>
      <xdr:rowOff>161925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8D29AA51-D664-44FA-A6CB-91F44ECF4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4811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219075</xdr:colOff>
      <xdr:row>236</xdr:row>
      <xdr:rowOff>133350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2D40D90-D4F8-4937-9F3F-4B3D4860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862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5C993837-8DCC-4EC9-A727-CA2FE2DF1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27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219075</xdr:colOff>
      <xdr:row>212</xdr:row>
      <xdr:rowOff>142875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B6CC9B40-E4D1-4BEC-ACE9-F5B6FC8A0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85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219075</xdr:colOff>
      <xdr:row>213</xdr:row>
      <xdr:rowOff>114300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607B774B-0B56-431C-BF9C-50FBC81B8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61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219075</xdr:colOff>
      <xdr:row>216</xdr:row>
      <xdr:rowOff>133350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8941F7A7-1257-4F2D-9BD2-6EA65F40C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946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219075</xdr:colOff>
      <xdr:row>217</xdr:row>
      <xdr:rowOff>142875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A807615B-9219-4BDC-A907-741BE33D0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32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219075</xdr:colOff>
      <xdr:row>218</xdr:row>
      <xdr:rowOff>114300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9BF1939-ADD4-43C8-8FCD-2553E57D3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92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219075</xdr:colOff>
      <xdr:row>219</xdr:row>
      <xdr:rowOff>133350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33EDF7F7-FFFA-458F-8A34-A7E1D0386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309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219075</xdr:colOff>
      <xdr:row>220</xdr:row>
      <xdr:rowOff>142875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23DEC6BA-7829-4D52-B4E1-29D83E219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499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219075</xdr:colOff>
      <xdr:row>238</xdr:row>
      <xdr:rowOff>142875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C45D46CD-57F5-488C-AEB8-68280C242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643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200025</xdr:colOff>
      <xdr:row>239</xdr:row>
      <xdr:rowOff>142875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85CE41C0-62DC-4B2B-83CA-5483742AC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1956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219075</xdr:colOff>
      <xdr:row>239</xdr:row>
      <xdr:rowOff>142875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AE6BA020-3316-453A-A943-C63FDBFF2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195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219075</xdr:colOff>
      <xdr:row>241</xdr:row>
      <xdr:rowOff>114300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DCB8EACC-B6FC-408C-BFD6-2A24BB953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148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219075</xdr:colOff>
      <xdr:row>243</xdr:row>
      <xdr:rowOff>142875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48E471C-C2CD-4753-AADF-9F3D2E48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52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219075</xdr:colOff>
      <xdr:row>245</xdr:row>
      <xdr:rowOff>114300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8F4CA56D-6475-4D40-9EC4-FF8447EC4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910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238125</xdr:colOff>
      <xdr:row>246</xdr:row>
      <xdr:rowOff>161925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F208863E-6320-4EF5-A0BE-8F632F22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10060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238125</xdr:colOff>
      <xdr:row>246</xdr:row>
      <xdr:rowOff>123825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34F9C031-71BA-4279-8685-DBFA9DAE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100600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219075</xdr:colOff>
      <xdr:row>247</xdr:row>
      <xdr:rowOff>142875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13EF888-3E4F-47B0-8473-94B0609F2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89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219075</xdr:colOff>
      <xdr:row>251</xdr:row>
      <xdr:rowOff>114300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DFE3C787-E863-4172-ABA6-3FC8184AB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141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219075</xdr:colOff>
      <xdr:row>247</xdr:row>
      <xdr:rowOff>142875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A1401CBB-3E6A-412C-A636-BB02D635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89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219075</xdr:colOff>
      <xdr:row>251</xdr:row>
      <xdr:rowOff>114300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8080EDFF-7E0F-4AA4-BA81-5AC73743F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41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219075</xdr:colOff>
      <xdr:row>252</xdr:row>
      <xdr:rowOff>114300</xdr:rowOff>
    </xdr:to>
    <xdr:pic>
      <xdr:nvPicPr>
        <xdr:cNvPr id="228" name="mwBAg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F0130B2D-BD2D-47A2-A20B-E26E5B7C0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1796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219075</xdr:colOff>
      <xdr:row>256</xdr:row>
      <xdr:rowOff>114300</xdr:rowOff>
    </xdr:to>
    <xdr:pic>
      <xdr:nvPicPr>
        <xdr:cNvPr id="229" name="mwBA8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D2D1314C-8E13-4D64-AEC1-87E0F41C7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129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219075</xdr:colOff>
      <xdr:row>258</xdr:row>
      <xdr:rowOff>142875</xdr:rowOff>
    </xdr:to>
    <xdr:pic>
      <xdr:nvPicPr>
        <xdr:cNvPr id="230" name="mwBBQ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AD78212-7BD3-418B-B21A-DE6C05C95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08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219075</xdr:colOff>
      <xdr:row>252</xdr:row>
      <xdr:rowOff>142875</xdr:rowOff>
    </xdr:to>
    <xdr:pic>
      <xdr:nvPicPr>
        <xdr:cNvPr id="231" name="mwBBk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202DE2A2-049F-46EC-8CD5-72C695E6D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79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219075</xdr:colOff>
      <xdr:row>259</xdr:row>
      <xdr:rowOff>114300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51CFAF85-8C63-4935-9057-D09D6D040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03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219075</xdr:colOff>
      <xdr:row>259</xdr:row>
      <xdr:rowOff>142875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E37EA1D1-7E16-4EE0-A3D0-9715A67F1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03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219075</xdr:colOff>
      <xdr:row>260</xdr:row>
      <xdr:rowOff>142875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C47D6581-F17B-40B9-A959-4ADD3DB97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41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219075</xdr:colOff>
      <xdr:row>260</xdr:row>
      <xdr:rowOff>114300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932AC5C-B337-487A-8463-CC66F16F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41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219075</xdr:colOff>
      <xdr:row>261</xdr:row>
      <xdr:rowOff>142875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9CBAE90D-91CA-4545-A2B4-66AF46D6D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17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219075</xdr:colOff>
      <xdr:row>262</xdr:row>
      <xdr:rowOff>114300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F00E7CB2-8ABD-4555-B4C0-53690A1B0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74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219075</xdr:colOff>
      <xdr:row>264</xdr:row>
      <xdr:rowOff>133350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6F809C1D-B168-4FF2-94E4-8D1B7725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320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219075</xdr:colOff>
      <xdr:row>265</xdr:row>
      <xdr:rowOff>76200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BF09B754-75BF-4EA0-928D-97691AFE0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70167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219075</xdr:colOff>
      <xdr:row>265</xdr:row>
      <xdr:rowOff>76200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23AEF920-3E2C-4847-A85E-42EA71CB6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70167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219075</xdr:colOff>
      <xdr:row>266</xdr:row>
      <xdr:rowOff>114300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3F6AB87-F8B1-4D6B-8BE6-D396E3318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08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219075</xdr:colOff>
      <xdr:row>267</xdr:row>
      <xdr:rowOff>114300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C85ABB0F-9211-4FD0-B6CA-6C49D5659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71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219075</xdr:colOff>
      <xdr:row>268</xdr:row>
      <xdr:rowOff>142875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B5E2FA4B-6060-42A2-933D-259E3258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530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219075</xdr:colOff>
      <xdr:row>268</xdr:row>
      <xdr:rowOff>114300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ECBF9586-6CD4-4FF3-BC0C-1EBA4E8A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53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219075</xdr:colOff>
      <xdr:row>269</xdr:row>
      <xdr:rowOff>142875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991E4531-2441-452A-9009-24A12A37C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029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219075</xdr:colOff>
      <xdr:row>269</xdr:row>
      <xdr:rowOff>142875</xdr:rowOff>
    </xdr:to>
    <xdr:pic>
      <xdr:nvPicPr>
        <xdr:cNvPr id="246" name="Picture 245" descr="East Turkestan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7A399222-3604-4A11-AB9B-01C4B7336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29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219075</xdr:colOff>
      <xdr:row>275</xdr:row>
      <xdr:rowOff>142875</xdr:rowOff>
    </xdr:to>
    <xdr:pic>
      <xdr:nvPicPr>
        <xdr:cNvPr id="247" name="Picture 246" descr="East Turkestan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C4FEB7C0-C165-4FF7-A3F5-2F29A77D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57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219075</xdr:colOff>
      <xdr:row>277</xdr:row>
      <xdr:rowOff>114300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ACAA1E-DD52-4764-9295-BA6ADEE73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448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219075</xdr:colOff>
      <xdr:row>278</xdr:row>
      <xdr:rowOff>114300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9877791-49D6-4A78-8E38-1B6D0FD39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4864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219075</xdr:colOff>
      <xdr:row>282</xdr:row>
      <xdr:rowOff>133350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6CE085BE-79EF-437C-8D28-AAC495538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007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219075</xdr:colOff>
      <xdr:row>284</xdr:row>
      <xdr:rowOff>114300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767178DE-1B48-45BA-88CA-29A5AB732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15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219075</xdr:colOff>
      <xdr:row>285</xdr:row>
      <xdr:rowOff>142875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40712A41-C403-4795-8ED0-E0647449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53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219075</xdr:colOff>
      <xdr:row>289</xdr:row>
      <xdr:rowOff>123825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59C1EC0D-261D-4752-9242-18B43079D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2459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219075</xdr:colOff>
      <xdr:row>289</xdr:row>
      <xdr:rowOff>123825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E5854A2A-9981-4AA0-A8D8-3C36E831E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2459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219075</xdr:colOff>
      <xdr:row>290</xdr:row>
      <xdr:rowOff>114300</xdr:rowOff>
    </xdr:to>
    <xdr:pic>
      <xdr:nvPicPr>
        <xdr:cNvPr id="255" name="Picture 254" descr="Soviet Union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532E4B6E-9B8E-4C09-8CED-45F7282BA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00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219075</xdr:colOff>
      <xdr:row>290</xdr:row>
      <xdr:rowOff>142875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99CAFBE5-E84B-475D-B605-EE0485086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00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219075</xdr:colOff>
      <xdr:row>291</xdr:row>
      <xdr:rowOff>142875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8C3811E-BCDE-4B89-9D60-49465F513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57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219075</xdr:colOff>
      <xdr:row>291</xdr:row>
      <xdr:rowOff>142875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C5FCCB22-29AD-4404-9BEF-447528A43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57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219075</xdr:colOff>
      <xdr:row>293</xdr:row>
      <xdr:rowOff>114300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58D20CBC-ECF7-4B7B-84D4-233E8FC1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96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219075</xdr:colOff>
      <xdr:row>294</xdr:row>
      <xdr:rowOff>142875</xdr:rowOff>
    </xdr:to>
    <xdr:pic>
      <xdr:nvPicPr>
        <xdr:cNvPr id="260" name="Picture 259" descr="India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23573949-18A2-4F93-A824-B7BD3FF9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34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219075</xdr:colOff>
      <xdr:row>294</xdr:row>
      <xdr:rowOff>142875</xdr:rowOff>
    </xdr:to>
    <xdr:pic>
      <xdr:nvPicPr>
        <xdr:cNvPr id="261" name="Picture 260" descr="Portugal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E1E1F3BA-05B7-480B-B152-840C6CE6A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34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219075</xdr:colOff>
      <xdr:row>295</xdr:row>
      <xdr:rowOff>142875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768B7A59-354B-4DB6-85B7-E6A380B33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48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219075</xdr:colOff>
      <xdr:row>295</xdr:row>
      <xdr:rowOff>142875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77DDCD21-FF42-409B-95C9-EF780EEBB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48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219075</xdr:colOff>
      <xdr:row>297</xdr:row>
      <xdr:rowOff>114300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86EBB9D7-4BB9-4105-BFC3-A8EC1C78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65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219075</xdr:colOff>
      <xdr:row>298</xdr:row>
      <xdr:rowOff>142875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6FB6CE6C-45AB-4BBB-9E92-F49CDB3C0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24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219075</xdr:colOff>
      <xdr:row>298</xdr:row>
      <xdr:rowOff>114300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1A1DFA6-BDAB-498E-907B-C5DF8EC02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246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219075</xdr:colOff>
      <xdr:row>302</xdr:row>
      <xdr:rowOff>142875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2E0B382F-82F6-4F85-89B7-E2D8652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6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219075</xdr:colOff>
      <xdr:row>305</xdr:row>
      <xdr:rowOff>142875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2FBF131F-82ED-4338-AADE-D508236A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53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219075</xdr:colOff>
      <xdr:row>306</xdr:row>
      <xdr:rowOff>142875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4E986F3-1821-4203-BB61-E0AA6631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72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219075</xdr:colOff>
      <xdr:row>302</xdr:row>
      <xdr:rowOff>142875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C2FCC1CF-9FDC-4F15-8307-B391226F3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96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190500</xdr:colOff>
      <xdr:row>305</xdr:row>
      <xdr:rowOff>142875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09A2037-DE98-483E-87D3-5D2D11872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532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219075</xdr:colOff>
      <xdr:row>306</xdr:row>
      <xdr:rowOff>142875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1E9871D6-59C7-4688-8FF6-54DCDBC2B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72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238125</xdr:colOff>
      <xdr:row>308</xdr:row>
      <xdr:rowOff>161925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7DA3D2FC-43DC-4CBA-B8A7-64140F546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8659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219075</xdr:colOff>
      <xdr:row>309</xdr:row>
      <xdr:rowOff>133350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2A78E9D4-0594-464D-8D3A-D3116676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656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219075</xdr:colOff>
      <xdr:row>309</xdr:row>
      <xdr:rowOff>133350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3C87F5-8608-4B1A-92A9-D2CB8E81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656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219075</xdr:colOff>
      <xdr:row>312</xdr:row>
      <xdr:rowOff>133350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56085FBF-095E-487F-B94E-F67A5E30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609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219075</xdr:colOff>
      <xdr:row>313</xdr:row>
      <xdr:rowOff>142875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5D7061C5-26CB-4776-A04D-D04681DA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99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142875</xdr:colOff>
      <xdr:row>315</xdr:row>
      <xdr:rowOff>142875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E0FCFA2-A095-4EF4-B6A9-FB925BAFC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9561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219075</xdr:colOff>
      <xdr:row>315</xdr:row>
      <xdr:rowOff>114300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459587-3F15-4E43-B326-B02A6E5B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956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219075</xdr:colOff>
      <xdr:row>316</xdr:row>
      <xdr:rowOff>142875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C2B838DB-5B15-488E-A6EB-B0F3AF77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013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219075</xdr:colOff>
      <xdr:row>316</xdr:row>
      <xdr:rowOff>142875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E6549EA8-9DEE-47DF-ACB3-02CF70CB2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013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219075</xdr:colOff>
      <xdr:row>317</xdr:row>
      <xdr:rowOff>114300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2ECE31C4-446F-4E04-8EE8-ED165E22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127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219075</xdr:colOff>
      <xdr:row>318</xdr:row>
      <xdr:rowOff>142875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D3B89999-7116-4177-B874-AA10F5C2A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2066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219075</xdr:colOff>
      <xdr:row>319</xdr:row>
      <xdr:rowOff>142875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50CEFAE2-E252-4629-B1AD-0D0DBFBD2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263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219075</xdr:colOff>
      <xdr:row>320</xdr:row>
      <xdr:rowOff>114300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BB83425-358F-47A2-B725-9ED97BC4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2828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219075</xdr:colOff>
      <xdr:row>318</xdr:row>
      <xdr:rowOff>114300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77E8C42E-6CA5-4B0E-B54E-BE9260AB4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206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219075</xdr:colOff>
      <xdr:row>321</xdr:row>
      <xdr:rowOff>114300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2EBE79A-1755-4F9B-BE3E-D7BCC2327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3019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219075</xdr:colOff>
      <xdr:row>324</xdr:row>
      <xdr:rowOff>114300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A92E7E04-9E0D-4D04-93CA-68738606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3971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219075</xdr:colOff>
      <xdr:row>325</xdr:row>
      <xdr:rowOff>142875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19C074AD-2EAD-4132-A19A-7589642C0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492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219075</xdr:colOff>
      <xdr:row>326</xdr:row>
      <xdr:rowOff>142875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34DFAA97-0A49-4489-B0DA-45FAF3D7C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530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219075</xdr:colOff>
      <xdr:row>327</xdr:row>
      <xdr:rowOff>142875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2D608C39-8A8F-4E15-A68A-E8B8C8751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568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219075</xdr:colOff>
      <xdr:row>328</xdr:row>
      <xdr:rowOff>142875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1DE6BDCE-EF9F-4973-9F9B-B629F3F17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606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219075</xdr:colOff>
      <xdr:row>329</xdr:row>
      <xdr:rowOff>142875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72797C07-284C-413D-A32A-BD013E68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644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219075</xdr:colOff>
      <xdr:row>330</xdr:row>
      <xdr:rowOff>142875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E3C1CEF0-1306-4DA3-AAE2-8748919E4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682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219075</xdr:colOff>
      <xdr:row>331</xdr:row>
      <xdr:rowOff>114300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664987A6-77A2-4900-9113-52D41CD53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721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219075</xdr:colOff>
      <xdr:row>332</xdr:row>
      <xdr:rowOff>114300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1F7261CD-8BEB-4DE4-BDDD-5CB4B8366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759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219075</xdr:colOff>
      <xdr:row>334</xdr:row>
      <xdr:rowOff>114300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C7DC8724-3841-4A36-BD41-2732FD969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835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219075</xdr:colOff>
      <xdr:row>335</xdr:row>
      <xdr:rowOff>142875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FFB065C-250A-4292-AD8E-60C3192D9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87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219075</xdr:colOff>
      <xdr:row>336</xdr:row>
      <xdr:rowOff>133350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4DEF5FB-DD29-49D2-8C7E-3E98CB106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9305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219075</xdr:colOff>
      <xdr:row>337</xdr:row>
      <xdr:rowOff>133350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448B013-B355-4D58-9C23-FC126703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59877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219075</xdr:colOff>
      <xdr:row>338</xdr:row>
      <xdr:rowOff>114300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7DBD1EA-D39E-4475-A2C9-5407B37CE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006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219075</xdr:colOff>
      <xdr:row>339</xdr:row>
      <xdr:rowOff>133350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4CF4AF29-FB7D-407A-9F29-47B308438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0448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219075</xdr:colOff>
      <xdr:row>340</xdr:row>
      <xdr:rowOff>142875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F53BA16-9C40-4CD2-96A7-B395A77A9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082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219075</xdr:colOff>
      <xdr:row>342</xdr:row>
      <xdr:rowOff>133350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003E78C-38C1-4D1E-958F-C61AED9AE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1591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219075</xdr:colOff>
      <xdr:row>325</xdr:row>
      <xdr:rowOff>142875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22F3784-D529-48E9-9376-8E4A34333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492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219075</xdr:colOff>
      <xdr:row>326</xdr:row>
      <xdr:rowOff>114300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9504F54D-B6C2-4A48-9667-82C16A81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530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219075</xdr:colOff>
      <xdr:row>327</xdr:row>
      <xdr:rowOff>142875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C5568B4-B1FE-4F3D-AEDE-E06BA6B2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568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219075</xdr:colOff>
      <xdr:row>328</xdr:row>
      <xdr:rowOff>142875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F45D0C4A-7076-4480-AEEE-04D3EB019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606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219075</xdr:colOff>
      <xdr:row>329</xdr:row>
      <xdr:rowOff>114300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C33254A0-56E6-4811-83D1-C419CD4B3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644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0</xdr:rowOff>
    </xdr:from>
    <xdr:to>
      <xdr:col>4</xdr:col>
      <xdr:colOff>219075</xdr:colOff>
      <xdr:row>330</xdr:row>
      <xdr:rowOff>114300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B1CDA01C-4DDC-4DC9-B14C-672509B41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6829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219075</xdr:colOff>
      <xdr:row>331</xdr:row>
      <xdr:rowOff>142875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F3DF4596-8E1D-4C24-A99F-8F8FCB1C1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721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219075</xdr:colOff>
      <xdr:row>332</xdr:row>
      <xdr:rowOff>142875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88BFBF77-83BC-425F-B63F-7D6660BD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759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219075</xdr:colOff>
      <xdr:row>333</xdr:row>
      <xdr:rowOff>114300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25D53412-94A6-4208-8B0E-9227CB34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797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219075</xdr:colOff>
      <xdr:row>335</xdr:row>
      <xdr:rowOff>142875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E35ED24E-05AF-4C84-83B1-1A6FD557D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87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219075</xdr:colOff>
      <xdr:row>336</xdr:row>
      <xdr:rowOff>142875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3FF46867-8C4B-4D76-892B-F5A45CCF8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930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219075</xdr:colOff>
      <xdr:row>337</xdr:row>
      <xdr:rowOff>142875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C0899A8D-27B8-46C4-AD93-CDF660B87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5987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209550</xdr:colOff>
      <xdr:row>338</xdr:row>
      <xdr:rowOff>142875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2E44B8CC-000A-4720-80B9-ED6BC0480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0067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219075</xdr:colOff>
      <xdr:row>339</xdr:row>
      <xdr:rowOff>142875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5B0037F5-BCDD-4850-9138-93E002A4C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044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219075</xdr:colOff>
      <xdr:row>340</xdr:row>
      <xdr:rowOff>123825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8F6DBC3-5FAC-480B-BCBB-7F1B2EEC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0829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219075</xdr:colOff>
      <xdr:row>341</xdr:row>
      <xdr:rowOff>114300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B5AD8C98-00CC-4D6E-8280-DD6F0B46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121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219075</xdr:colOff>
      <xdr:row>342</xdr:row>
      <xdr:rowOff>133350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8CF5D9D9-12F4-45ED-900F-3EC15FB53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1591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219075</xdr:colOff>
      <xdr:row>343</xdr:row>
      <xdr:rowOff>114300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5E8968AE-0CA6-4A2C-BA03-86025517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216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219075</xdr:colOff>
      <xdr:row>344</xdr:row>
      <xdr:rowOff>133350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76A21974-B718-4ED5-B338-77281A019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2734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219075</xdr:colOff>
      <xdr:row>345</xdr:row>
      <xdr:rowOff>114300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305A0AD-FFCD-46D3-BA9B-684F42ECE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330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219075</xdr:colOff>
      <xdr:row>346</xdr:row>
      <xdr:rowOff>114300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94672CE1-0EB2-4319-A7E9-1B5966FDF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3687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219075</xdr:colOff>
      <xdr:row>345</xdr:row>
      <xdr:rowOff>142875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FF9018DF-D98E-408F-AF44-F6D873EC4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330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200025</xdr:colOff>
      <xdr:row>347</xdr:row>
      <xdr:rowOff>142875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5B38AD78-017E-4CE9-B9B8-A00192E3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4639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219075</xdr:colOff>
      <xdr:row>348</xdr:row>
      <xdr:rowOff>114300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722507AC-BDEC-492A-B91B-1BF1C32F5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485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219075</xdr:colOff>
      <xdr:row>349</xdr:row>
      <xdr:rowOff>142875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CFAB0E28-3266-47D6-809C-4A36217AC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52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219075</xdr:colOff>
      <xdr:row>347</xdr:row>
      <xdr:rowOff>142875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861FA848-9871-40DB-9F52-1A0BFE489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463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219075</xdr:colOff>
      <xdr:row>350</xdr:row>
      <xdr:rowOff>142875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831EE3C9-8ED5-4684-A83E-2D2E3CCA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543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219075</xdr:colOff>
      <xdr:row>351</xdr:row>
      <xdr:rowOff>142875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77287BC5-A298-4448-95C1-33300B6B7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60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219075</xdr:colOff>
      <xdr:row>352</xdr:row>
      <xdr:rowOff>142875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1E49EABD-8E10-4D5B-93CF-A242FA95D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619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219075</xdr:colOff>
      <xdr:row>351</xdr:row>
      <xdr:rowOff>142875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D403740-1729-4D03-8B67-00A13472F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60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209550</xdr:colOff>
      <xdr:row>353</xdr:row>
      <xdr:rowOff>142875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74F41E84-166C-40BC-B08E-09E2F3B0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638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238125</xdr:colOff>
      <xdr:row>355</xdr:row>
      <xdr:rowOff>161925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CA9D9C6A-3E73-4A7F-A3CB-F51783E51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8478200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219075</xdr:colOff>
      <xdr:row>356</xdr:row>
      <xdr:rowOff>142875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8E5D86D-B9FD-4A13-836A-40E04C3A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964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219075</xdr:colOff>
      <xdr:row>357</xdr:row>
      <xdr:rowOff>114300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AEAFCD63-13CB-4A9D-B546-F6066D8C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6984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219075</xdr:colOff>
      <xdr:row>356</xdr:row>
      <xdr:rowOff>142875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7162DA79-8589-4273-B4A0-7AA349D30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964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219075</xdr:colOff>
      <xdr:row>357</xdr:row>
      <xdr:rowOff>142875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B76ACCBA-BD8E-4881-AD09-DA11EDE6D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6984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190500</xdr:colOff>
      <xdr:row>358</xdr:row>
      <xdr:rowOff>142875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2D13851A-C453-46E6-9F96-F277B1A16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0221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219075</xdr:colOff>
      <xdr:row>359</xdr:row>
      <xdr:rowOff>114300</xdr:rowOff>
    </xdr:to>
    <xdr:pic>
      <xdr:nvPicPr>
        <xdr:cNvPr id="342" name="Picture 341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67E4943-98EE-4E6C-A697-1B13F8E17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041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238125</xdr:colOff>
      <xdr:row>359</xdr:row>
      <xdr:rowOff>123825</xdr:rowOff>
    </xdr:to>
    <xdr:pic>
      <xdr:nvPicPr>
        <xdr:cNvPr id="343" name="Picture 342" descr="Arab Federation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E67995C5-91A3-4EF1-8916-ED4F4D38D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04117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219075</xdr:colOff>
      <xdr:row>360</xdr:row>
      <xdr:rowOff>142875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9E786A5B-27C8-46CF-9377-662E2B46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098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219075</xdr:colOff>
      <xdr:row>360</xdr:row>
      <xdr:rowOff>142875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3329A0CD-3078-419B-9D7C-823DD202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098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219075</xdr:colOff>
      <xdr:row>362</xdr:row>
      <xdr:rowOff>133350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FD1506A8-8F70-4EED-99E4-C4B2C1E47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326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219075</xdr:colOff>
      <xdr:row>362</xdr:row>
      <xdr:rowOff>123825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B5F23BB8-ECF7-485A-81B9-5B2C5EB4D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32692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219075</xdr:colOff>
      <xdr:row>363</xdr:row>
      <xdr:rowOff>114300</xdr:rowOff>
    </xdr:to>
    <xdr:pic>
      <xdr:nvPicPr>
        <xdr:cNvPr id="348" name="Picture 347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DC2D9381-43B7-4F1D-B670-0F4CF8BD3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40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219075</xdr:colOff>
      <xdr:row>363</xdr:row>
      <xdr:rowOff>142875</xdr:rowOff>
    </xdr:to>
    <xdr:pic>
      <xdr:nvPicPr>
        <xdr:cNvPr id="349" name="Picture 348" descr="United Arab Republic">
          <a:hlinkClick xmlns:r="http://schemas.openxmlformats.org/officeDocument/2006/relationships" r:id="rId206"/>
          <a:extLst>
            <a:ext uri="{FF2B5EF4-FFF2-40B4-BE49-F238E27FC236}">
              <a16:creationId xmlns:a16="http://schemas.microsoft.com/office/drawing/2014/main" id="{54BAD7C9-3662-42FA-B9C5-F336AB642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403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219075</xdr:colOff>
      <xdr:row>364</xdr:row>
      <xdr:rowOff>142875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4D52E99B-0065-455C-86D1-C97D3C3F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460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219075</xdr:colOff>
      <xdr:row>365</xdr:row>
      <xdr:rowOff>142875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E0AE407-66B4-449E-B7B2-FABC38F16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536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219075</xdr:colOff>
      <xdr:row>365</xdr:row>
      <xdr:rowOff>133350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E4B1626B-FBE3-4F6B-B2B1-0DE6071CF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536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219075</xdr:colOff>
      <xdr:row>367</xdr:row>
      <xdr:rowOff>142875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DE284B9C-AF0A-4F3D-B2C2-3B60EDB9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574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219075</xdr:colOff>
      <xdr:row>368</xdr:row>
      <xdr:rowOff>142875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7916C1FB-B402-4639-B935-01DFBC311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631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219075</xdr:colOff>
      <xdr:row>369</xdr:row>
      <xdr:rowOff>142875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41049445-6B56-4934-B749-101405102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669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219075</xdr:colOff>
      <xdr:row>371</xdr:row>
      <xdr:rowOff>114300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C5054D08-B5D1-4450-AEA2-DB05E9E02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746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219075</xdr:colOff>
      <xdr:row>372</xdr:row>
      <xdr:rowOff>142875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6C01BA45-E515-4B3F-A6B8-FED4B9B9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784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219075</xdr:colOff>
      <xdr:row>368</xdr:row>
      <xdr:rowOff>142875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4CB12C60-6B20-49E9-B503-E8BBA6BE1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631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219075</xdr:colOff>
      <xdr:row>369</xdr:row>
      <xdr:rowOff>114300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51C14F6B-B8BD-4730-86D7-36ACE14C8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669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219075</xdr:colOff>
      <xdr:row>370</xdr:row>
      <xdr:rowOff>142875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10714036-5073-4008-A5A1-01C09BCDD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707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219075</xdr:colOff>
      <xdr:row>371</xdr:row>
      <xdr:rowOff>142875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9DE364B0-3B64-4A91-93B1-9D2DBD777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746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219075</xdr:colOff>
      <xdr:row>373</xdr:row>
      <xdr:rowOff>114300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1316088C-A386-4A99-80CD-0870B6C1E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822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219075</xdr:colOff>
      <xdr:row>374</xdr:row>
      <xdr:rowOff>142875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C53CA01B-0B69-4503-85F6-97FE46C00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860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219075</xdr:colOff>
      <xdr:row>375</xdr:row>
      <xdr:rowOff>114300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8438F51C-D0BE-4FA0-A7FF-08413BD7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879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238125</xdr:colOff>
      <xdr:row>376</xdr:row>
      <xdr:rowOff>161925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872BF1C2-6063-43F0-B45E-B9884EB60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7974627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219075</xdr:colOff>
      <xdr:row>377</xdr:row>
      <xdr:rowOff>114300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F61A92D5-829D-4E99-958D-F107A6ACC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053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219075</xdr:colOff>
      <xdr:row>379</xdr:row>
      <xdr:rowOff>133350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5AA4E4D8-DDFF-4471-9263-F91C421C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2470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219075</xdr:colOff>
      <xdr:row>380</xdr:row>
      <xdr:rowOff>114300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B9CD8BE3-EB59-4177-B3DE-D742CF8BD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285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219075</xdr:colOff>
      <xdr:row>382</xdr:row>
      <xdr:rowOff>142875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6B7759C2-E505-4BAA-80C0-A99457FC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323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219075</xdr:colOff>
      <xdr:row>382</xdr:row>
      <xdr:rowOff>114300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E714A149-44A3-4126-9158-76B138BD2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323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219075</xdr:colOff>
      <xdr:row>383</xdr:row>
      <xdr:rowOff>142875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6FC09269-A6DC-4C39-92E0-567CFBC09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42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209550</xdr:colOff>
      <xdr:row>384</xdr:row>
      <xdr:rowOff>142875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C4CC64F5-26B5-4ACA-9331-990DBBB12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500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219075</xdr:colOff>
      <xdr:row>384</xdr:row>
      <xdr:rowOff>114300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D175A0FD-3233-447C-8824-753E8BC2C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500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219075</xdr:colOff>
      <xdr:row>385</xdr:row>
      <xdr:rowOff>142875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E8EC87C3-C9B2-4A83-874E-5B70879C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639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219075</xdr:colOff>
      <xdr:row>386</xdr:row>
      <xdr:rowOff>142875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8BFE7552-16BA-46E8-ABB6-08D853200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658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219075</xdr:colOff>
      <xdr:row>387</xdr:row>
      <xdr:rowOff>142875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1AF9CD67-C96D-426A-88A2-B3B45850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772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219075</xdr:colOff>
      <xdr:row>388</xdr:row>
      <xdr:rowOff>142875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18D385AE-3CB5-42C3-844B-FC13B8F34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791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219075</xdr:colOff>
      <xdr:row>389</xdr:row>
      <xdr:rowOff>142875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97C11C52-1E39-4298-ABB7-69B3F881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829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219075</xdr:colOff>
      <xdr:row>385</xdr:row>
      <xdr:rowOff>123825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BB6369D-35A5-4C3E-80DF-F4D441D1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6394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219075</xdr:colOff>
      <xdr:row>386</xdr:row>
      <xdr:rowOff>123825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2DF8B0A-1433-43CA-A5A7-8649FFBB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6585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219075</xdr:colOff>
      <xdr:row>387</xdr:row>
      <xdr:rowOff>123825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8628EF3-1EA4-4340-8E01-F07FDFCC2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7728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219075</xdr:colOff>
      <xdr:row>388</xdr:row>
      <xdr:rowOff>142875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BB25F080-7DEB-4735-85A8-E37E210C2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8791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219075</xdr:colOff>
      <xdr:row>392</xdr:row>
      <xdr:rowOff>142875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211CC7ED-EA22-4B26-98FA-62AF85746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8963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219075</xdr:colOff>
      <xdr:row>393</xdr:row>
      <xdr:rowOff>142875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62C1F377-CEB9-4827-B4CC-7EE6C0BF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039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219075</xdr:colOff>
      <xdr:row>393</xdr:row>
      <xdr:rowOff>142875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21CD7F66-F1A2-4C2A-BFBC-D636F8CF7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039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219075</xdr:colOff>
      <xdr:row>394</xdr:row>
      <xdr:rowOff>142875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E60C4662-DE3E-4C88-9D0A-B279C867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096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219075</xdr:colOff>
      <xdr:row>395</xdr:row>
      <xdr:rowOff>123825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36D72391-0B22-450F-B7E4-02456E81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1919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394</xdr:row>
      <xdr:rowOff>0</xdr:rowOff>
    </xdr:from>
    <xdr:to>
      <xdr:col>4</xdr:col>
      <xdr:colOff>219075</xdr:colOff>
      <xdr:row>394</xdr:row>
      <xdr:rowOff>142875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2FB9E10F-10D9-4788-AFC4-82EBAA334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096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219075</xdr:colOff>
      <xdr:row>398</xdr:row>
      <xdr:rowOff>142875</xdr:rowOff>
    </xdr:to>
    <xdr:pic>
      <xdr:nvPicPr>
        <xdr:cNvPr id="389" name="Picture 388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8703E758-9C11-429C-B03E-AA3C708BD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249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219075</xdr:colOff>
      <xdr:row>401</xdr:row>
      <xdr:rowOff>114300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5EF9431-E7BF-4686-95F2-2CACFA4DB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382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219075</xdr:colOff>
      <xdr:row>403</xdr:row>
      <xdr:rowOff>142875</xdr:rowOff>
    </xdr:to>
    <xdr:pic>
      <xdr:nvPicPr>
        <xdr:cNvPr id="391" name="Picture 390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BF2C2ECA-F66E-4BD9-A562-1FAE8A6A8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45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219075</xdr:colOff>
      <xdr:row>404</xdr:row>
      <xdr:rowOff>142875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4FB87A22-6028-4830-8E34-73FF4281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477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219075</xdr:colOff>
      <xdr:row>405</xdr:row>
      <xdr:rowOff>142875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C205A3D-4D8D-444C-8267-A106E8C9A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534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219075</xdr:colOff>
      <xdr:row>406</xdr:row>
      <xdr:rowOff>142875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AC3C8CFA-419F-4C99-AEB1-0EF9F8D1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572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219075</xdr:colOff>
      <xdr:row>407</xdr:row>
      <xdr:rowOff>142875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5DD2C515-4A41-42BB-97B6-7D222B4E7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611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219075</xdr:colOff>
      <xdr:row>408</xdr:row>
      <xdr:rowOff>114300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7132D47A-D10F-4AAA-9385-D3700D7D7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687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219075</xdr:colOff>
      <xdr:row>409</xdr:row>
      <xdr:rowOff>142875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E2EDB67A-9AA6-4368-AFF0-B82876505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706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219075</xdr:colOff>
      <xdr:row>410</xdr:row>
      <xdr:rowOff>133350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D654CD1D-D326-44E2-96B0-2B1CE823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7824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219075</xdr:colOff>
      <xdr:row>411</xdr:row>
      <xdr:rowOff>142875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D74B014F-D4CB-483B-B71C-2417E3E37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82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219075</xdr:colOff>
      <xdr:row>412</xdr:row>
      <xdr:rowOff>114300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E076B55B-987D-4042-B7BF-E81AE807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858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219075</xdr:colOff>
      <xdr:row>413</xdr:row>
      <xdr:rowOff>114300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9772E022-4600-4A27-86E4-A572C796F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877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219075</xdr:colOff>
      <xdr:row>414</xdr:row>
      <xdr:rowOff>114300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CFF0F2E1-5CE6-4823-9C3E-253F458F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15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219075</xdr:colOff>
      <xdr:row>415</xdr:row>
      <xdr:rowOff>142875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20B73D0C-C206-4795-90DE-6F245AA0F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34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219075</xdr:colOff>
      <xdr:row>416</xdr:row>
      <xdr:rowOff>142875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6CA92EC2-69C4-4C45-9007-3DB1A5032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53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219075</xdr:colOff>
      <xdr:row>417</xdr:row>
      <xdr:rowOff>142875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6A58A-EC2A-46A4-A4A2-15FA4B533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9992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219075</xdr:colOff>
      <xdr:row>420</xdr:row>
      <xdr:rowOff>142875</xdr:rowOff>
    </xdr:to>
    <xdr:pic>
      <xdr:nvPicPr>
        <xdr:cNvPr id="406" name="Picture 405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CAE1511A-B88C-4928-90BC-617396CE7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106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219075</xdr:colOff>
      <xdr:row>421</xdr:row>
      <xdr:rowOff>114300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A33B9C6-8BDB-471C-8084-F0A83041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239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219075</xdr:colOff>
      <xdr:row>422</xdr:row>
      <xdr:rowOff>142875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19530AD6-D51B-4913-8AA2-8E0727E53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277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219075</xdr:colOff>
      <xdr:row>398</xdr:row>
      <xdr:rowOff>142875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F6805253-4265-4B7C-B462-B549D778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249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219075</xdr:colOff>
      <xdr:row>399</xdr:row>
      <xdr:rowOff>142875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E99DF8AA-826F-4E78-861E-14422B1B1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306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4</xdr:col>
      <xdr:colOff>219075</xdr:colOff>
      <xdr:row>402</xdr:row>
      <xdr:rowOff>142875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8859A8FB-CF5F-4874-9840-B06F9C6CD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439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219075</xdr:colOff>
      <xdr:row>403</xdr:row>
      <xdr:rowOff>142875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EAB30736-5B8D-48A5-BD73-72A9B7BEC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45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404</xdr:row>
      <xdr:rowOff>0</xdr:rowOff>
    </xdr:from>
    <xdr:to>
      <xdr:col>4</xdr:col>
      <xdr:colOff>219075</xdr:colOff>
      <xdr:row>404</xdr:row>
      <xdr:rowOff>142875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AD6FAC7D-5116-4D5B-A2B9-8D8CB923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477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219075</xdr:colOff>
      <xdr:row>405</xdr:row>
      <xdr:rowOff>114300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E76EDF0-D378-47F6-81C9-94438F50A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534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219075</xdr:colOff>
      <xdr:row>407</xdr:row>
      <xdr:rowOff>142875</xdr:rowOff>
    </xdr:to>
    <xdr:pic>
      <xdr:nvPicPr>
        <xdr:cNvPr id="415" name="Picture 414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0D4D6BA0-E367-4A24-8F02-F8FBFD458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611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219075</xdr:colOff>
      <xdr:row>409</xdr:row>
      <xdr:rowOff>142875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B00A7672-A28A-4778-A666-DF9FF139F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706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219075</xdr:colOff>
      <xdr:row>413</xdr:row>
      <xdr:rowOff>114300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5C5C67F4-4155-4006-8AF4-B42032BE2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877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219075</xdr:colOff>
      <xdr:row>414</xdr:row>
      <xdr:rowOff>142875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4B75C9F4-EC27-4504-A8DB-533ACDD8E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91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415</xdr:row>
      <xdr:rowOff>0</xdr:rowOff>
    </xdr:from>
    <xdr:to>
      <xdr:col>4</xdr:col>
      <xdr:colOff>219075</xdr:colOff>
      <xdr:row>415</xdr:row>
      <xdr:rowOff>114300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26C2E5E9-BBD7-40F1-B981-811BFE49F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9934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190500</xdr:colOff>
      <xdr:row>423</xdr:row>
      <xdr:rowOff>142875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650EE58B-86CA-4196-8108-744F9E548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2968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219075</xdr:colOff>
      <xdr:row>425</xdr:row>
      <xdr:rowOff>142875</xdr:rowOff>
    </xdr:to>
    <xdr:pic>
      <xdr:nvPicPr>
        <xdr:cNvPr id="421" name="Picture 420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AD96A33C-6F14-4829-91D3-A6CCA9FC3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411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219075</xdr:colOff>
      <xdr:row>426</xdr:row>
      <xdr:rowOff>142875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C4C07BA1-9694-4D17-9DA0-4B7FB03E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449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219075</xdr:colOff>
      <xdr:row>427</xdr:row>
      <xdr:rowOff>142875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72368175-6C36-424C-8649-DB0E91F1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46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219075</xdr:colOff>
      <xdr:row>425</xdr:row>
      <xdr:rowOff>142875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873071FE-8443-4BBB-B0D8-D5571FDE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411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219075</xdr:colOff>
      <xdr:row>426</xdr:row>
      <xdr:rowOff>142875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D2E28FA1-2A25-4245-92DA-8FB88EDF5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449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219075</xdr:colOff>
      <xdr:row>427</xdr:row>
      <xdr:rowOff>142875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140E86BB-4522-4CB1-91AD-EDD34166B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46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219075</xdr:colOff>
      <xdr:row>431</xdr:row>
      <xdr:rowOff>114300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5D9B5F53-9D48-41DC-BC03-CB0ABB5B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582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219075</xdr:colOff>
      <xdr:row>435</xdr:row>
      <xdr:rowOff>133350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50730957-E9A6-49E6-B4CA-3AC3843D6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6968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219075</xdr:colOff>
      <xdr:row>435</xdr:row>
      <xdr:rowOff>142875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4B81FA97-A9BE-4B7F-959E-390580198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696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219075</xdr:colOff>
      <xdr:row>436</xdr:row>
      <xdr:rowOff>142875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5B4CAA89-FBFB-4E06-ACB5-07CA9F27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075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219075</xdr:colOff>
      <xdr:row>436</xdr:row>
      <xdr:rowOff>104775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E8A52F4C-F3B1-4601-8E65-6EECB018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75402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219075</xdr:colOff>
      <xdr:row>437</xdr:row>
      <xdr:rowOff>114300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541B3F1A-2506-4366-B5D6-8FA3C3A8E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830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219075</xdr:colOff>
      <xdr:row>438</xdr:row>
      <xdr:rowOff>114300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8E35E058-5BE3-49AB-936E-63A7AF73A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0906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219075</xdr:colOff>
      <xdr:row>439</xdr:row>
      <xdr:rowOff>114300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BDE0E40-9219-4201-BA8D-BB0F34BA7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039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440</xdr:row>
      <xdr:rowOff>0</xdr:rowOff>
    </xdr:from>
    <xdr:to>
      <xdr:col>4</xdr:col>
      <xdr:colOff>219075</xdr:colOff>
      <xdr:row>440</xdr:row>
      <xdr:rowOff>114300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825CACA9-88CF-4291-A291-80ED6E912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154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219075</xdr:colOff>
      <xdr:row>441</xdr:row>
      <xdr:rowOff>133350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E1D638C2-33FB-4135-925D-D92F475A6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2874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442</xdr:row>
      <xdr:rowOff>0</xdr:rowOff>
    </xdr:from>
    <xdr:to>
      <xdr:col>4</xdr:col>
      <xdr:colOff>219075</xdr:colOff>
      <xdr:row>442</xdr:row>
      <xdr:rowOff>114300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6EFA23D5-1E8C-4DDE-9665-244AA4120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420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219075</xdr:colOff>
      <xdr:row>444</xdr:row>
      <xdr:rowOff>142875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6D4B6AC5-34D9-4C75-91A8-BE77B768E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496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219075</xdr:colOff>
      <xdr:row>446</xdr:row>
      <xdr:rowOff>142875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92470393-4A97-47C5-823E-ECAD852A6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573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446</xdr:row>
      <xdr:rowOff>0</xdr:rowOff>
    </xdr:from>
    <xdr:to>
      <xdr:col>4</xdr:col>
      <xdr:colOff>219075</xdr:colOff>
      <xdr:row>446</xdr:row>
      <xdr:rowOff>114300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5807730E-8863-447B-84EE-B2CD9A821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573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219075</xdr:colOff>
      <xdr:row>447</xdr:row>
      <xdr:rowOff>114300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B256E578-4756-429B-9692-49B9E03F4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611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219075</xdr:colOff>
      <xdr:row>448</xdr:row>
      <xdr:rowOff>114300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BB3BC24-A09C-4FDB-8F1F-88A7B7A41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630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448</xdr:row>
      <xdr:rowOff>0</xdr:rowOff>
    </xdr:from>
    <xdr:to>
      <xdr:col>4</xdr:col>
      <xdr:colOff>219075</xdr:colOff>
      <xdr:row>448</xdr:row>
      <xdr:rowOff>114300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36A7E5-72ED-42B4-9D8C-B955980AB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630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219075</xdr:colOff>
      <xdr:row>449</xdr:row>
      <xdr:rowOff>142875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2DEF69F-9217-4757-92AE-0099ECDA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668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219075</xdr:colOff>
      <xdr:row>450</xdr:row>
      <xdr:rowOff>142875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1064F834-4B6B-4A08-9C9D-CB0A32B0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70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219075</xdr:colOff>
      <xdr:row>450</xdr:row>
      <xdr:rowOff>142875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0A3121F0-CB07-40F1-B3BE-5F6437AF0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70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219075</xdr:colOff>
      <xdr:row>451</xdr:row>
      <xdr:rowOff>142875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43999787-6CE0-434E-ADB0-DC5925412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744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190500</xdr:colOff>
      <xdr:row>451</xdr:row>
      <xdr:rowOff>142875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4DECB2BB-A397-46EE-A509-E52284ED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7446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219075</xdr:colOff>
      <xdr:row>453</xdr:row>
      <xdr:rowOff>142875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ACAC633E-96FF-42D7-81EE-EA5A47FCD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940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219075</xdr:colOff>
      <xdr:row>453</xdr:row>
      <xdr:rowOff>142875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8E9A82C1-4A4E-4A96-B4A8-CCD0AC523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940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219075</xdr:colOff>
      <xdr:row>454</xdr:row>
      <xdr:rowOff>142875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C7C45E35-BB08-4934-A64B-575E01CA7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1978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219075</xdr:colOff>
      <xdr:row>457</xdr:row>
      <xdr:rowOff>142875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78D6A11-0959-40E8-AAAE-17189E09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055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454</xdr:row>
      <xdr:rowOff>0</xdr:rowOff>
    </xdr:from>
    <xdr:to>
      <xdr:col>4</xdr:col>
      <xdr:colOff>219075</xdr:colOff>
      <xdr:row>454</xdr:row>
      <xdr:rowOff>142875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DF38EED7-D137-443F-BEA0-CE6F9FA7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978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219075</xdr:colOff>
      <xdr:row>455</xdr:row>
      <xdr:rowOff>114300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39FF6B7D-A81A-4F3E-A674-204D5106E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1997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4</xdr:col>
      <xdr:colOff>219075</xdr:colOff>
      <xdr:row>456</xdr:row>
      <xdr:rowOff>114300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F020C6C-2927-499A-8E9B-91AED5D5C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017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219075</xdr:colOff>
      <xdr:row>457</xdr:row>
      <xdr:rowOff>142875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5C252AE6-D716-4823-8E11-079150E4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055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219075</xdr:colOff>
      <xdr:row>458</xdr:row>
      <xdr:rowOff>142875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E6F379C0-BB8D-47C0-813A-F2CBF6222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093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458</xdr:row>
      <xdr:rowOff>0</xdr:rowOff>
    </xdr:from>
    <xdr:to>
      <xdr:col>4</xdr:col>
      <xdr:colOff>219075</xdr:colOff>
      <xdr:row>458</xdr:row>
      <xdr:rowOff>142875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6DF5EDBD-5FFE-408F-96CE-53F8C3EE8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093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219075</xdr:colOff>
      <xdr:row>459</xdr:row>
      <xdr:rowOff>142875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1FE81865-23C6-4666-AB12-E659D3445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169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219075</xdr:colOff>
      <xdr:row>460</xdr:row>
      <xdr:rowOff>133350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A58D5194-4952-47AC-9CD0-B7558C5CD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2456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219075</xdr:colOff>
      <xdr:row>461</xdr:row>
      <xdr:rowOff>142875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4EC9FFB-ABFF-4A83-933C-433A4FD89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359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219075</xdr:colOff>
      <xdr:row>462</xdr:row>
      <xdr:rowOff>142875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147F98A8-E54C-4F82-AA74-E7875CE75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378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219075</xdr:colOff>
      <xdr:row>459</xdr:row>
      <xdr:rowOff>142875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8347C043-AC6C-4ABC-8DE4-0B4BFA4AD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169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460</xdr:row>
      <xdr:rowOff>0</xdr:rowOff>
    </xdr:from>
    <xdr:to>
      <xdr:col>4</xdr:col>
      <xdr:colOff>219075</xdr:colOff>
      <xdr:row>460</xdr:row>
      <xdr:rowOff>142875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4CB94B41-613D-49A2-B7F2-B0292E0CF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245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219075</xdr:colOff>
      <xdr:row>463</xdr:row>
      <xdr:rowOff>142875</xdr:rowOff>
    </xdr:to>
    <xdr:pic>
      <xdr:nvPicPr>
        <xdr:cNvPr id="465" name="Picture 464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F2A9E97B-0E26-4448-AD37-35A4A4123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398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219075</xdr:colOff>
      <xdr:row>465</xdr:row>
      <xdr:rowOff>142875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1894BE84-3059-449B-BEC9-7A1A633D9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51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219075</xdr:colOff>
      <xdr:row>466</xdr:row>
      <xdr:rowOff>142875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1E9AB357-4F8A-4A55-BE1E-39057EBF5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588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219075</xdr:colOff>
      <xdr:row>467</xdr:row>
      <xdr:rowOff>142875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509E4B0B-FF10-47A2-B5A9-D49CC97B1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683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466</xdr:row>
      <xdr:rowOff>0</xdr:rowOff>
    </xdr:from>
    <xdr:to>
      <xdr:col>4</xdr:col>
      <xdr:colOff>219075</xdr:colOff>
      <xdr:row>466</xdr:row>
      <xdr:rowOff>114300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613F55EA-6EC6-4812-B823-52DA8FBEF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588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219075</xdr:colOff>
      <xdr:row>468</xdr:row>
      <xdr:rowOff>142875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D80DA739-6596-4526-B7B7-12A166771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740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219075</xdr:colOff>
      <xdr:row>469</xdr:row>
      <xdr:rowOff>114300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DF9B738F-369A-4BC7-B582-1CDC74972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779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4</xdr:col>
      <xdr:colOff>219075</xdr:colOff>
      <xdr:row>470</xdr:row>
      <xdr:rowOff>114300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D0D9C7E5-EDA3-4EA4-9F1A-15F1D1C3A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798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219075</xdr:colOff>
      <xdr:row>471</xdr:row>
      <xdr:rowOff>142875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800F0DC9-0A81-4911-9397-29BA18E1D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836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219075</xdr:colOff>
      <xdr:row>472</xdr:row>
      <xdr:rowOff>142875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2B26930D-5379-4499-8DDE-D429C0EE5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893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219075</xdr:colOff>
      <xdr:row>473</xdr:row>
      <xdr:rowOff>142875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29FD1DC1-3143-4B31-AFAF-791112B25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95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219075</xdr:colOff>
      <xdr:row>473</xdr:row>
      <xdr:rowOff>142875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71995F31-96E7-4BF2-8014-3BF70BC1B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295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219075</xdr:colOff>
      <xdr:row>474</xdr:row>
      <xdr:rowOff>114300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CCA96CE9-530C-46E8-94BA-C0685B790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007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219075</xdr:colOff>
      <xdr:row>476</xdr:row>
      <xdr:rowOff>114300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3D3FE151-6732-4E8C-9F65-E3EF6CA7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102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219075</xdr:colOff>
      <xdr:row>477</xdr:row>
      <xdr:rowOff>114300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7486D8B4-178E-46A5-A7C9-A5481E5D7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140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474</xdr:row>
      <xdr:rowOff>0</xdr:rowOff>
    </xdr:from>
    <xdr:to>
      <xdr:col>4</xdr:col>
      <xdr:colOff>219075</xdr:colOff>
      <xdr:row>474</xdr:row>
      <xdr:rowOff>114300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559C73C5-0A71-4CC9-9263-AA085DF88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007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219075</xdr:colOff>
      <xdr:row>476</xdr:row>
      <xdr:rowOff>142875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DD44C1D8-23FF-4091-A800-47FF7C8CA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1028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219075</xdr:colOff>
      <xdr:row>479</xdr:row>
      <xdr:rowOff>114300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FA72FD82-D969-40C9-A72C-57F4B2EF2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179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219075</xdr:colOff>
      <xdr:row>480</xdr:row>
      <xdr:rowOff>114300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2FBDEB4B-C15D-4C65-BC65-28862FC38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171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219075</xdr:colOff>
      <xdr:row>481</xdr:row>
      <xdr:rowOff>114300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776333A1-A9E9-4BC1-8DD1-9C3B5C798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36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219075</xdr:colOff>
      <xdr:row>482</xdr:row>
      <xdr:rowOff>142875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71E8D614-07D6-4830-90A1-6C8C74C7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55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219075</xdr:colOff>
      <xdr:row>479</xdr:row>
      <xdr:rowOff>114300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9878F680-1648-42DC-A1F5-40153FEED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179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219075</xdr:colOff>
      <xdr:row>483</xdr:row>
      <xdr:rowOff>142875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E2D70682-C7E9-476C-ADBD-C8B9DD70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293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219075</xdr:colOff>
      <xdr:row>484</xdr:row>
      <xdr:rowOff>123825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B0099B46-611A-40CE-A717-F73F1E5DE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3505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219075</xdr:colOff>
      <xdr:row>485</xdr:row>
      <xdr:rowOff>114300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9DDE9434-4BE2-499B-822E-A0B43B41C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407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219075</xdr:colOff>
      <xdr:row>486</xdr:row>
      <xdr:rowOff>114300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1FA6024C-7F03-4C6B-95E3-13896AA2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48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483</xdr:row>
      <xdr:rowOff>0</xdr:rowOff>
    </xdr:from>
    <xdr:to>
      <xdr:col>4</xdr:col>
      <xdr:colOff>219075</xdr:colOff>
      <xdr:row>483</xdr:row>
      <xdr:rowOff>114300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256D5106-3A7B-4952-9724-8452F9100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293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484</xdr:row>
      <xdr:rowOff>0</xdr:rowOff>
    </xdr:from>
    <xdr:to>
      <xdr:col>4</xdr:col>
      <xdr:colOff>219075</xdr:colOff>
      <xdr:row>484</xdr:row>
      <xdr:rowOff>114300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D224F570-CE52-475D-B243-774B84BEB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350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219075</xdr:colOff>
      <xdr:row>485</xdr:row>
      <xdr:rowOff>142875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6E44BDCF-A6A3-4FBC-9459-F56B49066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4076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486</xdr:row>
      <xdr:rowOff>0</xdr:rowOff>
    </xdr:from>
    <xdr:to>
      <xdr:col>4</xdr:col>
      <xdr:colOff>219075</xdr:colOff>
      <xdr:row>486</xdr:row>
      <xdr:rowOff>114300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2BD6057D-8CF9-4DE0-B7D3-C4C40E64F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48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219075</xdr:colOff>
      <xdr:row>487</xdr:row>
      <xdr:rowOff>133350</xdr:rowOff>
    </xdr:to>
    <xdr:pic>
      <xdr:nvPicPr>
        <xdr:cNvPr id="495" name="Picture 494" descr="Argentina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C6E2A7C8-D167-4A67-BD8B-E88E310A6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541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219075</xdr:colOff>
      <xdr:row>487</xdr:row>
      <xdr:rowOff>133350</xdr:rowOff>
    </xdr:to>
    <xdr:pic>
      <xdr:nvPicPr>
        <xdr:cNvPr id="496" name="Picture 495" descr="Argentina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5333E4F7-D50D-44B6-BBDF-DAB7CE541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541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219075</xdr:colOff>
      <xdr:row>488</xdr:row>
      <xdr:rowOff>142875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62B402BB-2775-496A-B89D-A1014A1EF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674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488</xdr:row>
      <xdr:rowOff>0</xdr:rowOff>
    </xdr:from>
    <xdr:to>
      <xdr:col>4</xdr:col>
      <xdr:colOff>219075</xdr:colOff>
      <xdr:row>488</xdr:row>
      <xdr:rowOff>114300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986555F7-B2FD-4C46-9953-EBCD409D7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674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219075</xdr:colOff>
      <xdr:row>489</xdr:row>
      <xdr:rowOff>142875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12F9BD20-C8E3-469D-BCBA-12E6FDFE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791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219075</xdr:colOff>
      <xdr:row>489</xdr:row>
      <xdr:rowOff>142875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8A354AD7-636E-46EA-80CE-AECC6EEF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791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219075</xdr:colOff>
      <xdr:row>490</xdr:row>
      <xdr:rowOff>142875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2E61C3B2-2C91-434C-8619-EA6CC2B05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829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490</xdr:row>
      <xdr:rowOff>0</xdr:rowOff>
    </xdr:from>
    <xdr:to>
      <xdr:col>4</xdr:col>
      <xdr:colOff>219075</xdr:colOff>
      <xdr:row>490</xdr:row>
      <xdr:rowOff>114300</xdr:rowOff>
    </xdr:to>
    <xdr:pic>
      <xdr:nvPicPr>
        <xdr:cNvPr id="502" name="Picture 501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898CF479-9BBB-4E3A-8DAF-CC213868A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829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219075</xdr:colOff>
      <xdr:row>491</xdr:row>
      <xdr:rowOff>142875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7D106EAE-0273-42CC-9397-37F7D0BDC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848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219075</xdr:colOff>
      <xdr:row>492</xdr:row>
      <xdr:rowOff>114300</xdr:rowOff>
    </xdr:to>
    <xdr:pic>
      <xdr:nvPicPr>
        <xdr:cNvPr id="504" name="Picture 503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77D8655D-AB53-4294-9A8F-389A73707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39058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219075</xdr:colOff>
      <xdr:row>493</xdr:row>
      <xdr:rowOff>114300</xdr:rowOff>
    </xdr:to>
    <xdr:pic>
      <xdr:nvPicPr>
        <xdr:cNvPr id="505" name="Picture 504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67554104-6673-461A-9BB6-036DE75F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3962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219075</xdr:colOff>
      <xdr:row>494</xdr:row>
      <xdr:rowOff>142875</xdr:rowOff>
    </xdr:to>
    <xdr:pic>
      <xdr:nvPicPr>
        <xdr:cNvPr id="506" name="Picture 505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BDEEF295-CA7F-4121-AF64-634726B8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001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219075</xdr:colOff>
      <xdr:row>494</xdr:row>
      <xdr:rowOff>142875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49BFE9A1-111B-4ABF-B669-9E1D947FB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001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219075</xdr:colOff>
      <xdr:row>495</xdr:row>
      <xdr:rowOff>142875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A542E2CE-983A-4061-BF34-F5E72D646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096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219075</xdr:colOff>
      <xdr:row>495</xdr:row>
      <xdr:rowOff>114300</xdr:rowOff>
    </xdr:to>
    <xdr:pic>
      <xdr:nvPicPr>
        <xdr:cNvPr id="509" name="Picture 508" descr="Syria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8EF92852-0A85-4562-8C61-312BB1CC5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096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219075</xdr:colOff>
      <xdr:row>496</xdr:row>
      <xdr:rowOff>114300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FDE612F2-0FD0-4DB0-A3EE-FE2385AF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210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219075</xdr:colOff>
      <xdr:row>497</xdr:row>
      <xdr:rowOff>114300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0146C35F-A279-433C-9BF4-CECD4258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229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219075</xdr:colOff>
      <xdr:row>498</xdr:row>
      <xdr:rowOff>114300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CE29AAE3-F1D5-454F-80ED-C15BB70DE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267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219075</xdr:colOff>
      <xdr:row>499</xdr:row>
      <xdr:rowOff>114300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43780647-0E6A-41B0-A12F-50D5ACDB8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305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496</xdr:row>
      <xdr:rowOff>0</xdr:rowOff>
    </xdr:from>
    <xdr:to>
      <xdr:col>4</xdr:col>
      <xdr:colOff>219075</xdr:colOff>
      <xdr:row>496</xdr:row>
      <xdr:rowOff>142875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F8AED741-14A3-4317-AB90-AAA591682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210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219075</xdr:colOff>
      <xdr:row>500</xdr:row>
      <xdr:rowOff>142875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BB5DE742-6386-4E6C-AE6F-4D60FE028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343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219075</xdr:colOff>
      <xdr:row>501</xdr:row>
      <xdr:rowOff>142875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B554983A-A465-49AC-AFC6-035F83D73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477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219075</xdr:colOff>
      <xdr:row>502</xdr:row>
      <xdr:rowOff>142875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825E8EEE-BC21-419D-BF72-B3A6B9C4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496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219075</xdr:colOff>
      <xdr:row>504</xdr:row>
      <xdr:rowOff>114300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23EB07D9-E276-43F4-B1AE-9D0450C1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572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4</xdr:col>
      <xdr:colOff>219075</xdr:colOff>
      <xdr:row>504</xdr:row>
      <xdr:rowOff>142875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F0B2E24A-AE56-42E8-ACD5-FB8A47F4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572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219075</xdr:colOff>
      <xdr:row>506</xdr:row>
      <xdr:rowOff>114300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A09E189A-C446-46EE-8395-156D8E45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782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219075</xdr:colOff>
      <xdr:row>506</xdr:row>
      <xdr:rowOff>114300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5F3465F0-DF35-453C-ACB5-68A107BE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782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219075</xdr:colOff>
      <xdr:row>507</xdr:row>
      <xdr:rowOff>114300</xdr:rowOff>
    </xdr:to>
    <xdr:pic>
      <xdr:nvPicPr>
        <xdr:cNvPr id="522" name="Picture 521" descr="Federation of South Arabia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82B1A957-E1C7-4265-A0AB-B978C05E5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820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508</xdr:row>
      <xdr:rowOff>0</xdr:rowOff>
    </xdr:from>
    <xdr:to>
      <xdr:col>3</xdr:col>
      <xdr:colOff>209550</xdr:colOff>
      <xdr:row>508</xdr:row>
      <xdr:rowOff>142875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6F2FAB8C-9E8C-4362-9741-94A86E041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896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510</xdr:row>
      <xdr:rowOff>0</xdr:rowOff>
    </xdr:from>
    <xdr:to>
      <xdr:col>3</xdr:col>
      <xdr:colOff>85725</xdr:colOff>
      <xdr:row>510</xdr:row>
      <xdr:rowOff>142875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A8610F3E-1036-43CC-90A7-186EB996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49726450"/>
          <a:ext cx="857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511</xdr:row>
      <xdr:rowOff>0</xdr:rowOff>
    </xdr:from>
    <xdr:to>
      <xdr:col>3</xdr:col>
      <xdr:colOff>104775</xdr:colOff>
      <xdr:row>511</xdr:row>
      <xdr:rowOff>142875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24B85487-DFB7-466B-9491-F5CA2400F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010745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190500</xdr:colOff>
      <xdr:row>512</xdr:row>
      <xdr:rowOff>142875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91B1EB38-B123-41A6-A57D-C1D507B6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0488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219075</xdr:colOff>
      <xdr:row>516</xdr:row>
      <xdr:rowOff>114300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37316BAE-29A1-4323-9598-03FBD420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182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508</xdr:row>
      <xdr:rowOff>0</xdr:rowOff>
    </xdr:from>
    <xdr:to>
      <xdr:col>4</xdr:col>
      <xdr:colOff>209550</xdr:colOff>
      <xdr:row>508</xdr:row>
      <xdr:rowOff>142875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315B7160-5BBA-4309-9826-EA00EA79C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4896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219075</xdr:colOff>
      <xdr:row>517</xdr:row>
      <xdr:rowOff>142875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F910BF72-9A67-411A-9E67-566408E7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22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517</xdr:row>
      <xdr:rowOff>0</xdr:rowOff>
    </xdr:from>
    <xdr:to>
      <xdr:col>4</xdr:col>
      <xdr:colOff>219075</xdr:colOff>
      <xdr:row>517</xdr:row>
      <xdr:rowOff>142875</xdr:rowOff>
    </xdr:to>
    <xdr:pic>
      <xdr:nvPicPr>
        <xdr:cNvPr id="530" name="Picture 529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60633842-F5B5-4561-B48F-A4756A46D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22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219075</xdr:colOff>
      <xdr:row>518</xdr:row>
      <xdr:rowOff>142875</xdr:rowOff>
    </xdr:to>
    <xdr:pic>
      <xdr:nvPicPr>
        <xdr:cNvPr id="531" name="Picture 530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024BEF66-2BF7-4110-9EA2-27F13555D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315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519</xdr:row>
      <xdr:rowOff>0</xdr:rowOff>
    </xdr:from>
    <xdr:to>
      <xdr:col>3</xdr:col>
      <xdr:colOff>219075</xdr:colOff>
      <xdr:row>519</xdr:row>
      <xdr:rowOff>142875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E054326E-D920-4C40-AA67-C2937E359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372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520</xdr:row>
      <xdr:rowOff>0</xdr:rowOff>
    </xdr:from>
    <xdr:to>
      <xdr:col>3</xdr:col>
      <xdr:colOff>219075</xdr:colOff>
      <xdr:row>520</xdr:row>
      <xdr:rowOff>114300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D3FC5C6-F69E-410E-8748-FDA4EB6C1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448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521</xdr:row>
      <xdr:rowOff>0</xdr:rowOff>
    </xdr:from>
    <xdr:to>
      <xdr:col>3</xdr:col>
      <xdr:colOff>219075</xdr:colOff>
      <xdr:row>521</xdr:row>
      <xdr:rowOff>114300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62E0CADC-A175-4317-88AE-E50E8181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486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522</xdr:row>
      <xdr:rowOff>0</xdr:rowOff>
    </xdr:from>
    <xdr:to>
      <xdr:col>3</xdr:col>
      <xdr:colOff>219075</xdr:colOff>
      <xdr:row>522</xdr:row>
      <xdr:rowOff>142875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1122E2B9-4C00-4E2D-A689-494AFD194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52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523</xdr:row>
      <xdr:rowOff>0</xdr:rowOff>
    </xdr:from>
    <xdr:to>
      <xdr:col>3</xdr:col>
      <xdr:colOff>219075</xdr:colOff>
      <xdr:row>523</xdr:row>
      <xdr:rowOff>142875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D9D73FE-0D70-4EEB-AAEA-45E947604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582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524</xdr:row>
      <xdr:rowOff>0</xdr:rowOff>
    </xdr:from>
    <xdr:to>
      <xdr:col>3</xdr:col>
      <xdr:colOff>219075</xdr:colOff>
      <xdr:row>524</xdr:row>
      <xdr:rowOff>142875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D36EC8EA-087E-4647-A5EF-3FD6F221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60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521</xdr:row>
      <xdr:rowOff>0</xdr:rowOff>
    </xdr:from>
    <xdr:to>
      <xdr:col>4</xdr:col>
      <xdr:colOff>219075</xdr:colOff>
      <xdr:row>521</xdr:row>
      <xdr:rowOff>114300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6EEA359D-3586-4D03-BC26-E5D9DC378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486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522</xdr:row>
      <xdr:rowOff>0</xdr:rowOff>
    </xdr:from>
    <xdr:to>
      <xdr:col>4</xdr:col>
      <xdr:colOff>219075</xdr:colOff>
      <xdr:row>522</xdr:row>
      <xdr:rowOff>114300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BF5985B-D542-4341-8058-D7FCA0682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525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525</xdr:row>
      <xdr:rowOff>0</xdr:rowOff>
    </xdr:from>
    <xdr:to>
      <xdr:col>3</xdr:col>
      <xdr:colOff>219075</xdr:colOff>
      <xdr:row>525</xdr:row>
      <xdr:rowOff>142875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B9F6A5BB-94D0-4E8E-BF4F-05F621B7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620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526</xdr:row>
      <xdr:rowOff>0</xdr:rowOff>
    </xdr:from>
    <xdr:to>
      <xdr:col>3</xdr:col>
      <xdr:colOff>219075</xdr:colOff>
      <xdr:row>526</xdr:row>
      <xdr:rowOff>142875</xdr:rowOff>
    </xdr:to>
    <xdr:pic>
      <xdr:nvPicPr>
        <xdr:cNvPr id="541" name="Picture 540" descr="Provisional Revolutionary Government of the Republic of South Vietnam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8F42E524-BC64-4ED6-804C-810DDC9CF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696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527</xdr:row>
      <xdr:rowOff>0</xdr:rowOff>
    </xdr:from>
    <xdr:to>
      <xdr:col>3</xdr:col>
      <xdr:colOff>219075</xdr:colOff>
      <xdr:row>527</xdr:row>
      <xdr:rowOff>142875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E34611CD-B69D-409C-B900-151D7645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734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528</xdr:row>
      <xdr:rowOff>0</xdr:rowOff>
    </xdr:from>
    <xdr:to>
      <xdr:col>3</xdr:col>
      <xdr:colOff>209550</xdr:colOff>
      <xdr:row>528</xdr:row>
      <xdr:rowOff>142875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10B44842-381F-4CAD-BEFF-6584B34B8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7727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525</xdr:row>
      <xdr:rowOff>0</xdr:rowOff>
    </xdr:from>
    <xdr:to>
      <xdr:col>4</xdr:col>
      <xdr:colOff>209550</xdr:colOff>
      <xdr:row>525</xdr:row>
      <xdr:rowOff>142875</xdr:rowOff>
    </xdr:to>
    <xdr:pic>
      <xdr:nvPicPr>
        <xdr:cNvPr id="544" name="mwCcA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7AA362FF-3DE7-4FC1-8731-CA9E09F69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620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529</xdr:row>
      <xdr:rowOff>0</xdr:rowOff>
    </xdr:from>
    <xdr:to>
      <xdr:col>3</xdr:col>
      <xdr:colOff>219075</xdr:colOff>
      <xdr:row>529</xdr:row>
      <xdr:rowOff>142875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DAA49A10-5513-4B76-8EFE-C848A0299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5829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4</xdr:col>
      <xdr:colOff>219075</xdr:colOff>
      <xdr:row>529</xdr:row>
      <xdr:rowOff>142875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C12A8A1D-7617-42C5-A7F8-680BDFF3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829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530</xdr:row>
      <xdr:rowOff>0</xdr:rowOff>
    </xdr:from>
    <xdr:to>
      <xdr:col>4</xdr:col>
      <xdr:colOff>219075</xdr:colOff>
      <xdr:row>530</xdr:row>
      <xdr:rowOff>142875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60013C53-7231-4B7B-A244-1841FB26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848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531</xdr:row>
      <xdr:rowOff>0</xdr:rowOff>
    </xdr:from>
    <xdr:to>
      <xdr:col>4</xdr:col>
      <xdr:colOff>219075</xdr:colOff>
      <xdr:row>531</xdr:row>
      <xdr:rowOff>142875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F9B359E9-FDCB-4BE5-AA01-A878266D9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867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533</xdr:row>
      <xdr:rowOff>0</xdr:rowOff>
    </xdr:from>
    <xdr:to>
      <xdr:col>4</xdr:col>
      <xdr:colOff>219075</xdr:colOff>
      <xdr:row>533</xdr:row>
      <xdr:rowOff>142875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F4AFA3FA-B916-4D6C-9F50-0F480E92C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5906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539</xdr:row>
      <xdr:rowOff>0</xdr:rowOff>
    </xdr:from>
    <xdr:to>
      <xdr:col>3</xdr:col>
      <xdr:colOff>219075</xdr:colOff>
      <xdr:row>539</xdr:row>
      <xdr:rowOff>133350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BFE6B578-5975-400B-979D-4C7521855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020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539</xdr:row>
      <xdr:rowOff>0</xdr:rowOff>
    </xdr:from>
    <xdr:to>
      <xdr:col>4</xdr:col>
      <xdr:colOff>219075</xdr:colOff>
      <xdr:row>539</xdr:row>
      <xdr:rowOff>142875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C3F1DF5E-C8A6-49C5-9AD3-4F01B9D9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020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219075</xdr:colOff>
      <xdr:row>541</xdr:row>
      <xdr:rowOff>142875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AE17BAFE-4F6E-40F5-A88A-BF118BBE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229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541</xdr:row>
      <xdr:rowOff>0</xdr:rowOff>
    </xdr:from>
    <xdr:to>
      <xdr:col>4</xdr:col>
      <xdr:colOff>209550</xdr:colOff>
      <xdr:row>541</xdr:row>
      <xdr:rowOff>142875</xdr:rowOff>
    </xdr:to>
    <xdr:pic>
      <xdr:nvPicPr>
        <xdr:cNvPr id="553" name="mwCfs">
          <a:hlinkClick xmlns:r="http://schemas.openxmlformats.org/officeDocument/2006/relationships" r:id="rId284"/>
          <a:extLst>
            <a:ext uri="{FF2B5EF4-FFF2-40B4-BE49-F238E27FC236}">
              <a16:creationId xmlns:a16="http://schemas.microsoft.com/office/drawing/2014/main" id="{E1849D9C-BD5D-4735-BF28-99480184F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2299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543</xdr:row>
      <xdr:rowOff>0</xdr:rowOff>
    </xdr:from>
    <xdr:to>
      <xdr:col>4</xdr:col>
      <xdr:colOff>209550</xdr:colOff>
      <xdr:row>543</xdr:row>
      <xdr:rowOff>95250</xdr:rowOff>
    </xdr:to>
    <xdr:pic>
      <xdr:nvPicPr>
        <xdr:cNvPr id="554" name="mwCgI">
          <a:hlinkClick xmlns:r="http://schemas.openxmlformats.org/officeDocument/2006/relationships" r:id="rId286"/>
          <a:extLst>
            <a:ext uri="{FF2B5EF4-FFF2-40B4-BE49-F238E27FC236}">
              <a16:creationId xmlns:a16="http://schemas.microsoft.com/office/drawing/2014/main" id="{065A1FA4-687A-4E8B-8FBC-A23321EAA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2680450"/>
          <a:ext cx="2095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544</xdr:row>
      <xdr:rowOff>0</xdr:rowOff>
    </xdr:from>
    <xdr:to>
      <xdr:col>4</xdr:col>
      <xdr:colOff>209550</xdr:colOff>
      <xdr:row>544</xdr:row>
      <xdr:rowOff>142875</xdr:rowOff>
    </xdr:to>
    <xdr:pic>
      <xdr:nvPicPr>
        <xdr:cNvPr id="555" name="mwCgc">
          <a:hlinkClick xmlns:r="http://schemas.openxmlformats.org/officeDocument/2006/relationships" r:id="rId288"/>
          <a:extLst>
            <a:ext uri="{FF2B5EF4-FFF2-40B4-BE49-F238E27FC236}">
              <a16:creationId xmlns:a16="http://schemas.microsoft.com/office/drawing/2014/main" id="{38D835E5-15E9-4F47-A11A-3EC90486E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287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545</xdr:row>
      <xdr:rowOff>0</xdr:rowOff>
    </xdr:from>
    <xdr:to>
      <xdr:col>3</xdr:col>
      <xdr:colOff>219075</xdr:colOff>
      <xdr:row>545</xdr:row>
      <xdr:rowOff>142875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A612277D-D499-48B6-8F1C-65678F9B4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306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546</xdr:row>
      <xdr:rowOff>0</xdr:rowOff>
    </xdr:from>
    <xdr:to>
      <xdr:col>3</xdr:col>
      <xdr:colOff>219075</xdr:colOff>
      <xdr:row>546</xdr:row>
      <xdr:rowOff>142875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B93055E0-28C1-4C6E-945F-4EFABEE8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363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545</xdr:row>
      <xdr:rowOff>0</xdr:rowOff>
    </xdr:from>
    <xdr:to>
      <xdr:col>4</xdr:col>
      <xdr:colOff>219075</xdr:colOff>
      <xdr:row>545</xdr:row>
      <xdr:rowOff>142875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309D7AEB-68F7-4D97-A73E-6B670DA8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306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547</xdr:row>
      <xdr:rowOff>0</xdr:rowOff>
    </xdr:from>
    <xdr:to>
      <xdr:col>3</xdr:col>
      <xdr:colOff>219075</xdr:colOff>
      <xdr:row>547</xdr:row>
      <xdr:rowOff>142875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19BFF7BE-CE3E-4C09-8913-E3754C1A0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401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547</xdr:row>
      <xdr:rowOff>0</xdr:rowOff>
    </xdr:from>
    <xdr:to>
      <xdr:col>4</xdr:col>
      <xdr:colOff>142875</xdr:colOff>
      <xdr:row>547</xdr:row>
      <xdr:rowOff>142875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00D6ECB2-8DE0-4B01-8600-FB4BBF798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40139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550</xdr:row>
      <xdr:rowOff>0</xdr:rowOff>
    </xdr:from>
    <xdr:to>
      <xdr:col>3</xdr:col>
      <xdr:colOff>219075</xdr:colOff>
      <xdr:row>550</xdr:row>
      <xdr:rowOff>114300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09DCEFE4-6D18-4780-B5CF-7BB7CCE4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763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548</xdr:row>
      <xdr:rowOff>0</xdr:rowOff>
    </xdr:from>
    <xdr:to>
      <xdr:col>4</xdr:col>
      <xdr:colOff>219075</xdr:colOff>
      <xdr:row>548</xdr:row>
      <xdr:rowOff>142875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CF3022C1-72A4-44E7-A591-4D64BCBB4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496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552</xdr:row>
      <xdr:rowOff>0</xdr:rowOff>
    </xdr:from>
    <xdr:to>
      <xdr:col>3</xdr:col>
      <xdr:colOff>219075</xdr:colOff>
      <xdr:row>552</xdr:row>
      <xdr:rowOff>114300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8D888027-C6CE-41BA-8DE8-35D6E0BD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6896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209550</xdr:colOff>
      <xdr:row>554</xdr:row>
      <xdr:rowOff>142875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86DE835E-E5F6-40F0-9344-57A90C96D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0109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555</xdr:row>
      <xdr:rowOff>0</xdr:rowOff>
    </xdr:from>
    <xdr:to>
      <xdr:col>3</xdr:col>
      <xdr:colOff>219075</xdr:colOff>
      <xdr:row>555</xdr:row>
      <xdr:rowOff>114300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A677CF5B-610A-49B4-AF3C-DC5336D7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030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556</xdr:row>
      <xdr:rowOff>0</xdr:rowOff>
    </xdr:from>
    <xdr:to>
      <xdr:col>3</xdr:col>
      <xdr:colOff>219075</xdr:colOff>
      <xdr:row>556</xdr:row>
      <xdr:rowOff>114300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11C57BB0-2F94-4FF8-8EFA-A92FFF50E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068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557</xdr:row>
      <xdr:rowOff>0</xdr:rowOff>
    </xdr:from>
    <xdr:to>
      <xdr:col>3</xdr:col>
      <xdr:colOff>219075</xdr:colOff>
      <xdr:row>557</xdr:row>
      <xdr:rowOff>133350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477E2CFD-F544-4364-A409-852C7EE8C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1062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558</xdr:row>
      <xdr:rowOff>0</xdr:rowOff>
    </xdr:from>
    <xdr:to>
      <xdr:col>3</xdr:col>
      <xdr:colOff>219075</xdr:colOff>
      <xdr:row>558</xdr:row>
      <xdr:rowOff>133350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8D0EDFB8-2CB5-409C-A05D-7136E422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144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559</xdr:row>
      <xdr:rowOff>0</xdr:rowOff>
    </xdr:from>
    <xdr:to>
      <xdr:col>3</xdr:col>
      <xdr:colOff>219075</xdr:colOff>
      <xdr:row>559</xdr:row>
      <xdr:rowOff>123825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4D0E4EE1-A706-41B7-9E56-BD2750F1F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18244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552</xdr:row>
      <xdr:rowOff>0</xdr:rowOff>
    </xdr:from>
    <xdr:to>
      <xdr:col>4</xdr:col>
      <xdr:colOff>219075</xdr:colOff>
      <xdr:row>552</xdr:row>
      <xdr:rowOff>142875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AAD1A73B-A452-40A5-B71D-3014AF24D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6896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560</xdr:row>
      <xdr:rowOff>0</xdr:rowOff>
    </xdr:from>
    <xdr:to>
      <xdr:col>3</xdr:col>
      <xdr:colOff>219075</xdr:colOff>
      <xdr:row>560</xdr:row>
      <xdr:rowOff>142875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DE974B7B-1E7F-4E40-B313-42D0B82E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220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560</xdr:row>
      <xdr:rowOff>0</xdr:rowOff>
    </xdr:from>
    <xdr:to>
      <xdr:col>4</xdr:col>
      <xdr:colOff>219075</xdr:colOff>
      <xdr:row>560</xdr:row>
      <xdr:rowOff>142875</xdr:rowOff>
    </xdr:to>
    <xdr:pic>
      <xdr:nvPicPr>
        <xdr:cNvPr id="572" name="Picture 571" descr="Pakistan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36A6058B-F7FB-4156-955B-1EE2CB34B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220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562</xdr:row>
      <xdr:rowOff>0</xdr:rowOff>
    </xdr:from>
    <xdr:to>
      <xdr:col>3</xdr:col>
      <xdr:colOff>219075</xdr:colOff>
      <xdr:row>562</xdr:row>
      <xdr:rowOff>142875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554D1CA-765E-4533-A6DB-464B0F2F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35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562</xdr:row>
      <xdr:rowOff>0</xdr:rowOff>
    </xdr:from>
    <xdr:to>
      <xdr:col>4</xdr:col>
      <xdr:colOff>219075</xdr:colOff>
      <xdr:row>562</xdr:row>
      <xdr:rowOff>123825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33E99B81-1CA6-4AB1-A578-931F05B51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3538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563</xdr:row>
      <xdr:rowOff>0</xdr:rowOff>
    </xdr:from>
    <xdr:to>
      <xdr:col>3</xdr:col>
      <xdr:colOff>190500</xdr:colOff>
      <xdr:row>563</xdr:row>
      <xdr:rowOff>133350</xdr:rowOff>
    </xdr:to>
    <xdr:pic>
      <xdr:nvPicPr>
        <xdr:cNvPr id="575" name="mwCnQ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565D5E05-C7A7-4007-B338-743B86E6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44914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564</xdr:row>
      <xdr:rowOff>0</xdr:rowOff>
    </xdr:from>
    <xdr:to>
      <xdr:col>3</xdr:col>
      <xdr:colOff>219075</xdr:colOff>
      <xdr:row>564</xdr:row>
      <xdr:rowOff>142875</xdr:rowOff>
    </xdr:to>
    <xdr:pic>
      <xdr:nvPicPr>
        <xdr:cNvPr id="576" name="Picture 575" descr="Chad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EA139DD1-EEFF-4CF6-A27D-FB1F65F99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487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565</xdr:row>
      <xdr:rowOff>0</xdr:rowOff>
    </xdr:from>
    <xdr:to>
      <xdr:col>3</xdr:col>
      <xdr:colOff>219075</xdr:colOff>
      <xdr:row>565</xdr:row>
      <xdr:rowOff>114300</xdr:rowOff>
    </xdr:to>
    <xdr:pic>
      <xdr:nvPicPr>
        <xdr:cNvPr id="577" name="Picture 576" descr="Libyan Arab Jamahiriya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E4E2311B-44BF-4A0A-BB27-EB4231DFB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506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563</xdr:row>
      <xdr:rowOff>0</xdr:rowOff>
    </xdr:from>
    <xdr:to>
      <xdr:col>4</xdr:col>
      <xdr:colOff>219075</xdr:colOff>
      <xdr:row>563</xdr:row>
      <xdr:rowOff>142875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822D5719-4E46-499E-8915-27EB09A8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449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564</xdr:row>
      <xdr:rowOff>0</xdr:rowOff>
    </xdr:from>
    <xdr:to>
      <xdr:col>4</xdr:col>
      <xdr:colOff>219075</xdr:colOff>
      <xdr:row>564</xdr:row>
      <xdr:rowOff>142875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F4DEDCB6-5003-4E2D-BDE2-17BB77AB0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487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566</xdr:row>
      <xdr:rowOff>0</xdr:rowOff>
    </xdr:from>
    <xdr:to>
      <xdr:col>3</xdr:col>
      <xdr:colOff>209550</xdr:colOff>
      <xdr:row>566</xdr:row>
      <xdr:rowOff>142875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1FC1A293-679C-43B6-87A6-C740471E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525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567</xdr:row>
      <xdr:rowOff>0</xdr:rowOff>
    </xdr:from>
    <xdr:to>
      <xdr:col>4</xdr:col>
      <xdr:colOff>219075</xdr:colOff>
      <xdr:row>567</xdr:row>
      <xdr:rowOff>142875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E503CB65-C2DF-4034-B707-C7DBD355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59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571</xdr:row>
      <xdr:rowOff>0</xdr:rowOff>
    </xdr:from>
    <xdr:to>
      <xdr:col>3</xdr:col>
      <xdr:colOff>190500</xdr:colOff>
      <xdr:row>571</xdr:row>
      <xdr:rowOff>142875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D1E89D07-C843-42AF-A7CA-57B3C4D4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7120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573</xdr:row>
      <xdr:rowOff>0</xdr:rowOff>
    </xdr:from>
    <xdr:to>
      <xdr:col>3</xdr:col>
      <xdr:colOff>209550</xdr:colOff>
      <xdr:row>573</xdr:row>
      <xdr:rowOff>142875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C0AEE2AE-78BB-48F8-9B14-40B006CC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8453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574</xdr:row>
      <xdr:rowOff>0</xdr:rowOff>
    </xdr:from>
    <xdr:to>
      <xdr:col>3</xdr:col>
      <xdr:colOff>219075</xdr:colOff>
      <xdr:row>574</xdr:row>
      <xdr:rowOff>114300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49E51169-E74C-4646-85DD-652C3C56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883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575</xdr:row>
      <xdr:rowOff>0</xdr:rowOff>
    </xdr:from>
    <xdr:to>
      <xdr:col>3</xdr:col>
      <xdr:colOff>219075</xdr:colOff>
      <xdr:row>575</xdr:row>
      <xdr:rowOff>142875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484ADA3D-82BD-4185-A653-84552EFC5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921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576</xdr:row>
      <xdr:rowOff>0</xdr:rowOff>
    </xdr:from>
    <xdr:to>
      <xdr:col>3</xdr:col>
      <xdr:colOff>219075</xdr:colOff>
      <xdr:row>576</xdr:row>
      <xdr:rowOff>114300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FAEBDF7C-2E1C-47DF-AB77-C61323F7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978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575</xdr:row>
      <xdr:rowOff>0</xdr:rowOff>
    </xdr:from>
    <xdr:to>
      <xdr:col>4</xdr:col>
      <xdr:colOff>219075</xdr:colOff>
      <xdr:row>575</xdr:row>
      <xdr:rowOff>114300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57063BEC-B680-4440-955C-6AD5CA96F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7921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577</xdr:row>
      <xdr:rowOff>0</xdr:rowOff>
    </xdr:from>
    <xdr:to>
      <xdr:col>3</xdr:col>
      <xdr:colOff>219075</xdr:colOff>
      <xdr:row>577</xdr:row>
      <xdr:rowOff>142875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569838CD-C06B-4221-AFA2-AE735C1FD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054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578</xdr:row>
      <xdr:rowOff>0</xdr:rowOff>
    </xdr:from>
    <xdr:to>
      <xdr:col>3</xdr:col>
      <xdr:colOff>219075</xdr:colOff>
      <xdr:row>578</xdr:row>
      <xdr:rowOff>114300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CA917D77-FAA8-4713-8922-076412B5C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0930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579</xdr:row>
      <xdr:rowOff>0</xdr:rowOff>
    </xdr:from>
    <xdr:to>
      <xdr:col>3</xdr:col>
      <xdr:colOff>219075</xdr:colOff>
      <xdr:row>579</xdr:row>
      <xdr:rowOff>142875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2314812-7FF6-4AB6-BB5D-4219F011E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112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580</xdr:row>
      <xdr:rowOff>0</xdr:rowOff>
    </xdr:from>
    <xdr:to>
      <xdr:col>3</xdr:col>
      <xdr:colOff>219075</xdr:colOff>
      <xdr:row>580</xdr:row>
      <xdr:rowOff>142875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BF78C943-5180-4852-943E-F09EF1BE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131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581</xdr:row>
      <xdr:rowOff>0</xdr:rowOff>
    </xdr:from>
    <xdr:to>
      <xdr:col>3</xdr:col>
      <xdr:colOff>219075</xdr:colOff>
      <xdr:row>581</xdr:row>
      <xdr:rowOff>142875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8DDFD08C-ACA0-4E9A-824D-C6A1F20A3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150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577</xdr:row>
      <xdr:rowOff>0</xdr:rowOff>
    </xdr:from>
    <xdr:to>
      <xdr:col>4</xdr:col>
      <xdr:colOff>219075</xdr:colOff>
      <xdr:row>577</xdr:row>
      <xdr:rowOff>142875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AB27DF6D-3A43-40EB-8F3C-9DD3236C0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054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578</xdr:row>
      <xdr:rowOff>0</xdr:rowOff>
    </xdr:from>
    <xdr:to>
      <xdr:col>4</xdr:col>
      <xdr:colOff>219075</xdr:colOff>
      <xdr:row>578</xdr:row>
      <xdr:rowOff>133350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FBD2BC91-10AF-4C68-B1AF-5871FD1E2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0930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582</xdr:row>
      <xdr:rowOff>0</xdr:rowOff>
    </xdr:from>
    <xdr:to>
      <xdr:col>3</xdr:col>
      <xdr:colOff>219075</xdr:colOff>
      <xdr:row>582</xdr:row>
      <xdr:rowOff>142875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3D6EFDBF-3362-4DC8-AA50-D7DEA7193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207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582</xdr:row>
      <xdr:rowOff>0</xdr:rowOff>
    </xdr:from>
    <xdr:to>
      <xdr:col>4</xdr:col>
      <xdr:colOff>219075</xdr:colOff>
      <xdr:row>582</xdr:row>
      <xdr:rowOff>114300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B691C298-B0AB-45FF-80FD-4C7E9FA14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207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583</xdr:row>
      <xdr:rowOff>0</xdr:rowOff>
    </xdr:from>
    <xdr:to>
      <xdr:col>3</xdr:col>
      <xdr:colOff>219075</xdr:colOff>
      <xdr:row>583</xdr:row>
      <xdr:rowOff>142875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BB7D73D5-4D50-4841-998F-A3F31A58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283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583</xdr:row>
      <xdr:rowOff>0</xdr:rowOff>
    </xdr:from>
    <xdr:to>
      <xdr:col>4</xdr:col>
      <xdr:colOff>219075</xdr:colOff>
      <xdr:row>583</xdr:row>
      <xdr:rowOff>142875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D86FDCD3-CE23-4174-88A6-E0776227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283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584</xdr:row>
      <xdr:rowOff>0</xdr:rowOff>
    </xdr:from>
    <xdr:to>
      <xdr:col>3</xdr:col>
      <xdr:colOff>200025</xdr:colOff>
      <xdr:row>584</xdr:row>
      <xdr:rowOff>142875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299EDC8C-CC08-4B09-B03C-1B271A7AD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37878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584</xdr:row>
      <xdr:rowOff>0</xdr:rowOff>
    </xdr:from>
    <xdr:to>
      <xdr:col>4</xdr:col>
      <xdr:colOff>219075</xdr:colOff>
      <xdr:row>584</xdr:row>
      <xdr:rowOff>142875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A0CA8C80-63A5-4477-8888-CE965C79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378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585</xdr:row>
      <xdr:rowOff>0</xdr:rowOff>
    </xdr:from>
    <xdr:to>
      <xdr:col>4</xdr:col>
      <xdr:colOff>219075</xdr:colOff>
      <xdr:row>585</xdr:row>
      <xdr:rowOff>114300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D6074B16-A2F5-4A49-AB22-8D95AC5C3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397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586</xdr:row>
      <xdr:rowOff>0</xdr:rowOff>
    </xdr:from>
    <xdr:to>
      <xdr:col>4</xdr:col>
      <xdr:colOff>219075</xdr:colOff>
      <xdr:row>586</xdr:row>
      <xdr:rowOff>114300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DF6DED18-610F-43A2-8B2A-7A909695C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416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588</xdr:row>
      <xdr:rowOff>0</xdr:rowOff>
    </xdr:from>
    <xdr:to>
      <xdr:col>4</xdr:col>
      <xdr:colOff>219075</xdr:colOff>
      <xdr:row>588</xdr:row>
      <xdr:rowOff>142875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9A2A6854-2A05-49F8-A523-D38F1F5AE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12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589</xdr:row>
      <xdr:rowOff>0</xdr:rowOff>
    </xdr:from>
    <xdr:to>
      <xdr:col>4</xdr:col>
      <xdr:colOff>219075</xdr:colOff>
      <xdr:row>589</xdr:row>
      <xdr:rowOff>142875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0781FC23-0F0B-4F88-B4AC-1FE1D0E4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31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590</xdr:row>
      <xdr:rowOff>0</xdr:rowOff>
    </xdr:from>
    <xdr:to>
      <xdr:col>4</xdr:col>
      <xdr:colOff>219075</xdr:colOff>
      <xdr:row>590</xdr:row>
      <xdr:rowOff>142875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BAC260DE-BAC3-4300-9818-888936ED4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6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591</xdr:row>
      <xdr:rowOff>0</xdr:rowOff>
    </xdr:from>
    <xdr:to>
      <xdr:col>4</xdr:col>
      <xdr:colOff>219075</xdr:colOff>
      <xdr:row>591</xdr:row>
      <xdr:rowOff>142875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1351E95F-352E-4045-9548-EA2BDCC6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588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592</xdr:row>
      <xdr:rowOff>0</xdr:rowOff>
    </xdr:from>
    <xdr:to>
      <xdr:col>4</xdr:col>
      <xdr:colOff>219075</xdr:colOff>
      <xdr:row>592</xdr:row>
      <xdr:rowOff>114300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F7CFB1FF-43FB-47E7-85C3-58047E17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07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593</xdr:row>
      <xdr:rowOff>0</xdr:rowOff>
    </xdr:from>
    <xdr:to>
      <xdr:col>4</xdr:col>
      <xdr:colOff>219075</xdr:colOff>
      <xdr:row>593</xdr:row>
      <xdr:rowOff>114300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DA797DD4-DBC4-4A8C-8C3F-9394B9E8F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26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594</xdr:row>
      <xdr:rowOff>0</xdr:rowOff>
    </xdr:from>
    <xdr:to>
      <xdr:col>4</xdr:col>
      <xdr:colOff>219075</xdr:colOff>
      <xdr:row>594</xdr:row>
      <xdr:rowOff>142875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55BB3A3A-A601-40A4-A01A-8A5F8551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45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595</xdr:row>
      <xdr:rowOff>0</xdr:rowOff>
    </xdr:from>
    <xdr:to>
      <xdr:col>4</xdr:col>
      <xdr:colOff>219075</xdr:colOff>
      <xdr:row>595</xdr:row>
      <xdr:rowOff>114300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C9A8EAB4-C603-44E9-B879-3E665431A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64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596</xdr:row>
      <xdr:rowOff>0</xdr:rowOff>
    </xdr:from>
    <xdr:to>
      <xdr:col>4</xdr:col>
      <xdr:colOff>219075</xdr:colOff>
      <xdr:row>596</xdr:row>
      <xdr:rowOff>114300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C329E6E8-3B52-4C5D-9249-D5BFD349F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683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219075</xdr:colOff>
      <xdr:row>597</xdr:row>
      <xdr:rowOff>76200</xdr:rowOff>
    </xdr:to>
    <xdr:pic>
      <xdr:nvPicPr>
        <xdr:cNvPr id="612" name="Picture 611" descr="Iran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492E5E07-9B87-4B54-9459-33A938D99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7026350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598</xdr:row>
      <xdr:rowOff>0</xdr:rowOff>
    </xdr:from>
    <xdr:to>
      <xdr:col>3</xdr:col>
      <xdr:colOff>209550</xdr:colOff>
      <xdr:row>598</xdr:row>
      <xdr:rowOff>142875</xdr:rowOff>
    </xdr:to>
    <xdr:pic>
      <xdr:nvPicPr>
        <xdr:cNvPr id="613" name="Picture 612" descr="Brazil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D073CD27-2AC2-4A67-BB61-1AD5C2E82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778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598</xdr:row>
      <xdr:rowOff>0</xdr:rowOff>
    </xdr:from>
    <xdr:to>
      <xdr:col>4</xdr:col>
      <xdr:colOff>219075</xdr:colOff>
      <xdr:row>598</xdr:row>
      <xdr:rowOff>142875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4AF5FC52-44AC-4524-9255-FE5EC53C9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778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599</xdr:row>
      <xdr:rowOff>0</xdr:rowOff>
    </xdr:from>
    <xdr:to>
      <xdr:col>3</xdr:col>
      <xdr:colOff>219075</xdr:colOff>
      <xdr:row>599</xdr:row>
      <xdr:rowOff>142875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3CBD969F-F2FF-46DE-9385-C7A70689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855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600</xdr:row>
      <xdr:rowOff>0</xdr:rowOff>
    </xdr:from>
    <xdr:to>
      <xdr:col>3</xdr:col>
      <xdr:colOff>219075</xdr:colOff>
      <xdr:row>600</xdr:row>
      <xdr:rowOff>142875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5217A01A-7FD7-4769-ADD2-9CA9EF913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950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601</xdr:row>
      <xdr:rowOff>0</xdr:rowOff>
    </xdr:from>
    <xdr:to>
      <xdr:col>3</xdr:col>
      <xdr:colOff>219075</xdr:colOff>
      <xdr:row>601</xdr:row>
      <xdr:rowOff>142875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40C87810-DBC6-4513-839A-DA56C16A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8988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602</xdr:row>
      <xdr:rowOff>0</xdr:rowOff>
    </xdr:from>
    <xdr:to>
      <xdr:col>3</xdr:col>
      <xdr:colOff>219075</xdr:colOff>
      <xdr:row>602</xdr:row>
      <xdr:rowOff>142875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A73A1DD5-39AC-40D2-A02B-92AD9636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026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599</xdr:row>
      <xdr:rowOff>0</xdr:rowOff>
    </xdr:from>
    <xdr:to>
      <xdr:col>4</xdr:col>
      <xdr:colOff>219075</xdr:colOff>
      <xdr:row>599</xdr:row>
      <xdr:rowOff>142875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D1D274A6-A776-4074-83B3-3B2B3FF8F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855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600</xdr:row>
      <xdr:rowOff>0</xdr:rowOff>
    </xdr:from>
    <xdr:to>
      <xdr:col>4</xdr:col>
      <xdr:colOff>219075</xdr:colOff>
      <xdr:row>600</xdr:row>
      <xdr:rowOff>114300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76B22110-0C86-41D8-99B5-5E9377D97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9502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601</xdr:row>
      <xdr:rowOff>0</xdr:rowOff>
    </xdr:from>
    <xdr:to>
      <xdr:col>4</xdr:col>
      <xdr:colOff>219075</xdr:colOff>
      <xdr:row>601</xdr:row>
      <xdr:rowOff>142875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B108EBFF-E742-4DD7-BA21-D81B812DF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8988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603</xdr:row>
      <xdr:rowOff>0</xdr:rowOff>
    </xdr:from>
    <xdr:to>
      <xdr:col>3</xdr:col>
      <xdr:colOff>219075</xdr:colOff>
      <xdr:row>603</xdr:row>
      <xdr:rowOff>114300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404C42E8-E9B1-407A-B808-2CE191099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064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603</xdr:row>
      <xdr:rowOff>0</xdr:rowOff>
    </xdr:from>
    <xdr:to>
      <xdr:col>4</xdr:col>
      <xdr:colOff>219075</xdr:colOff>
      <xdr:row>603</xdr:row>
      <xdr:rowOff>123825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F9BBE042-2517-45EB-B08E-787BCF52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0645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604</xdr:row>
      <xdr:rowOff>0</xdr:rowOff>
    </xdr:from>
    <xdr:to>
      <xdr:col>3</xdr:col>
      <xdr:colOff>200025</xdr:colOff>
      <xdr:row>604</xdr:row>
      <xdr:rowOff>142875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E2AF5F6F-405F-4032-B2BF-EAF0E221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10268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604</xdr:row>
      <xdr:rowOff>0</xdr:rowOff>
    </xdr:from>
    <xdr:to>
      <xdr:col>4</xdr:col>
      <xdr:colOff>219075</xdr:colOff>
      <xdr:row>604</xdr:row>
      <xdr:rowOff>142875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AD0FD784-8361-4BC0-BB9E-091E937EE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02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605</xdr:row>
      <xdr:rowOff>0</xdr:rowOff>
    </xdr:from>
    <xdr:to>
      <xdr:col>4</xdr:col>
      <xdr:colOff>219075</xdr:colOff>
      <xdr:row>605</xdr:row>
      <xdr:rowOff>114300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70445CFC-4250-4B8D-B05A-4EA9598A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21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606</xdr:row>
      <xdr:rowOff>0</xdr:rowOff>
    </xdr:from>
    <xdr:to>
      <xdr:col>4</xdr:col>
      <xdr:colOff>219075</xdr:colOff>
      <xdr:row>606</xdr:row>
      <xdr:rowOff>114300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FAAA938A-2344-4491-B1CA-84BF2F806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59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607</xdr:row>
      <xdr:rowOff>0</xdr:rowOff>
    </xdr:from>
    <xdr:to>
      <xdr:col>4</xdr:col>
      <xdr:colOff>219075</xdr:colOff>
      <xdr:row>607</xdr:row>
      <xdr:rowOff>114300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F000D9FA-B8C3-4895-91D7-AF63AD4FD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78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608</xdr:row>
      <xdr:rowOff>0</xdr:rowOff>
    </xdr:from>
    <xdr:to>
      <xdr:col>4</xdr:col>
      <xdr:colOff>219075</xdr:colOff>
      <xdr:row>608</xdr:row>
      <xdr:rowOff>114300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2C15A4A9-564E-444F-A3C8-0628DDBCE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1979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609</xdr:row>
      <xdr:rowOff>0</xdr:rowOff>
    </xdr:from>
    <xdr:to>
      <xdr:col>4</xdr:col>
      <xdr:colOff>219075</xdr:colOff>
      <xdr:row>609</xdr:row>
      <xdr:rowOff>114300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30963580-A6E1-4641-95E7-48BAC8F36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2169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610</xdr:row>
      <xdr:rowOff>0</xdr:rowOff>
    </xdr:from>
    <xdr:to>
      <xdr:col>3</xdr:col>
      <xdr:colOff>219075</xdr:colOff>
      <xdr:row>610</xdr:row>
      <xdr:rowOff>142875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568B5D76-2E7C-4464-817A-D0BB3EAB4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9236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610</xdr:row>
      <xdr:rowOff>0</xdr:rowOff>
    </xdr:from>
    <xdr:to>
      <xdr:col>4</xdr:col>
      <xdr:colOff>219075</xdr:colOff>
      <xdr:row>610</xdr:row>
      <xdr:rowOff>142875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3E01558E-DE41-4604-B1F3-0F7CC6A36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236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612</xdr:row>
      <xdr:rowOff>0</xdr:rowOff>
    </xdr:from>
    <xdr:to>
      <xdr:col>4</xdr:col>
      <xdr:colOff>219075</xdr:colOff>
      <xdr:row>612</xdr:row>
      <xdr:rowOff>142875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C0D6FDC7-B8BC-4438-84EA-97BB0703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407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613</xdr:row>
      <xdr:rowOff>0</xdr:rowOff>
    </xdr:from>
    <xdr:to>
      <xdr:col>4</xdr:col>
      <xdr:colOff>219075</xdr:colOff>
      <xdr:row>613</xdr:row>
      <xdr:rowOff>142875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A3862ABE-CE22-4CC1-9FBB-E25C46E0A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521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614</xdr:row>
      <xdr:rowOff>0</xdr:rowOff>
    </xdr:from>
    <xdr:to>
      <xdr:col>4</xdr:col>
      <xdr:colOff>219075</xdr:colOff>
      <xdr:row>614</xdr:row>
      <xdr:rowOff>142875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9D020042-8884-4CC0-99C5-9250EF79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674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616</xdr:row>
      <xdr:rowOff>0</xdr:rowOff>
    </xdr:from>
    <xdr:to>
      <xdr:col>4</xdr:col>
      <xdr:colOff>219075</xdr:colOff>
      <xdr:row>616</xdr:row>
      <xdr:rowOff>142875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CDA402B4-7E93-4753-9674-972982D6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29978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618</xdr:row>
      <xdr:rowOff>0</xdr:rowOff>
    </xdr:from>
    <xdr:to>
      <xdr:col>4</xdr:col>
      <xdr:colOff>219075</xdr:colOff>
      <xdr:row>618</xdr:row>
      <xdr:rowOff>142875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887DE6FA-02E7-43E8-9FD4-AA507DF93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150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620</xdr:row>
      <xdr:rowOff>0</xdr:rowOff>
    </xdr:from>
    <xdr:to>
      <xdr:col>3</xdr:col>
      <xdr:colOff>219075</xdr:colOff>
      <xdr:row>620</xdr:row>
      <xdr:rowOff>114300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42E54A53-DD6A-4604-B1E8-539013C88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245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621</xdr:row>
      <xdr:rowOff>0</xdr:rowOff>
    </xdr:from>
    <xdr:to>
      <xdr:col>3</xdr:col>
      <xdr:colOff>219075</xdr:colOff>
      <xdr:row>621</xdr:row>
      <xdr:rowOff>142875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49FEDF70-EE51-45E7-8201-0354C9FB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340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620</xdr:row>
      <xdr:rowOff>0</xdr:rowOff>
    </xdr:from>
    <xdr:to>
      <xdr:col>4</xdr:col>
      <xdr:colOff>219075</xdr:colOff>
      <xdr:row>620</xdr:row>
      <xdr:rowOff>114300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F480B18B-23B9-4B3A-83A9-3C3E6CBE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245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622</xdr:row>
      <xdr:rowOff>0</xdr:rowOff>
    </xdr:from>
    <xdr:to>
      <xdr:col>3</xdr:col>
      <xdr:colOff>219075</xdr:colOff>
      <xdr:row>622</xdr:row>
      <xdr:rowOff>114300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D612A02E-9CED-437C-BBCB-9A93761E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3599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622</xdr:row>
      <xdr:rowOff>0</xdr:rowOff>
    </xdr:from>
    <xdr:to>
      <xdr:col>4</xdr:col>
      <xdr:colOff>219075</xdr:colOff>
      <xdr:row>622</xdr:row>
      <xdr:rowOff>114300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079D99A3-D8C9-4E37-B90C-AD78C91E6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3599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623</xdr:row>
      <xdr:rowOff>0</xdr:rowOff>
    </xdr:from>
    <xdr:to>
      <xdr:col>3</xdr:col>
      <xdr:colOff>219075</xdr:colOff>
      <xdr:row>623</xdr:row>
      <xdr:rowOff>142875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6C52E1C1-7038-4782-9F93-5264517C2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0436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625</xdr:row>
      <xdr:rowOff>0</xdr:rowOff>
    </xdr:from>
    <xdr:to>
      <xdr:col>4</xdr:col>
      <xdr:colOff>219075</xdr:colOff>
      <xdr:row>625</xdr:row>
      <xdr:rowOff>142875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71E6E19B-EC66-4597-8043-3A8A7EA7F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493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635</xdr:row>
      <xdr:rowOff>0</xdr:rowOff>
    </xdr:from>
    <xdr:to>
      <xdr:col>4</xdr:col>
      <xdr:colOff>219075</xdr:colOff>
      <xdr:row>635</xdr:row>
      <xdr:rowOff>142875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F8042F86-9F53-458A-A974-4C5032450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0855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641</xdr:row>
      <xdr:rowOff>0</xdr:rowOff>
    </xdr:from>
    <xdr:to>
      <xdr:col>3</xdr:col>
      <xdr:colOff>219075</xdr:colOff>
      <xdr:row>641</xdr:row>
      <xdr:rowOff>114300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912A41A2-330A-417F-A069-FC10B0B3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083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642</xdr:row>
      <xdr:rowOff>0</xdr:rowOff>
    </xdr:from>
    <xdr:to>
      <xdr:col>3</xdr:col>
      <xdr:colOff>219075</xdr:colOff>
      <xdr:row>642</xdr:row>
      <xdr:rowOff>133350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62D3B73B-CD1D-4AA9-BF15-540C1C2EF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219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643</xdr:row>
      <xdr:rowOff>0</xdr:rowOff>
    </xdr:from>
    <xdr:to>
      <xdr:col>3</xdr:col>
      <xdr:colOff>219075</xdr:colOff>
      <xdr:row>643</xdr:row>
      <xdr:rowOff>133350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6C05152C-7F43-4C12-97E8-D6B71FA0E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410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644</xdr:row>
      <xdr:rowOff>0</xdr:rowOff>
    </xdr:from>
    <xdr:to>
      <xdr:col>3</xdr:col>
      <xdr:colOff>219075</xdr:colOff>
      <xdr:row>644</xdr:row>
      <xdr:rowOff>114300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763EF6E4-FA64-41AE-8EB9-BCB6A613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79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645</xdr:row>
      <xdr:rowOff>0</xdr:rowOff>
    </xdr:from>
    <xdr:to>
      <xdr:col>3</xdr:col>
      <xdr:colOff>219075</xdr:colOff>
      <xdr:row>645</xdr:row>
      <xdr:rowOff>133350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C4F696A3-6EC2-4EE5-80D0-3FE7FA7F4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1981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641</xdr:row>
      <xdr:rowOff>0</xdr:rowOff>
    </xdr:from>
    <xdr:to>
      <xdr:col>4</xdr:col>
      <xdr:colOff>219075</xdr:colOff>
      <xdr:row>641</xdr:row>
      <xdr:rowOff>142875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3EB6BEE1-49F7-46F7-9E7C-E9360C4F9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083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646</xdr:row>
      <xdr:rowOff>0</xdr:rowOff>
    </xdr:from>
    <xdr:to>
      <xdr:col>3</xdr:col>
      <xdr:colOff>219075</xdr:colOff>
      <xdr:row>646</xdr:row>
      <xdr:rowOff>142875</xdr:rowOff>
    </xdr:to>
    <xdr:pic>
      <xdr:nvPicPr>
        <xdr:cNvPr id="652" name="Picture 651">
          <a:extLst>
            <a:ext uri="{FF2B5EF4-FFF2-40B4-BE49-F238E27FC236}">
              <a16:creationId xmlns:a16="http://schemas.microsoft.com/office/drawing/2014/main" id="{A47415FB-607C-46CB-BE89-60623D292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217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646</xdr:row>
      <xdr:rowOff>0</xdr:rowOff>
    </xdr:from>
    <xdr:to>
      <xdr:col>4</xdr:col>
      <xdr:colOff>219075</xdr:colOff>
      <xdr:row>646</xdr:row>
      <xdr:rowOff>142875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923F4D51-444E-4174-854F-BF3D7491D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217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647</xdr:row>
      <xdr:rowOff>0</xdr:rowOff>
    </xdr:from>
    <xdr:to>
      <xdr:col>3</xdr:col>
      <xdr:colOff>219075</xdr:colOff>
      <xdr:row>647</xdr:row>
      <xdr:rowOff>114300</xdr:rowOff>
    </xdr:to>
    <xdr:pic>
      <xdr:nvPicPr>
        <xdr:cNvPr id="654" name="Picture 653" descr="Philippine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50D7EC8-0A1D-40C0-B68C-FAB1A9640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293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651</xdr:row>
      <xdr:rowOff>0</xdr:rowOff>
    </xdr:from>
    <xdr:to>
      <xdr:col>3</xdr:col>
      <xdr:colOff>219075</xdr:colOff>
      <xdr:row>651</xdr:row>
      <xdr:rowOff>114300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C8BACB8B-2CAA-4B2F-992C-736B74BF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407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652</xdr:row>
      <xdr:rowOff>0</xdr:rowOff>
    </xdr:from>
    <xdr:to>
      <xdr:col>3</xdr:col>
      <xdr:colOff>219075</xdr:colOff>
      <xdr:row>652</xdr:row>
      <xdr:rowOff>114300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604D8A29-2EBA-46EE-8114-C82C5A62E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445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653</xdr:row>
      <xdr:rowOff>0</xdr:rowOff>
    </xdr:from>
    <xdr:to>
      <xdr:col>3</xdr:col>
      <xdr:colOff>219075</xdr:colOff>
      <xdr:row>653</xdr:row>
      <xdr:rowOff>142875</xdr:rowOff>
    </xdr:to>
    <xdr:pic>
      <xdr:nvPicPr>
        <xdr:cNvPr id="657" name="Picture 656" descr="Indonesia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F78A4D35-47D8-4068-9142-52F60257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483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654</xdr:row>
      <xdr:rowOff>0</xdr:rowOff>
    </xdr:from>
    <xdr:to>
      <xdr:col>3</xdr:col>
      <xdr:colOff>219075</xdr:colOff>
      <xdr:row>654</xdr:row>
      <xdr:rowOff>114300</xdr:rowOff>
    </xdr:to>
    <xdr:pic>
      <xdr:nvPicPr>
        <xdr:cNvPr id="658" name="Picture 657" descr="Malaysia">
          <a:hlinkClick xmlns:r="http://schemas.openxmlformats.org/officeDocument/2006/relationships" r:id="rId326"/>
          <a:extLst>
            <a:ext uri="{FF2B5EF4-FFF2-40B4-BE49-F238E27FC236}">
              <a16:creationId xmlns:a16="http://schemas.microsoft.com/office/drawing/2014/main" id="{E15C036F-2E6D-41CD-A3DA-150D9B375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5220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648</xdr:row>
      <xdr:rowOff>0</xdr:rowOff>
    </xdr:from>
    <xdr:to>
      <xdr:col>4</xdr:col>
      <xdr:colOff>219075</xdr:colOff>
      <xdr:row>648</xdr:row>
      <xdr:rowOff>142875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2CE01B8E-4036-4218-A480-6D53D829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331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650</xdr:row>
      <xdr:rowOff>0</xdr:rowOff>
    </xdr:from>
    <xdr:to>
      <xdr:col>4</xdr:col>
      <xdr:colOff>219075</xdr:colOff>
      <xdr:row>650</xdr:row>
      <xdr:rowOff>142875</xdr:rowOff>
    </xdr:to>
    <xdr:pic>
      <xdr:nvPicPr>
        <xdr:cNvPr id="660" name="Picture 659">
          <a:extLst>
            <a:ext uri="{FF2B5EF4-FFF2-40B4-BE49-F238E27FC236}">
              <a16:creationId xmlns:a16="http://schemas.microsoft.com/office/drawing/2014/main" id="{309E9490-CE26-4A64-8D7A-4DE5718F4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388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651</xdr:row>
      <xdr:rowOff>0</xdr:rowOff>
    </xdr:from>
    <xdr:to>
      <xdr:col>4</xdr:col>
      <xdr:colOff>219075</xdr:colOff>
      <xdr:row>651</xdr:row>
      <xdr:rowOff>142875</xdr:rowOff>
    </xdr:to>
    <xdr:pic>
      <xdr:nvPicPr>
        <xdr:cNvPr id="661" name="Picture 660">
          <a:extLst>
            <a:ext uri="{FF2B5EF4-FFF2-40B4-BE49-F238E27FC236}">
              <a16:creationId xmlns:a16="http://schemas.microsoft.com/office/drawing/2014/main" id="{82B17214-3A85-48DA-9323-73078BBF4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40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656</xdr:row>
      <xdr:rowOff>0</xdr:rowOff>
    </xdr:from>
    <xdr:to>
      <xdr:col>4</xdr:col>
      <xdr:colOff>219075</xdr:colOff>
      <xdr:row>656</xdr:row>
      <xdr:rowOff>133350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7937C167-8ED6-4B6F-ACE0-5D0FBC66B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5791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657</xdr:row>
      <xdr:rowOff>0</xdr:rowOff>
    </xdr:from>
    <xdr:to>
      <xdr:col>4</xdr:col>
      <xdr:colOff>209550</xdr:colOff>
      <xdr:row>657</xdr:row>
      <xdr:rowOff>142875</xdr:rowOff>
    </xdr:to>
    <xdr:pic>
      <xdr:nvPicPr>
        <xdr:cNvPr id="663" name="Picture 662">
          <a:extLst>
            <a:ext uri="{FF2B5EF4-FFF2-40B4-BE49-F238E27FC236}">
              <a16:creationId xmlns:a16="http://schemas.microsoft.com/office/drawing/2014/main" id="{D50CCA5F-57E1-4558-9964-82CEC9211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5982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658</xdr:row>
      <xdr:rowOff>0</xdr:rowOff>
    </xdr:from>
    <xdr:to>
      <xdr:col>4</xdr:col>
      <xdr:colOff>219075</xdr:colOff>
      <xdr:row>658</xdr:row>
      <xdr:rowOff>114300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FED9DDC1-6CE4-44FD-86E8-BEC4EE29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6172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662</xdr:row>
      <xdr:rowOff>0</xdr:rowOff>
    </xdr:from>
    <xdr:to>
      <xdr:col>4</xdr:col>
      <xdr:colOff>219075</xdr:colOff>
      <xdr:row>662</xdr:row>
      <xdr:rowOff>114300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507BEF0F-5E51-4A8C-B1E4-3352CD5A2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12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663</xdr:row>
      <xdr:rowOff>0</xdr:rowOff>
    </xdr:from>
    <xdr:to>
      <xdr:col>4</xdr:col>
      <xdr:colOff>219075</xdr:colOff>
      <xdr:row>663</xdr:row>
      <xdr:rowOff>114300</xdr:rowOff>
    </xdr:to>
    <xdr:pic>
      <xdr:nvPicPr>
        <xdr:cNvPr id="666" name="Picture 665">
          <a:extLst>
            <a:ext uri="{FF2B5EF4-FFF2-40B4-BE49-F238E27FC236}">
              <a16:creationId xmlns:a16="http://schemas.microsoft.com/office/drawing/2014/main" id="{9B762769-1CFA-4333-A03E-36B8D06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31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664</xdr:row>
      <xdr:rowOff>0</xdr:rowOff>
    </xdr:from>
    <xdr:to>
      <xdr:col>4</xdr:col>
      <xdr:colOff>219075</xdr:colOff>
      <xdr:row>664</xdr:row>
      <xdr:rowOff>114300</xdr:rowOff>
    </xdr:to>
    <xdr:pic>
      <xdr:nvPicPr>
        <xdr:cNvPr id="667" name="Picture 666">
          <a:extLst>
            <a:ext uri="{FF2B5EF4-FFF2-40B4-BE49-F238E27FC236}">
              <a16:creationId xmlns:a16="http://schemas.microsoft.com/office/drawing/2014/main" id="{3E4FCDC3-9A7B-421C-AABE-BFF9C5AB9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50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666</xdr:row>
      <xdr:rowOff>0</xdr:rowOff>
    </xdr:from>
    <xdr:to>
      <xdr:col>3</xdr:col>
      <xdr:colOff>219075</xdr:colOff>
      <xdr:row>666</xdr:row>
      <xdr:rowOff>142875</xdr:rowOff>
    </xdr:to>
    <xdr:pic>
      <xdr:nvPicPr>
        <xdr:cNvPr id="668" name="Picture 667">
          <a:extLst>
            <a:ext uri="{FF2B5EF4-FFF2-40B4-BE49-F238E27FC236}">
              <a16:creationId xmlns:a16="http://schemas.microsoft.com/office/drawing/2014/main" id="{027F7F33-5A44-4667-8843-583D13D6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788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666</xdr:row>
      <xdr:rowOff>0</xdr:rowOff>
    </xdr:from>
    <xdr:to>
      <xdr:col>4</xdr:col>
      <xdr:colOff>219075</xdr:colOff>
      <xdr:row>666</xdr:row>
      <xdr:rowOff>114300</xdr:rowOff>
    </xdr:to>
    <xdr:pic>
      <xdr:nvPicPr>
        <xdr:cNvPr id="669" name="Picture 668">
          <a:extLst>
            <a:ext uri="{FF2B5EF4-FFF2-40B4-BE49-F238E27FC236}">
              <a16:creationId xmlns:a16="http://schemas.microsoft.com/office/drawing/2014/main" id="{24660FC0-7AFD-4C62-B952-31B27DF06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788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142875</xdr:rowOff>
    </xdr:to>
    <xdr:pic>
      <xdr:nvPicPr>
        <xdr:cNvPr id="670" name="Picture 669">
          <a:extLst>
            <a:ext uri="{FF2B5EF4-FFF2-40B4-BE49-F238E27FC236}">
              <a16:creationId xmlns:a16="http://schemas.microsoft.com/office/drawing/2014/main" id="{80AACA8D-6DE0-4AF6-9C02-6EC38DEA2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807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668</xdr:row>
      <xdr:rowOff>0</xdr:rowOff>
    </xdr:from>
    <xdr:to>
      <xdr:col>3</xdr:col>
      <xdr:colOff>219075</xdr:colOff>
      <xdr:row>668</xdr:row>
      <xdr:rowOff>114300</xdr:rowOff>
    </xdr:to>
    <xdr:pic>
      <xdr:nvPicPr>
        <xdr:cNvPr id="671" name="Picture 670" descr="Philippine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0E41C71-D49A-492D-9B26-D3227C9C5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9030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219075</xdr:colOff>
      <xdr:row>669</xdr:row>
      <xdr:rowOff>114300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BE689DB5-20F5-491F-AAE9-97EFE1419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1941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668</xdr:row>
      <xdr:rowOff>0</xdr:rowOff>
    </xdr:from>
    <xdr:to>
      <xdr:col>4</xdr:col>
      <xdr:colOff>209550</xdr:colOff>
      <xdr:row>668</xdr:row>
      <xdr:rowOff>142875</xdr:rowOff>
    </xdr:to>
    <xdr:pic>
      <xdr:nvPicPr>
        <xdr:cNvPr id="673" name="mwDFE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345F7217-E5E3-4F54-8676-38B215977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903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670</xdr:row>
      <xdr:rowOff>0</xdr:rowOff>
    </xdr:from>
    <xdr:to>
      <xdr:col>4</xdr:col>
      <xdr:colOff>219075</xdr:colOff>
      <xdr:row>670</xdr:row>
      <xdr:rowOff>142875</xdr:rowOff>
    </xdr:to>
    <xdr:pic>
      <xdr:nvPicPr>
        <xdr:cNvPr id="674" name="Picture 673">
          <a:extLst>
            <a:ext uri="{FF2B5EF4-FFF2-40B4-BE49-F238E27FC236}">
              <a16:creationId xmlns:a16="http://schemas.microsoft.com/office/drawing/2014/main" id="{75CC512E-0077-462A-B7F0-4BF05180F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1982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671</xdr:row>
      <xdr:rowOff>0</xdr:rowOff>
    </xdr:from>
    <xdr:to>
      <xdr:col>4</xdr:col>
      <xdr:colOff>209550</xdr:colOff>
      <xdr:row>671</xdr:row>
      <xdr:rowOff>142875</xdr:rowOff>
    </xdr:to>
    <xdr:pic>
      <xdr:nvPicPr>
        <xdr:cNvPr id="675" name="mwDFk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51D10D6F-6D00-4E17-B0C7-DAB1740A2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0582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672</xdr:row>
      <xdr:rowOff>0</xdr:rowOff>
    </xdr:from>
    <xdr:to>
      <xdr:col>4</xdr:col>
      <xdr:colOff>209550</xdr:colOff>
      <xdr:row>672</xdr:row>
      <xdr:rowOff>142875</xdr:rowOff>
    </xdr:to>
    <xdr:pic>
      <xdr:nvPicPr>
        <xdr:cNvPr id="676" name="mwDGA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7F1103CD-01E8-4A46-A0FA-B191D070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099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673</xdr:row>
      <xdr:rowOff>0</xdr:rowOff>
    </xdr:from>
    <xdr:to>
      <xdr:col>4</xdr:col>
      <xdr:colOff>209550</xdr:colOff>
      <xdr:row>673</xdr:row>
      <xdr:rowOff>142875</xdr:rowOff>
    </xdr:to>
    <xdr:pic>
      <xdr:nvPicPr>
        <xdr:cNvPr id="677" name="mwDGc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FD4D8395-A661-45F2-8C4F-825CAF3F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175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674</xdr:row>
      <xdr:rowOff>0</xdr:rowOff>
    </xdr:from>
    <xdr:to>
      <xdr:col>4</xdr:col>
      <xdr:colOff>209550</xdr:colOff>
      <xdr:row>674</xdr:row>
      <xdr:rowOff>142875</xdr:rowOff>
    </xdr:to>
    <xdr:pic>
      <xdr:nvPicPr>
        <xdr:cNvPr id="678" name="mwDG4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1F7184D1-9EE2-4D1D-BFE8-D9748E8D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1973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675</xdr:row>
      <xdr:rowOff>0</xdr:rowOff>
    </xdr:from>
    <xdr:to>
      <xdr:col>4</xdr:col>
      <xdr:colOff>209550</xdr:colOff>
      <xdr:row>675</xdr:row>
      <xdr:rowOff>142875</xdr:rowOff>
    </xdr:to>
    <xdr:pic>
      <xdr:nvPicPr>
        <xdr:cNvPr id="679" name="mwDHU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5CEE6B33-06E9-4318-8894-DC696AEA5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2192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679</xdr:row>
      <xdr:rowOff>0</xdr:rowOff>
    </xdr:from>
    <xdr:to>
      <xdr:col>4</xdr:col>
      <xdr:colOff>219075</xdr:colOff>
      <xdr:row>679</xdr:row>
      <xdr:rowOff>142875</xdr:rowOff>
    </xdr:to>
    <xdr:pic>
      <xdr:nvPicPr>
        <xdr:cNvPr id="680" name="Picture 679">
          <a:extLst>
            <a:ext uri="{FF2B5EF4-FFF2-40B4-BE49-F238E27FC236}">
              <a16:creationId xmlns:a16="http://schemas.microsoft.com/office/drawing/2014/main" id="{D3602410-576A-4CBC-951E-B120B9EA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298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680</xdr:row>
      <xdr:rowOff>0</xdr:rowOff>
    </xdr:from>
    <xdr:to>
      <xdr:col>4</xdr:col>
      <xdr:colOff>219075</xdr:colOff>
      <xdr:row>680</xdr:row>
      <xdr:rowOff>114300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91D0A4CE-67C1-47E9-9F31-2CD8DF2D1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393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681</xdr:row>
      <xdr:rowOff>0</xdr:rowOff>
    </xdr:from>
    <xdr:to>
      <xdr:col>4</xdr:col>
      <xdr:colOff>219075</xdr:colOff>
      <xdr:row>681</xdr:row>
      <xdr:rowOff>114300</xdr:rowOff>
    </xdr:to>
    <xdr:pic>
      <xdr:nvPicPr>
        <xdr:cNvPr id="682" name="Picture 681">
          <a:extLst>
            <a:ext uri="{FF2B5EF4-FFF2-40B4-BE49-F238E27FC236}">
              <a16:creationId xmlns:a16="http://schemas.microsoft.com/office/drawing/2014/main" id="{2356044E-49D8-4D62-AB03-0B2E0BF3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450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682</xdr:row>
      <xdr:rowOff>0</xdr:rowOff>
    </xdr:from>
    <xdr:to>
      <xdr:col>4</xdr:col>
      <xdr:colOff>219075</xdr:colOff>
      <xdr:row>682</xdr:row>
      <xdr:rowOff>142875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4357E920-FCC5-450A-8A74-5A0A9210F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526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684</xdr:row>
      <xdr:rowOff>0</xdr:rowOff>
    </xdr:from>
    <xdr:to>
      <xdr:col>3</xdr:col>
      <xdr:colOff>219075</xdr:colOff>
      <xdr:row>684</xdr:row>
      <xdr:rowOff>114300</xdr:rowOff>
    </xdr:to>
    <xdr:pic>
      <xdr:nvPicPr>
        <xdr:cNvPr id="684" name="Picture 683">
          <a:extLst>
            <a:ext uri="{FF2B5EF4-FFF2-40B4-BE49-F238E27FC236}">
              <a16:creationId xmlns:a16="http://schemas.microsoft.com/office/drawing/2014/main" id="{C6AB72E1-17FB-4B49-AE93-94D779F12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2584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686</xdr:row>
      <xdr:rowOff>0</xdr:rowOff>
    </xdr:from>
    <xdr:to>
      <xdr:col>3</xdr:col>
      <xdr:colOff>142875</xdr:colOff>
      <xdr:row>686</xdr:row>
      <xdr:rowOff>142875</xdr:rowOff>
    </xdr:to>
    <xdr:pic>
      <xdr:nvPicPr>
        <xdr:cNvPr id="685" name="Picture 684">
          <a:extLst>
            <a:ext uri="{FF2B5EF4-FFF2-40B4-BE49-F238E27FC236}">
              <a16:creationId xmlns:a16="http://schemas.microsoft.com/office/drawing/2014/main" id="{8493E016-1A2B-4729-AD8A-B0E19BEF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28126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690</xdr:row>
      <xdr:rowOff>0</xdr:rowOff>
    </xdr:from>
    <xdr:to>
      <xdr:col>3</xdr:col>
      <xdr:colOff>219075</xdr:colOff>
      <xdr:row>690</xdr:row>
      <xdr:rowOff>114300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1EEC26CC-D0AC-485C-9BC2-DB5458013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094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691</xdr:row>
      <xdr:rowOff>0</xdr:rowOff>
    </xdr:from>
    <xdr:to>
      <xdr:col>3</xdr:col>
      <xdr:colOff>219075</xdr:colOff>
      <xdr:row>691</xdr:row>
      <xdr:rowOff>114300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F675A2F4-F1C4-4B2F-8244-1156388B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170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692</xdr:row>
      <xdr:rowOff>0</xdr:rowOff>
    </xdr:from>
    <xdr:to>
      <xdr:col>3</xdr:col>
      <xdr:colOff>219075</xdr:colOff>
      <xdr:row>692</xdr:row>
      <xdr:rowOff>114300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47BE5D20-B4AC-4C70-9AB3-0E9C9E934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265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693</xdr:row>
      <xdr:rowOff>0</xdr:rowOff>
    </xdr:from>
    <xdr:to>
      <xdr:col>3</xdr:col>
      <xdr:colOff>219075</xdr:colOff>
      <xdr:row>693</xdr:row>
      <xdr:rowOff>142875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0FE853A5-06D6-4238-934B-74E6A7689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360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697</xdr:row>
      <xdr:rowOff>0</xdr:rowOff>
    </xdr:from>
    <xdr:to>
      <xdr:col>3</xdr:col>
      <xdr:colOff>219075</xdr:colOff>
      <xdr:row>697</xdr:row>
      <xdr:rowOff>114300</xdr:rowOff>
    </xdr:to>
    <xdr:pic>
      <xdr:nvPicPr>
        <xdr:cNvPr id="690" name="Picture 689">
          <a:extLst>
            <a:ext uri="{FF2B5EF4-FFF2-40B4-BE49-F238E27FC236}">
              <a16:creationId xmlns:a16="http://schemas.microsoft.com/office/drawing/2014/main" id="{FE1D7681-ED0B-47E8-BF8C-8D4BD6F4E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801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698</xdr:row>
      <xdr:rowOff>0</xdr:rowOff>
    </xdr:from>
    <xdr:to>
      <xdr:col>3</xdr:col>
      <xdr:colOff>219075</xdr:colOff>
      <xdr:row>698</xdr:row>
      <xdr:rowOff>142875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B5FB3171-29B3-4A28-8ADC-66152218D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915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699</xdr:row>
      <xdr:rowOff>0</xdr:rowOff>
    </xdr:from>
    <xdr:to>
      <xdr:col>3</xdr:col>
      <xdr:colOff>219075</xdr:colOff>
      <xdr:row>699</xdr:row>
      <xdr:rowOff>142875</xdr:rowOff>
    </xdr:to>
    <xdr:pic>
      <xdr:nvPicPr>
        <xdr:cNvPr id="692" name="Picture 691">
          <a:extLst>
            <a:ext uri="{FF2B5EF4-FFF2-40B4-BE49-F238E27FC236}">
              <a16:creationId xmlns:a16="http://schemas.microsoft.com/office/drawing/2014/main" id="{CDC97108-748E-474A-8301-8B6EA211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953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700</xdr:row>
      <xdr:rowOff>0</xdr:rowOff>
    </xdr:from>
    <xdr:to>
      <xdr:col>3</xdr:col>
      <xdr:colOff>219075</xdr:colOff>
      <xdr:row>700</xdr:row>
      <xdr:rowOff>114300</xdr:rowOff>
    </xdr:to>
    <xdr:pic>
      <xdr:nvPicPr>
        <xdr:cNvPr id="693" name="Picture 692">
          <a:extLst>
            <a:ext uri="{FF2B5EF4-FFF2-40B4-BE49-F238E27FC236}">
              <a16:creationId xmlns:a16="http://schemas.microsoft.com/office/drawing/2014/main" id="{18F081C2-6AB4-4389-A53B-E4B602A99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3991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701</xdr:row>
      <xdr:rowOff>0</xdr:rowOff>
    </xdr:from>
    <xdr:to>
      <xdr:col>3</xdr:col>
      <xdr:colOff>200025</xdr:colOff>
      <xdr:row>701</xdr:row>
      <xdr:rowOff>142875</xdr:rowOff>
    </xdr:to>
    <xdr:pic>
      <xdr:nvPicPr>
        <xdr:cNvPr id="694" name="Picture 693">
          <a:extLst>
            <a:ext uri="{FF2B5EF4-FFF2-40B4-BE49-F238E27FC236}">
              <a16:creationId xmlns:a16="http://schemas.microsoft.com/office/drawing/2014/main" id="{9BEE1466-3C38-4FE4-AC11-8ED46A2F4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03282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702</xdr:row>
      <xdr:rowOff>0</xdr:rowOff>
    </xdr:from>
    <xdr:to>
      <xdr:col>3</xdr:col>
      <xdr:colOff>219075</xdr:colOff>
      <xdr:row>702</xdr:row>
      <xdr:rowOff>142875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C04EB574-B2E5-40D5-BE4A-C19C36641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073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703</xdr:row>
      <xdr:rowOff>0</xdr:rowOff>
    </xdr:from>
    <xdr:to>
      <xdr:col>3</xdr:col>
      <xdr:colOff>219075</xdr:colOff>
      <xdr:row>703</xdr:row>
      <xdr:rowOff>142875</xdr:rowOff>
    </xdr:to>
    <xdr:pic>
      <xdr:nvPicPr>
        <xdr:cNvPr id="696" name="Picture 695">
          <a:extLst>
            <a:ext uri="{FF2B5EF4-FFF2-40B4-BE49-F238E27FC236}">
              <a16:creationId xmlns:a16="http://schemas.microsoft.com/office/drawing/2014/main" id="{49BA22AC-4972-45D2-9EE0-5B07B9F42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171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684</xdr:row>
      <xdr:rowOff>0</xdr:rowOff>
    </xdr:from>
    <xdr:to>
      <xdr:col>4</xdr:col>
      <xdr:colOff>219075</xdr:colOff>
      <xdr:row>684</xdr:row>
      <xdr:rowOff>133350</xdr:rowOff>
    </xdr:to>
    <xdr:pic>
      <xdr:nvPicPr>
        <xdr:cNvPr id="697" name="Picture 696">
          <a:extLst>
            <a:ext uri="{FF2B5EF4-FFF2-40B4-BE49-F238E27FC236}">
              <a16:creationId xmlns:a16="http://schemas.microsoft.com/office/drawing/2014/main" id="{0FE6165A-F828-44BB-A496-0AF2A4F9D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584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685</xdr:row>
      <xdr:rowOff>0</xdr:rowOff>
    </xdr:from>
    <xdr:to>
      <xdr:col>4</xdr:col>
      <xdr:colOff>209550</xdr:colOff>
      <xdr:row>685</xdr:row>
      <xdr:rowOff>142875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31238CE0-775A-48E3-AD54-F6B165E23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26793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689</xdr:row>
      <xdr:rowOff>0</xdr:rowOff>
    </xdr:from>
    <xdr:to>
      <xdr:col>4</xdr:col>
      <xdr:colOff>219075</xdr:colOff>
      <xdr:row>689</xdr:row>
      <xdr:rowOff>142875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1D1E985A-8C4E-4990-B610-A44FDC53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041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690</xdr:row>
      <xdr:rowOff>0</xdr:rowOff>
    </xdr:from>
    <xdr:to>
      <xdr:col>4</xdr:col>
      <xdr:colOff>219075</xdr:colOff>
      <xdr:row>690</xdr:row>
      <xdr:rowOff>114300</xdr:rowOff>
    </xdr:to>
    <xdr:pic>
      <xdr:nvPicPr>
        <xdr:cNvPr id="700" name="Picture 699" descr="Libya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38DC9EE6-201C-41F4-A85A-4ECF66E6B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094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691</xdr:row>
      <xdr:rowOff>0</xdr:rowOff>
    </xdr:from>
    <xdr:to>
      <xdr:col>4</xdr:col>
      <xdr:colOff>219075</xdr:colOff>
      <xdr:row>691</xdr:row>
      <xdr:rowOff>114300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B448C9B6-5879-4828-A47B-F3153B75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170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692</xdr:row>
      <xdr:rowOff>0</xdr:rowOff>
    </xdr:from>
    <xdr:to>
      <xdr:col>4</xdr:col>
      <xdr:colOff>219075</xdr:colOff>
      <xdr:row>692</xdr:row>
      <xdr:rowOff>114300</xdr:rowOff>
    </xdr:to>
    <xdr:pic>
      <xdr:nvPicPr>
        <xdr:cNvPr id="702" name="Picture 701">
          <a:extLst>
            <a:ext uri="{FF2B5EF4-FFF2-40B4-BE49-F238E27FC236}">
              <a16:creationId xmlns:a16="http://schemas.microsoft.com/office/drawing/2014/main" id="{827E70E2-B1F1-4675-AD78-D3984EF2E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265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693</xdr:row>
      <xdr:rowOff>0</xdr:rowOff>
    </xdr:from>
    <xdr:to>
      <xdr:col>4</xdr:col>
      <xdr:colOff>190500</xdr:colOff>
      <xdr:row>693</xdr:row>
      <xdr:rowOff>142875</xdr:rowOff>
    </xdr:to>
    <xdr:pic>
      <xdr:nvPicPr>
        <xdr:cNvPr id="703" name="Picture 702" descr="Islamic State of Iraq and the Levant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4D81ECBA-54A3-48A7-B0C7-EE727135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3603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694</xdr:row>
      <xdr:rowOff>0</xdr:rowOff>
    </xdr:from>
    <xdr:to>
      <xdr:col>4</xdr:col>
      <xdr:colOff>219075</xdr:colOff>
      <xdr:row>694</xdr:row>
      <xdr:rowOff>114300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AF52A020-563D-4758-8B0F-6F43D93A3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4584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695</xdr:row>
      <xdr:rowOff>0</xdr:rowOff>
    </xdr:from>
    <xdr:to>
      <xdr:col>4</xdr:col>
      <xdr:colOff>219075</xdr:colOff>
      <xdr:row>695</xdr:row>
      <xdr:rowOff>114300</xdr:rowOff>
    </xdr:to>
    <xdr:pic>
      <xdr:nvPicPr>
        <xdr:cNvPr id="705" name="Picture 704">
          <a:extLst>
            <a:ext uri="{FF2B5EF4-FFF2-40B4-BE49-F238E27FC236}">
              <a16:creationId xmlns:a16="http://schemas.microsoft.com/office/drawing/2014/main" id="{2E2F8BDB-56BE-4268-87FF-81B91EE71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629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696</xdr:row>
      <xdr:rowOff>0</xdr:rowOff>
    </xdr:from>
    <xdr:to>
      <xdr:col>4</xdr:col>
      <xdr:colOff>219075</xdr:colOff>
      <xdr:row>696</xdr:row>
      <xdr:rowOff>114300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1A6569F9-735E-4A73-ADE8-B41BB9721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7061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697</xdr:row>
      <xdr:rowOff>0</xdr:rowOff>
    </xdr:from>
    <xdr:to>
      <xdr:col>4</xdr:col>
      <xdr:colOff>219075</xdr:colOff>
      <xdr:row>697</xdr:row>
      <xdr:rowOff>114300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C029CA42-C413-461E-946F-3D1C597C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801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700</xdr:row>
      <xdr:rowOff>0</xdr:rowOff>
    </xdr:from>
    <xdr:to>
      <xdr:col>4</xdr:col>
      <xdr:colOff>219075</xdr:colOff>
      <xdr:row>700</xdr:row>
      <xdr:rowOff>114300</xdr:rowOff>
    </xdr:to>
    <xdr:pic>
      <xdr:nvPicPr>
        <xdr:cNvPr id="708" name="Picture 707">
          <a:extLst>
            <a:ext uri="{FF2B5EF4-FFF2-40B4-BE49-F238E27FC236}">
              <a16:creationId xmlns:a16="http://schemas.microsoft.com/office/drawing/2014/main" id="{E0640476-7892-4410-92B0-9B8EC45CF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3991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702</xdr:row>
      <xdr:rowOff>0</xdr:rowOff>
    </xdr:from>
    <xdr:to>
      <xdr:col>4</xdr:col>
      <xdr:colOff>190500</xdr:colOff>
      <xdr:row>702</xdr:row>
      <xdr:rowOff>142875</xdr:rowOff>
    </xdr:to>
    <xdr:pic>
      <xdr:nvPicPr>
        <xdr:cNvPr id="709" name="Picture 708">
          <a:extLst>
            <a:ext uri="{FF2B5EF4-FFF2-40B4-BE49-F238E27FC236}">
              <a16:creationId xmlns:a16="http://schemas.microsoft.com/office/drawing/2014/main" id="{219E1111-5CCF-4034-836F-A442541FC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0737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704</xdr:row>
      <xdr:rowOff>0</xdr:rowOff>
    </xdr:from>
    <xdr:to>
      <xdr:col>4</xdr:col>
      <xdr:colOff>190500</xdr:colOff>
      <xdr:row>704</xdr:row>
      <xdr:rowOff>142875</xdr:rowOff>
    </xdr:to>
    <xdr:pic>
      <xdr:nvPicPr>
        <xdr:cNvPr id="710" name="Picture 709">
          <a:extLst>
            <a:ext uri="{FF2B5EF4-FFF2-40B4-BE49-F238E27FC236}">
              <a16:creationId xmlns:a16="http://schemas.microsoft.com/office/drawing/2014/main" id="{5680ED45-04BB-4F87-A851-67227BA81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290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706</xdr:row>
      <xdr:rowOff>0</xdr:rowOff>
    </xdr:from>
    <xdr:to>
      <xdr:col>3</xdr:col>
      <xdr:colOff>219075</xdr:colOff>
      <xdr:row>706</xdr:row>
      <xdr:rowOff>123825</xdr:rowOff>
    </xdr:to>
    <xdr:pic>
      <xdr:nvPicPr>
        <xdr:cNvPr id="711" name="Picture 710">
          <a:extLst>
            <a:ext uri="{FF2B5EF4-FFF2-40B4-BE49-F238E27FC236}">
              <a16:creationId xmlns:a16="http://schemas.microsoft.com/office/drawing/2014/main" id="{28FDD8D9-4859-48FA-9521-A7BF2D37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3109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706</xdr:row>
      <xdr:rowOff>0</xdr:rowOff>
    </xdr:from>
    <xdr:to>
      <xdr:col>4</xdr:col>
      <xdr:colOff>219075</xdr:colOff>
      <xdr:row>706</xdr:row>
      <xdr:rowOff>114300</xdr:rowOff>
    </xdr:to>
    <xdr:pic>
      <xdr:nvPicPr>
        <xdr:cNvPr id="712" name="Picture 711">
          <a:extLst>
            <a:ext uri="{FF2B5EF4-FFF2-40B4-BE49-F238E27FC236}">
              <a16:creationId xmlns:a16="http://schemas.microsoft.com/office/drawing/2014/main" id="{8D9DAD8F-42C1-489F-8DD8-383736539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310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707</xdr:row>
      <xdr:rowOff>0</xdr:rowOff>
    </xdr:from>
    <xdr:to>
      <xdr:col>3</xdr:col>
      <xdr:colOff>209550</xdr:colOff>
      <xdr:row>707</xdr:row>
      <xdr:rowOff>142875</xdr:rowOff>
    </xdr:to>
    <xdr:pic>
      <xdr:nvPicPr>
        <xdr:cNvPr id="713" name="Picture 712">
          <a:extLst>
            <a:ext uri="{FF2B5EF4-FFF2-40B4-BE49-F238E27FC236}">
              <a16:creationId xmlns:a16="http://schemas.microsoft.com/office/drawing/2014/main" id="{CF122FD7-830D-4F37-B5AC-8BDFCA373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3490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707</xdr:row>
      <xdr:rowOff>0</xdr:rowOff>
    </xdr:from>
    <xdr:to>
      <xdr:col>4</xdr:col>
      <xdr:colOff>209550</xdr:colOff>
      <xdr:row>707</xdr:row>
      <xdr:rowOff>142875</xdr:rowOff>
    </xdr:to>
    <xdr:pic>
      <xdr:nvPicPr>
        <xdr:cNvPr id="714" name="Picture 713">
          <a:extLst>
            <a:ext uri="{FF2B5EF4-FFF2-40B4-BE49-F238E27FC236}">
              <a16:creationId xmlns:a16="http://schemas.microsoft.com/office/drawing/2014/main" id="{43C15FE6-F664-4DEF-8F25-B1E401B8C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3490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708</xdr:row>
      <xdr:rowOff>0</xdr:rowOff>
    </xdr:from>
    <xdr:to>
      <xdr:col>3</xdr:col>
      <xdr:colOff>219075</xdr:colOff>
      <xdr:row>708</xdr:row>
      <xdr:rowOff>133350</xdr:rowOff>
    </xdr:to>
    <xdr:pic>
      <xdr:nvPicPr>
        <xdr:cNvPr id="715" name="Picture 714" descr="Guyana (1966–1970)">
          <a:hlinkClick xmlns:r="http://schemas.openxmlformats.org/officeDocument/2006/relationships" r:id="rId350"/>
          <a:extLst>
            <a:ext uri="{FF2B5EF4-FFF2-40B4-BE49-F238E27FC236}">
              <a16:creationId xmlns:a16="http://schemas.microsoft.com/office/drawing/2014/main" id="{AD2898E4-ACBF-4FE9-805B-E3814C15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406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709</xdr:row>
      <xdr:rowOff>0</xdr:rowOff>
    </xdr:from>
    <xdr:to>
      <xdr:col>3</xdr:col>
      <xdr:colOff>219075</xdr:colOff>
      <xdr:row>709</xdr:row>
      <xdr:rowOff>142875</xdr:rowOff>
    </xdr:to>
    <xdr:pic>
      <xdr:nvPicPr>
        <xdr:cNvPr id="716" name="Picture 715">
          <a:extLst>
            <a:ext uri="{FF2B5EF4-FFF2-40B4-BE49-F238E27FC236}">
              <a16:creationId xmlns:a16="http://schemas.microsoft.com/office/drawing/2014/main" id="{D20F3AE0-B600-453C-82E3-64A5A1ADC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482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709</xdr:row>
      <xdr:rowOff>0</xdr:rowOff>
    </xdr:from>
    <xdr:to>
      <xdr:col>4</xdr:col>
      <xdr:colOff>219075</xdr:colOff>
      <xdr:row>709</xdr:row>
      <xdr:rowOff>114300</xdr:rowOff>
    </xdr:to>
    <xdr:pic>
      <xdr:nvPicPr>
        <xdr:cNvPr id="717" name="Picture 716">
          <a:extLst>
            <a:ext uri="{FF2B5EF4-FFF2-40B4-BE49-F238E27FC236}">
              <a16:creationId xmlns:a16="http://schemas.microsoft.com/office/drawing/2014/main" id="{FA415591-048E-4ABC-A99C-5BBBAB3F7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4824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710</xdr:row>
      <xdr:rowOff>0</xdr:rowOff>
    </xdr:from>
    <xdr:to>
      <xdr:col>3</xdr:col>
      <xdr:colOff>219075</xdr:colOff>
      <xdr:row>710</xdr:row>
      <xdr:rowOff>142875</xdr:rowOff>
    </xdr:to>
    <xdr:pic>
      <xdr:nvPicPr>
        <xdr:cNvPr id="718" name="Picture 717">
          <a:extLst>
            <a:ext uri="{FF2B5EF4-FFF2-40B4-BE49-F238E27FC236}">
              <a16:creationId xmlns:a16="http://schemas.microsoft.com/office/drawing/2014/main" id="{6D24E950-F01E-46C7-B1BF-232B2778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57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710</xdr:row>
      <xdr:rowOff>0</xdr:rowOff>
    </xdr:from>
    <xdr:to>
      <xdr:col>4</xdr:col>
      <xdr:colOff>219075</xdr:colOff>
      <xdr:row>710</xdr:row>
      <xdr:rowOff>142875</xdr:rowOff>
    </xdr:to>
    <xdr:pic>
      <xdr:nvPicPr>
        <xdr:cNvPr id="719" name="Picture 718">
          <a:extLst>
            <a:ext uri="{FF2B5EF4-FFF2-40B4-BE49-F238E27FC236}">
              <a16:creationId xmlns:a16="http://schemas.microsoft.com/office/drawing/2014/main" id="{202B14AB-E7EC-460C-BDDB-40FF27F4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57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713</xdr:row>
      <xdr:rowOff>0</xdr:rowOff>
    </xdr:from>
    <xdr:to>
      <xdr:col>3</xdr:col>
      <xdr:colOff>219075</xdr:colOff>
      <xdr:row>713</xdr:row>
      <xdr:rowOff>114300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031E6B44-84F8-4DE1-865B-80651B20D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768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713</xdr:row>
      <xdr:rowOff>0</xdr:rowOff>
    </xdr:from>
    <xdr:to>
      <xdr:col>4</xdr:col>
      <xdr:colOff>219075</xdr:colOff>
      <xdr:row>713</xdr:row>
      <xdr:rowOff>114300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13831FFE-828C-485C-88D8-39D28104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768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714</xdr:row>
      <xdr:rowOff>0</xdr:rowOff>
    </xdr:from>
    <xdr:to>
      <xdr:col>4</xdr:col>
      <xdr:colOff>219075</xdr:colOff>
      <xdr:row>714</xdr:row>
      <xdr:rowOff>114300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C07C5F10-3EDA-465A-8AB6-298AD2B76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825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715</xdr:row>
      <xdr:rowOff>0</xdr:rowOff>
    </xdr:from>
    <xdr:to>
      <xdr:col>3</xdr:col>
      <xdr:colOff>219075</xdr:colOff>
      <xdr:row>715</xdr:row>
      <xdr:rowOff>142875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4BF93124-90E1-414C-9BA0-5C30E549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4844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715</xdr:row>
      <xdr:rowOff>0</xdr:rowOff>
    </xdr:from>
    <xdr:to>
      <xdr:col>4</xdr:col>
      <xdr:colOff>219075</xdr:colOff>
      <xdr:row>715</xdr:row>
      <xdr:rowOff>142875</xdr:rowOff>
    </xdr:to>
    <xdr:pic>
      <xdr:nvPicPr>
        <xdr:cNvPr id="724" name="Picture 723">
          <a:extLst>
            <a:ext uri="{FF2B5EF4-FFF2-40B4-BE49-F238E27FC236}">
              <a16:creationId xmlns:a16="http://schemas.microsoft.com/office/drawing/2014/main" id="{594F4BDA-381D-4A52-B3B6-8D399C4F6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844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716</xdr:row>
      <xdr:rowOff>0</xdr:rowOff>
    </xdr:from>
    <xdr:to>
      <xdr:col>4</xdr:col>
      <xdr:colOff>219075</xdr:colOff>
      <xdr:row>716</xdr:row>
      <xdr:rowOff>142875</xdr:rowOff>
    </xdr:to>
    <xdr:pic>
      <xdr:nvPicPr>
        <xdr:cNvPr id="725" name="Picture 724">
          <a:extLst>
            <a:ext uri="{FF2B5EF4-FFF2-40B4-BE49-F238E27FC236}">
              <a16:creationId xmlns:a16="http://schemas.microsoft.com/office/drawing/2014/main" id="{A74B08E1-DD26-4F7C-9D38-996FD24B0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901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720</xdr:row>
      <xdr:rowOff>0</xdr:rowOff>
    </xdr:from>
    <xdr:to>
      <xdr:col>3</xdr:col>
      <xdr:colOff>219075</xdr:colOff>
      <xdr:row>720</xdr:row>
      <xdr:rowOff>142875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67C5117D-2903-478D-9642-8206267A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168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720</xdr:row>
      <xdr:rowOff>0</xdr:rowOff>
    </xdr:from>
    <xdr:to>
      <xdr:col>4</xdr:col>
      <xdr:colOff>219075</xdr:colOff>
      <xdr:row>720</xdr:row>
      <xdr:rowOff>114300</xdr:rowOff>
    </xdr:to>
    <xdr:pic>
      <xdr:nvPicPr>
        <xdr:cNvPr id="727" name="Picture 726">
          <a:extLst>
            <a:ext uri="{FF2B5EF4-FFF2-40B4-BE49-F238E27FC236}">
              <a16:creationId xmlns:a16="http://schemas.microsoft.com/office/drawing/2014/main" id="{AE1B63F1-B7A1-4716-B032-BAB381F9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168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721</xdr:row>
      <xdr:rowOff>0</xdr:rowOff>
    </xdr:from>
    <xdr:to>
      <xdr:col>4</xdr:col>
      <xdr:colOff>219075</xdr:colOff>
      <xdr:row>721</xdr:row>
      <xdr:rowOff>142875</xdr:rowOff>
    </xdr:to>
    <xdr:pic>
      <xdr:nvPicPr>
        <xdr:cNvPr id="728" name="Picture 727">
          <a:extLst>
            <a:ext uri="{FF2B5EF4-FFF2-40B4-BE49-F238E27FC236}">
              <a16:creationId xmlns:a16="http://schemas.microsoft.com/office/drawing/2014/main" id="{841D8413-FFE1-4E34-B052-294FDC52B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225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722</xdr:row>
      <xdr:rowOff>0</xdr:rowOff>
    </xdr:from>
    <xdr:to>
      <xdr:col>3</xdr:col>
      <xdr:colOff>219075</xdr:colOff>
      <xdr:row>722</xdr:row>
      <xdr:rowOff>123825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B6C2BB7A-CA07-4CE8-85B4-08D57815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2825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723</xdr:row>
      <xdr:rowOff>0</xdr:rowOff>
    </xdr:from>
    <xdr:to>
      <xdr:col>3</xdr:col>
      <xdr:colOff>219075</xdr:colOff>
      <xdr:row>723</xdr:row>
      <xdr:rowOff>114300</xdr:rowOff>
    </xdr:to>
    <xdr:pic>
      <xdr:nvPicPr>
        <xdr:cNvPr id="730" name="Picture 729">
          <a:extLst>
            <a:ext uri="{FF2B5EF4-FFF2-40B4-BE49-F238E27FC236}">
              <a16:creationId xmlns:a16="http://schemas.microsoft.com/office/drawing/2014/main" id="{FD3CAEE5-13FD-4BF5-9B85-E98BE047B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320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219075</xdr:colOff>
      <xdr:row>724</xdr:row>
      <xdr:rowOff>142875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CE5B5A1D-96EE-4573-8977-60DA8FD67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415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200025</xdr:colOff>
      <xdr:row>731</xdr:row>
      <xdr:rowOff>142875</xdr:rowOff>
    </xdr:to>
    <xdr:pic>
      <xdr:nvPicPr>
        <xdr:cNvPr id="732" name="Picture 731">
          <a:extLst>
            <a:ext uri="{FF2B5EF4-FFF2-40B4-BE49-F238E27FC236}">
              <a16:creationId xmlns:a16="http://schemas.microsoft.com/office/drawing/2014/main" id="{56093D97-8094-4036-B047-5A08C430C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6825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219075</xdr:colOff>
      <xdr:row>732</xdr:row>
      <xdr:rowOff>114300</xdr:rowOff>
    </xdr:to>
    <xdr:pic>
      <xdr:nvPicPr>
        <xdr:cNvPr id="733" name="Picture 732">
          <a:extLst>
            <a:ext uri="{FF2B5EF4-FFF2-40B4-BE49-F238E27FC236}">
              <a16:creationId xmlns:a16="http://schemas.microsoft.com/office/drawing/2014/main" id="{1EE2502B-6941-4CA9-AE3F-B1729DC9B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701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219075</xdr:colOff>
      <xdr:row>733</xdr:row>
      <xdr:rowOff>114300</xdr:rowOff>
    </xdr:to>
    <xdr:pic>
      <xdr:nvPicPr>
        <xdr:cNvPr id="734" name="Picture 733">
          <a:extLst>
            <a:ext uri="{FF2B5EF4-FFF2-40B4-BE49-F238E27FC236}">
              <a16:creationId xmlns:a16="http://schemas.microsoft.com/office/drawing/2014/main" id="{5805F23C-A7B6-49A7-B5E2-F78EE4E5B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7397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724</xdr:row>
      <xdr:rowOff>0</xdr:rowOff>
    </xdr:from>
    <xdr:to>
      <xdr:col>4</xdr:col>
      <xdr:colOff>219075</xdr:colOff>
      <xdr:row>724</xdr:row>
      <xdr:rowOff>142875</xdr:rowOff>
    </xdr:to>
    <xdr:pic>
      <xdr:nvPicPr>
        <xdr:cNvPr id="735" name="Picture 734">
          <a:extLst>
            <a:ext uri="{FF2B5EF4-FFF2-40B4-BE49-F238E27FC236}">
              <a16:creationId xmlns:a16="http://schemas.microsoft.com/office/drawing/2014/main" id="{22B25E9E-C6AD-4D0A-A03B-C875B45A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415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219075</xdr:colOff>
      <xdr:row>734</xdr:row>
      <xdr:rowOff>133350</xdr:rowOff>
    </xdr:to>
    <xdr:pic>
      <xdr:nvPicPr>
        <xdr:cNvPr id="736" name="Picture 735">
          <a:extLst>
            <a:ext uri="{FF2B5EF4-FFF2-40B4-BE49-F238E27FC236}">
              <a16:creationId xmlns:a16="http://schemas.microsoft.com/office/drawing/2014/main" id="{6591C9B8-FEA9-436F-8098-714FAC0D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7778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735</xdr:row>
      <xdr:rowOff>0</xdr:rowOff>
    </xdr:from>
    <xdr:to>
      <xdr:col>3</xdr:col>
      <xdr:colOff>219075</xdr:colOff>
      <xdr:row>735</xdr:row>
      <xdr:rowOff>142875</xdr:rowOff>
    </xdr:to>
    <xdr:pic>
      <xdr:nvPicPr>
        <xdr:cNvPr id="737" name="Picture 736">
          <a:extLst>
            <a:ext uri="{FF2B5EF4-FFF2-40B4-BE49-F238E27FC236}">
              <a16:creationId xmlns:a16="http://schemas.microsoft.com/office/drawing/2014/main" id="{ED642FA5-A29D-494B-A7EE-C1ECBF6C5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854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734</xdr:row>
      <xdr:rowOff>0</xdr:rowOff>
    </xdr:from>
    <xdr:to>
      <xdr:col>4</xdr:col>
      <xdr:colOff>219075</xdr:colOff>
      <xdr:row>734</xdr:row>
      <xdr:rowOff>142875</xdr:rowOff>
    </xdr:to>
    <xdr:pic>
      <xdr:nvPicPr>
        <xdr:cNvPr id="738" name="Picture 737">
          <a:extLst>
            <a:ext uri="{FF2B5EF4-FFF2-40B4-BE49-F238E27FC236}">
              <a16:creationId xmlns:a16="http://schemas.microsoft.com/office/drawing/2014/main" id="{D8424584-9229-4B27-BFD9-080517009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777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219075</xdr:colOff>
      <xdr:row>736</xdr:row>
      <xdr:rowOff>114300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2020769-80DB-45AF-9262-F4388E73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5930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736</xdr:row>
      <xdr:rowOff>0</xdr:rowOff>
    </xdr:from>
    <xdr:to>
      <xdr:col>4</xdr:col>
      <xdr:colOff>142875</xdr:colOff>
      <xdr:row>736</xdr:row>
      <xdr:rowOff>142875</xdr:rowOff>
    </xdr:to>
    <xdr:pic>
      <xdr:nvPicPr>
        <xdr:cNvPr id="740" name="Picture 739">
          <a:extLst>
            <a:ext uri="{FF2B5EF4-FFF2-40B4-BE49-F238E27FC236}">
              <a16:creationId xmlns:a16="http://schemas.microsoft.com/office/drawing/2014/main" id="{F736D55D-3466-42BB-9737-B9AF092D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593020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219075</xdr:colOff>
      <xdr:row>737</xdr:row>
      <xdr:rowOff>142875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5CBF9BDC-7A11-4549-8C3C-CB4FD4FF6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0635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737</xdr:row>
      <xdr:rowOff>0</xdr:rowOff>
    </xdr:from>
    <xdr:to>
      <xdr:col>4</xdr:col>
      <xdr:colOff>219075</xdr:colOff>
      <xdr:row>737</xdr:row>
      <xdr:rowOff>142875</xdr:rowOff>
    </xdr:to>
    <xdr:pic>
      <xdr:nvPicPr>
        <xdr:cNvPr id="742" name="Picture 741">
          <a:extLst>
            <a:ext uri="{FF2B5EF4-FFF2-40B4-BE49-F238E27FC236}">
              <a16:creationId xmlns:a16="http://schemas.microsoft.com/office/drawing/2014/main" id="{194D0FE3-F697-4EFE-B3D9-1E970CE54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0635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219075</xdr:colOff>
      <xdr:row>739</xdr:row>
      <xdr:rowOff>123825</xdr:rowOff>
    </xdr:to>
    <xdr:pic>
      <xdr:nvPicPr>
        <xdr:cNvPr id="743" name="Picture 742" descr="Iran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DF578E1D-4001-4989-A675-DEC2C9317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3302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739</xdr:row>
      <xdr:rowOff>0</xdr:rowOff>
    </xdr:from>
    <xdr:to>
      <xdr:col>4</xdr:col>
      <xdr:colOff>219075</xdr:colOff>
      <xdr:row>739</xdr:row>
      <xdr:rowOff>114300</xdr:rowOff>
    </xdr:to>
    <xdr:pic>
      <xdr:nvPicPr>
        <xdr:cNvPr id="744" name="Picture 743">
          <a:extLst>
            <a:ext uri="{FF2B5EF4-FFF2-40B4-BE49-F238E27FC236}">
              <a16:creationId xmlns:a16="http://schemas.microsoft.com/office/drawing/2014/main" id="{C384AA84-4809-448F-A5B8-14979435D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330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209550</xdr:colOff>
      <xdr:row>740</xdr:row>
      <xdr:rowOff>142875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AB3A1C58-8F51-421E-B9F6-41F90AAC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482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740</xdr:row>
      <xdr:rowOff>0</xdr:rowOff>
    </xdr:from>
    <xdr:to>
      <xdr:col>4</xdr:col>
      <xdr:colOff>209550</xdr:colOff>
      <xdr:row>740</xdr:row>
      <xdr:rowOff>142875</xdr:rowOff>
    </xdr:to>
    <xdr:pic>
      <xdr:nvPicPr>
        <xdr:cNvPr id="746" name="Picture 745" descr="Uganda">
          <a:hlinkClick xmlns:r="http://schemas.openxmlformats.org/officeDocument/2006/relationships" r:id="rId362"/>
          <a:extLst>
            <a:ext uri="{FF2B5EF4-FFF2-40B4-BE49-F238E27FC236}">
              <a16:creationId xmlns:a16="http://schemas.microsoft.com/office/drawing/2014/main" id="{509BC8D3-898D-4363-80EE-716531986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482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219075</xdr:colOff>
      <xdr:row>741</xdr:row>
      <xdr:rowOff>142875</xdr:rowOff>
    </xdr:to>
    <xdr:pic>
      <xdr:nvPicPr>
        <xdr:cNvPr id="747" name="Picture 746">
          <a:extLst>
            <a:ext uri="{FF2B5EF4-FFF2-40B4-BE49-F238E27FC236}">
              <a16:creationId xmlns:a16="http://schemas.microsoft.com/office/drawing/2014/main" id="{887AAEAF-760A-421D-AF94-E31E56838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561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741</xdr:row>
      <xdr:rowOff>0</xdr:rowOff>
    </xdr:from>
    <xdr:to>
      <xdr:col>4</xdr:col>
      <xdr:colOff>219075</xdr:colOff>
      <xdr:row>741</xdr:row>
      <xdr:rowOff>142875</xdr:rowOff>
    </xdr:to>
    <xdr:pic>
      <xdr:nvPicPr>
        <xdr:cNvPr id="748" name="Picture 747">
          <a:extLst>
            <a:ext uri="{FF2B5EF4-FFF2-40B4-BE49-F238E27FC236}">
              <a16:creationId xmlns:a16="http://schemas.microsoft.com/office/drawing/2014/main" id="{E682D3B6-886E-4BDE-BF15-00948521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561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742</xdr:row>
      <xdr:rowOff>0</xdr:rowOff>
    </xdr:from>
    <xdr:to>
      <xdr:col>3</xdr:col>
      <xdr:colOff>219075</xdr:colOff>
      <xdr:row>742</xdr:row>
      <xdr:rowOff>133350</xdr:rowOff>
    </xdr:to>
    <xdr:pic>
      <xdr:nvPicPr>
        <xdr:cNvPr id="749" name="Picture 748">
          <a:extLst>
            <a:ext uri="{FF2B5EF4-FFF2-40B4-BE49-F238E27FC236}">
              <a16:creationId xmlns:a16="http://schemas.microsoft.com/office/drawing/2014/main" id="{F4DF9DFE-FA1E-44C2-A815-53E7645C3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6188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742</xdr:row>
      <xdr:rowOff>0</xdr:rowOff>
    </xdr:from>
    <xdr:to>
      <xdr:col>4</xdr:col>
      <xdr:colOff>219075</xdr:colOff>
      <xdr:row>742</xdr:row>
      <xdr:rowOff>142875</xdr:rowOff>
    </xdr:to>
    <xdr:pic>
      <xdr:nvPicPr>
        <xdr:cNvPr id="750" name="Picture 749">
          <a:extLst>
            <a:ext uri="{FF2B5EF4-FFF2-40B4-BE49-F238E27FC236}">
              <a16:creationId xmlns:a16="http://schemas.microsoft.com/office/drawing/2014/main" id="{E1E0D376-08CA-400F-92D6-67A10BB1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618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745</xdr:row>
      <xdr:rowOff>0</xdr:rowOff>
    </xdr:from>
    <xdr:to>
      <xdr:col>4</xdr:col>
      <xdr:colOff>219075</xdr:colOff>
      <xdr:row>745</xdr:row>
      <xdr:rowOff>142875</xdr:rowOff>
    </xdr:to>
    <xdr:pic>
      <xdr:nvPicPr>
        <xdr:cNvPr id="751" name="Picture 750">
          <a:extLst>
            <a:ext uri="{FF2B5EF4-FFF2-40B4-BE49-F238E27FC236}">
              <a16:creationId xmlns:a16="http://schemas.microsoft.com/office/drawing/2014/main" id="{209F1EDF-5952-4A4D-9B03-42DBB3D8A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695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219075</xdr:colOff>
      <xdr:row>746</xdr:row>
      <xdr:rowOff>142875</xdr:rowOff>
    </xdr:to>
    <xdr:pic>
      <xdr:nvPicPr>
        <xdr:cNvPr id="752" name="Picture 751">
          <a:extLst>
            <a:ext uri="{FF2B5EF4-FFF2-40B4-BE49-F238E27FC236}">
              <a16:creationId xmlns:a16="http://schemas.microsoft.com/office/drawing/2014/main" id="{7A6F1814-2B7D-45C9-9991-1D4FE9C34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77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746</xdr:row>
      <xdr:rowOff>0</xdr:rowOff>
    </xdr:from>
    <xdr:to>
      <xdr:col>4</xdr:col>
      <xdr:colOff>219075</xdr:colOff>
      <xdr:row>746</xdr:row>
      <xdr:rowOff>114300</xdr:rowOff>
    </xdr:to>
    <xdr:pic>
      <xdr:nvPicPr>
        <xdr:cNvPr id="753" name="Picture 752">
          <a:extLst>
            <a:ext uri="{FF2B5EF4-FFF2-40B4-BE49-F238E27FC236}">
              <a16:creationId xmlns:a16="http://schemas.microsoft.com/office/drawing/2014/main" id="{A02B1C16-FFBA-42DA-9C84-957FA9026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77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200025</xdr:colOff>
      <xdr:row>747</xdr:row>
      <xdr:rowOff>142875</xdr:rowOff>
    </xdr:to>
    <xdr:pic>
      <xdr:nvPicPr>
        <xdr:cNvPr id="754" name="Picture 753">
          <a:extLst>
            <a:ext uri="{FF2B5EF4-FFF2-40B4-BE49-F238E27FC236}">
              <a16:creationId xmlns:a16="http://schemas.microsoft.com/office/drawing/2014/main" id="{24ABAD74-21E9-40C1-9553-DFE721AE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8474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747</xdr:row>
      <xdr:rowOff>0</xdr:rowOff>
    </xdr:from>
    <xdr:to>
      <xdr:col>4</xdr:col>
      <xdr:colOff>219075</xdr:colOff>
      <xdr:row>747</xdr:row>
      <xdr:rowOff>142875</xdr:rowOff>
    </xdr:to>
    <xdr:pic>
      <xdr:nvPicPr>
        <xdr:cNvPr id="755" name="Picture 754">
          <a:extLst>
            <a:ext uri="{FF2B5EF4-FFF2-40B4-BE49-F238E27FC236}">
              <a16:creationId xmlns:a16="http://schemas.microsoft.com/office/drawing/2014/main" id="{2D36B092-35ED-43E4-B4CB-FF7DFE297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847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748</xdr:row>
      <xdr:rowOff>0</xdr:rowOff>
    </xdr:from>
    <xdr:to>
      <xdr:col>4</xdr:col>
      <xdr:colOff>219075</xdr:colOff>
      <xdr:row>748</xdr:row>
      <xdr:rowOff>142875</xdr:rowOff>
    </xdr:to>
    <xdr:pic>
      <xdr:nvPicPr>
        <xdr:cNvPr id="756" name="Picture 755">
          <a:extLst>
            <a:ext uri="{FF2B5EF4-FFF2-40B4-BE49-F238E27FC236}">
              <a16:creationId xmlns:a16="http://schemas.microsoft.com/office/drawing/2014/main" id="{CB12E40C-509E-4940-AD80-B95A4D32A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866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751</xdr:row>
      <xdr:rowOff>0</xdr:rowOff>
    </xdr:from>
    <xdr:to>
      <xdr:col>4</xdr:col>
      <xdr:colOff>219075</xdr:colOff>
      <xdr:row>751</xdr:row>
      <xdr:rowOff>142875</xdr:rowOff>
    </xdr:to>
    <xdr:pic>
      <xdr:nvPicPr>
        <xdr:cNvPr id="757" name="Picture 756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BE8E893B-B909-449C-875F-89BDE265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942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752</xdr:row>
      <xdr:rowOff>0</xdr:rowOff>
    </xdr:from>
    <xdr:to>
      <xdr:col>4</xdr:col>
      <xdr:colOff>219075</xdr:colOff>
      <xdr:row>752</xdr:row>
      <xdr:rowOff>114300</xdr:rowOff>
    </xdr:to>
    <xdr:pic>
      <xdr:nvPicPr>
        <xdr:cNvPr id="758" name="Picture 757">
          <a:extLst>
            <a:ext uri="{FF2B5EF4-FFF2-40B4-BE49-F238E27FC236}">
              <a16:creationId xmlns:a16="http://schemas.microsoft.com/office/drawing/2014/main" id="{3C17EDB6-CF67-4BDD-B7A4-99153DD1E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961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753</xdr:row>
      <xdr:rowOff>0</xdr:rowOff>
    </xdr:from>
    <xdr:to>
      <xdr:col>4</xdr:col>
      <xdr:colOff>219075</xdr:colOff>
      <xdr:row>753</xdr:row>
      <xdr:rowOff>142875</xdr:rowOff>
    </xdr:to>
    <xdr:pic>
      <xdr:nvPicPr>
        <xdr:cNvPr id="759" name="Picture 758">
          <a:extLst>
            <a:ext uri="{FF2B5EF4-FFF2-40B4-BE49-F238E27FC236}">
              <a16:creationId xmlns:a16="http://schemas.microsoft.com/office/drawing/2014/main" id="{F4AB6D2F-8215-4239-97F9-43BD456BD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6980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754</xdr:row>
      <xdr:rowOff>0</xdr:rowOff>
    </xdr:from>
    <xdr:to>
      <xdr:col>4</xdr:col>
      <xdr:colOff>219075</xdr:colOff>
      <xdr:row>754</xdr:row>
      <xdr:rowOff>114300</xdr:rowOff>
    </xdr:to>
    <xdr:pic>
      <xdr:nvPicPr>
        <xdr:cNvPr id="760" name="Picture 759">
          <a:extLst>
            <a:ext uri="{FF2B5EF4-FFF2-40B4-BE49-F238E27FC236}">
              <a16:creationId xmlns:a16="http://schemas.microsoft.com/office/drawing/2014/main" id="{BB08C6E2-254C-4794-A21A-A8B307FC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021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755</xdr:row>
      <xdr:rowOff>0</xdr:rowOff>
    </xdr:from>
    <xdr:to>
      <xdr:col>4</xdr:col>
      <xdr:colOff>219075</xdr:colOff>
      <xdr:row>755</xdr:row>
      <xdr:rowOff>142875</xdr:rowOff>
    </xdr:to>
    <xdr:pic>
      <xdr:nvPicPr>
        <xdr:cNvPr id="761" name="Picture 760">
          <a:extLst>
            <a:ext uri="{FF2B5EF4-FFF2-40B4-BE49-F238E27FC236}">
              <a16:creationId xmlns:a16="http://schemas.microsoft.com/office/drawing/2014/main" id="{564A64B6-097D-45FD-B242-0FE1F418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065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219075</xdr:colOff>
      <xdr:row>757</xdr:row>
      <xdr:rowOff>142875</xdr:rowOff>
    </xdr:to>
    <xdr:pic>
      <xdr:nvPicPr>
        <xdr:cNvPr id="762" name="Picture 761">
          <a:extLst>
            <a:ext uri="{FF2B5EF4-FFF2-40B4-BE49-F238E27FC236}">
              <a16:creationId xmlns:a16="http://schemas.microsoft.com/office/drawing/2014/main" id="{7E5640C9-61EC-4F88-A62B-38B4FE6C8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125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133350</xdr:colOff>
      <xdr:row>759</xdr:row>
      <xdr:rowOff>142875</xdr:rowOff>
    </xdr:to>
    <xdr:pic>
      <xdr:nvPicPr>
        <xdr:cNvPr id="763" name="Picture 762">
          <a:extLst>
            <a:ext uri="{FF2B5EF4-FFF2-40B4-BE49-F238E27FC236}">
              <a16:creationId xmlns:a16="http://schemas.microsoft.com/office/drawing/2014/main" id="{D5AE1472-C37A-4843-83AC-FD2EF3B06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2017925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85725</xdr:colOff>
      <xdr:row>760</xdr:row>
      <xdr:rowOff>142875</xdr:rowOff>
    </xdr:to>
    <xdr:pic>
      <xdr:nvPicPr>
        <xdr:cNvPr id="764" name="Picture 763">
          <a:extLst>
            <a:ext uri="{FF2B5EF4-FFF2-40B4-BE49-F238E27FC236}">
              <a16:creationId xmlns:a16="http://schemas.microsoft.com/office/drawing/2014/main" id="{C2D44999-33A4-482F-A703-3DE1BE8C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2398925"/>
          <a:ext cx="857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761</xdr:row>
      <xdr:rowOff>0</xdr:rowOff>
    </xdr:from>
    <xdr:to>
      <xdr:col>3</xdr:col>
      <xdr:colOff>76200</xdr:colOff>
      <xdr:row>761</xdr:row>
      <xdr:rowOff>142875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BA4EE385-6876-4C9B-B1F7-1036D88B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2779925"/>
          <a:ext cx="762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123825</xdr:colOff>
      <xdr:row>762</xdr:row>
      <xdr:rowOff>142875</xdr:rowOff>
    </xdr:to>
    <xdr:pic>
      <xdr:nvPicPr>
        <xdr:cNvPr id="766" name="Picture 765">
          <a:extLst>
            <a:ext uri="{FF2B5EF4-FFF2-40B4-BE49-F238E27FC236}">
              <a16:creationId xmlns:a16="http://schemas.microsoft.com/office/drawing/2014/main" id="{CA2730A4-2BAD-47CD-A558-210FD7538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335142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757</xdr:row>
      <xdr:rowOff>0</xdr:rowOff>
    </xdr:from>
    <xdr:to>
      <xdr:col>4</xdr:col>
      <xdr:colOff>219075</xdr:colOff>
      <xdr:row>757</xdr:row>
      <xdr:rowOff>142875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5A33CF64-0EA7-4794-891D-3242F642E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125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759</xdr:row>
      <xdr:rowOff>0</xdr:rowOff>
    </xdr:from>
    <xdr:to>
      <xdr:col>4</xdr:col>
      <xdr:colOff>142875</xdr:colOff>
      <xdr:row>759</xdr:row>
      <xdr:rowOff>142875</xdr:rowOff>
    </xdr:to>
    <xdr:pic>
      <xdr:nvPicPr>
        <xdr:cNvPr id="768" name="Picture 767">
          <a:extLst>
            <a:ext uri="{FF2B5EF4-FFF2-40B4-BE49-F238E27FC236}">
              <a16:creationId xmlns:a16="http://schemas.microsoft.com/office/drawing/2014/main" id="{DEE056A3-30FB-49D8-8B41-81CF76721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2017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762</xdr:row>
      <xdr:rowOff>0</xdr:rowOff>
    </xdr:from>
    <xdr:to>
      <xdr:col>4</xdr:col>
      <xdr:colOff>219075</xdr:colOff>
      <xdr:row>762</xdr:row>
      <xdr:rowOff>114300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7192A4F-CCC6-4092-A3E4-812F21830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335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219075</xdr:colOff>
      <xdr:row>764</xdr:row>
      <xdr:rowOff>142875</xdr:rowOff>
    </xdr:to>
    <xdr:pic>
      <xdr:nvPicPr>
        <xdr:cNvPr id="770" name="Picture 769">
          <a:extLst>
            <a:ext uri="{FF2B5EF4-FFF2-40B4-BE49-F238E27FC236}">
              <a16:creationId xmlns:a16="http://schemas.microsoft.com/office/drawing/2014/main" id="{9A0982AF-4496-481A-8E93-C331DE00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449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764</xdr:row>
      <xdr:rowOff>0</xdr:rowOff>
    </xdr:from>
    <xdr:to>
      <xdr:col>4</xdr:col>
      <xdr:colOff>219075</xdr:colOff>
      <xdr:row>764</xdr:row>
      <xdr:rowOff>114300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6A2A0E11-959C-44E1-81B5-7D7167907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449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765</xdr:row>
      <xdr:rowOff>0</xdr:rowOff>
    </xdr:from>
    <xdr:to>
      <xdr:col>4</xdr:col>
      <xdr:colOff>219075</xdr:colOff>
      <xdr:row>765</xdr:row>
      <xdr:rowOff>123825</xdr:rowOff>
    </xdr:to>
    <xdr:pic>
      <xdr:nvPicPr>
        <xdr:cNvPr id="772" name="Picture 771">
          <a:extLst>
            <a:ext uri="{FF2B5EF4-FFF2-40B4-BE49-F238E27FC236}">
              <a16:creationId xmlns:a16="http://schemas.microsoft.com/office/drawing/2014/main" id="{1F3F57E4-585E-4D32-A2C5-B1CD487C1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5446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766</xdr:row>
      <xdr:rowOff>0</xdr:rowOff>
    </xdr:from>
    <xdr:to>
      <xdr:col>4</xdr:col>
      <xdr:colOff>219075</xdr:colOff>
      <xdr:row>766</xdr:row>
      <xdr:rowOff>142875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E5C480E6-FD43-402F-A945-9F7FF886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639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767</xdr:row>
      <xdr:rowOff>0</xdr:rowOff>
    </xdr:from>
    <xdr:to>
      <xdr:col>3</xdr:col>
      <xdr:colOff>219075</xdr:colOff>
      <xdr:row>767</xdr:row>
      <xdr:rowOff>142875</xdr:rowOff>
    </xdr:to>
    <xdr:pic>
      <xdr:nvPicPr>
        <xdr:cNvPr id="774" name="Picture 773">
          <a:extLst>
            <a:ext uri="{FF2B5EF4-FFF2-40B4-BE49-F238E27FC236}">
              <a16:creationId xmlns:a16="http://schemas.microsoft.com/office/drawing/2014/main" id="{29B7F918-25DF-491E-94EF-54E1B7BC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716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219075</xdr:colOff>
      <xdr:row>768</xdr:row>
      <xdr:rowOff>142875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1A9DB45D-B8F4-4417-AA62-C2992893D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79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219075</xdr:colOff>
      <xdr:row>769</xdr:row>
      <xdr:rowOff>114300</xdr:rowOff>
    </xdr:to>
    <xdr:pic>
      <xdr:nvPicPr>
        <xdr:cNvPr id="776" name="Picture 775">
          <a:extLst>
            <a:ext uri="{FF2B5EF4-FFF2-40B4-BE49-F238E27FC236}">
              <a16:creationId xmlns:a16="http://schemas.microsoft.com/office/drawing/2014/main" id="{E764EA92-1E8E-4902-B0CD-66B9ED40F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8494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219075</xdr:colOff>
      <xdr:row>770</xdr:row>
      <xdr:rowOff>114300</xdr:rowOff>
    </xdr:to>
    <xdr:pic>
      <xdr:nvPicPr>
        <xdr:cNvPr id="777" name="Picture 776" descr="Ethiopia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9989455B-C376-4401-9D5B-0FE315E0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7925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771</xdr:row>
      <xdr:rowOff>0</xdr:rowOff>
    </xdr:from>
    <xdr:to>
      <xdr:col>3</xdr:col>
      <xdr:colOff>219075</xdr:colOff>
      <xdr:row>771</xdr:row>
      <xdr:rowOff>114300</xdr:rowOff>
    </xdr:to>
    <xdr:pic>
      <xdr:nvPicPr>
        <xdr:cNvPr id="778" name="Picture 777">
          <a:extLst>
            <a:ext uri="{FF2B5EF4-FFF2-40B4-BE49-F238E27FC236}">
              <a16:creationId xmlns:a16="http://schemas.microsoft.com/office/drawing/2014/main" id="{9A74A24F-3547-4E0F-BEB3-FAB5380CC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0590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767</xdr:row>
      <xdr:rowOff>0</xdr:rowOff>
    </xdr:from>
    <xdr:to>
      <xdr:col>4</xdr:col>
      <xdr:colOff>219075</xdr:colOff>
      <xdr:row>767</xdr:row>
      <xdr:rowOff>142875</xdr:rowOff>
    </xdr:to>
    <xdr:pic>
      <xdr:nvPicPr>
        <xdr:cNvPr id="779" name="Picture 778">
          <a:extLst>
            <a:ext uri="{FF2B5EF4-FFF2-40B4-BE49-F238E27FC236}">
              <a16:creationId xmlns:a16="http://schemas.microsoft.com/office/drawing/2014/main" id="{FF9DA752-8442-43AD-8E01-2256177E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716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768</xdr:row>
      <xdr:rowOff>0</xdr:rowOff>
    </xdr:from>
    <xdr:to>
      <xdr:col>4</xdr:col>
      <xdr:colOff>219075</xdr:colOff>
      <xdr:row>768</xdr:row>
      <xdr:rowOff>142875</xdr:rowOff>
    </xdr:to>
    <xdr:pic>
      <xdr:nvPicPr>
        <xdr:cNvPr id="780" name="Picture 779">
          <a:extLst>
            <a:ext uri="{FF2B5EF4-FFF2-40B4-BE49-F238E27FC236}">
              <a16:creationId xmlns:a16="http://schemas.microsoft.com/office/drawing/2014/main" id="{56526FDF-EDFF-4F6B-B145-DA09589E8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779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219075</xdr:colOff>
      <xdr:row>772</xdr:row>
      <xdr:rowOff>142875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AB0DE4EE-053D-4E44-972C-E7249E5F8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116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772</xdr:row>
      <xdr:rowOff>0</xdr:rowOff>
    </xdr:from>
    <xdr:to>
      <xdr:col>4</xdr:col>
      <xdr:colOff>219075</xdr:colOff>
      <xdr:row>772</xdr:row>
      <xdr:rowOff>133350</xdr:rowOff>
    </xdr:to>
    <xdr:pic>
      <xdr:nvPicPr>
        <xdr:cNvPr id="782" name="Picture 781">
          <a:extLst>
            <a:ext uri="{FF2B5EF4-FFF2-40B4-BE49-F238E27FC236}">
              <a16:creationId xmlns:a16="http://schemas.microsoft.com/office/drawing/2014/main" id="{F0B96667-EFCA-41B6-B4B2-CD19E0B97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1161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773</xdr:row>
      <xdr:rowOff>0</xdr:rowOff>
    </xdr:from>
    <xdr:to>
      <xdr:col>4</xdr:col>
      <xdr:colOff>219075</xdr:colOff>
      <xdr:row>773</xdr:row>
      <xdr:rowOff>123825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409ABB9F-C00F-4550-B229-1215FF9C8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1542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219075</xdr:colOff>
      <xdr:row>774</xdr:row>
      <xdr:rowOff>142875</xdr:rowOff>
    </xdr:to>
    <xdr:pic>
      <xdr:nvPicPr>
        <xdr:cNvPr id="784" name="Picture 783">
          <a:extLst>
            <a:ext uri="{FF2B5EF4-FFF2-40B4-BE49-F238E27FC236}">
              <a16:creationId xmlns:a16="http://schemas.microsoft.com/office/drawing/2014/main" id="{FFF86390-62C3-4444-AD16-00651B643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173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774</xdr:row>
      <xdr:rowOff>0</xdr:rowOff>
    </xdr:from>
    <xdr:to>
      <xdr:col>4</xdr:col>
      <xdr:colOff>219075</xdr:colOff>
      <xdr:row>774</xdr:row>
      <xdr:rowOff>142875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E466D5A7-651C-4747-918B-E3C1F9BA1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173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219075</xdr:colOff>
      <xdr:row>775</xdr:row>
      <xdr:rowOff>142875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52BEAFFE-F501-4DE8-BD07-859A13D66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211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775</xdr:row>
      <xdr:rowOff>0</xdr:rowOff>
    </xdr:from>
    <xdr:to>
      <xdr:col>4</xdr:col>
      <xdr:colOff>219075</xdr:colOff>
      <xdr:row>775</xdr:row>
      <xdr:rowOff>142875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B4D3689D-E874-4106-812A-D4B6C975B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211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219075</xdr:colOff>
      <xdr:row>777</xdr:row>
      <xdr:rowOff>123825</xdr:rowOff>
    </xdr:to>
    <xdr:pic>
      <xdr:nvPicPr>
        <xdr:cNvPr id="788" name="Picture 787">
          <a:extLst>
            <a:ext uri="{FF2B5EF4-FFF2-40B4-BE49-F238E27FC236}">
              <a16:creationId xmlns:a16="http://schemas.microsoft.com/office/drawing/2014/main" id="{ED8FEFF7-2F84-48C0-B588-4133EFB4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3066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219075</xdr:colOff>
      <xdr:row>778</xdr:row>
      <xdr:rowOff>114300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D4CD390C-6C8F-4670-9C74-E941AECD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325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219075</xdr:colOff>
      <xdr:row>779</xdr:row>
      <xdr:rowOff>114300</xdr:rowOff>
    </xdr:to>
    <xdr:pic>
      <xdr:nvPicPr>
        <xdr:cNvPr id="790" name="Picture 789">
          <a:extLst>
            <a:ext uri="{FF2B5EF4-FFF2-40B4-BE49-F238E27FC236}">
              <a16:creationId xmlns:a16="http://schemas.microsoft.com/office/drawing/2014/main" id="{74E43268-1504-4C00-8C97-6B14C873B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363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219075</xdr:colOff>
      <xdr:row>782</xdr:row>
      <xdr:rowOff>142875</xdr:rowOff>
    </xdr:to>
    <xdr:pic>
      <xdr:nvPicPr>
        <xdr:cNvPr id="791" name="Picture 790">
          <a:extLst>
            <a:ext uri="{FF2B5EF4-FFF2-40B4-BE49-F238E27FC236}">
              <a16:creationId xmlns:a16="http://schemas.microsoft.com/office/drawing/2014/main" id="{9B78F536-3667-4900-81A7-DC2F1A87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459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219075</xdr:colOff>
      <xdr:row>783</xdr:row>
      <xdr:rowOff>142875</xdr:rowOff>
    </xdr:to>
    <xdr:pic>
      <xdr:nvPicPr>
        <xdr:cNvPr id="792" name="Picture 791">
          <a:extLst>
            <a:ext uri="{FF2B5EF4-FFF2-40B4-BE49-F238E27FC236}">
              <a16:creationId xmlns:a16="http://schemas.microsoft.com/office/drawing/2014/main" id="{E38D18E8-C0FD-443F-B57E-818B60C88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497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219075</xdr:colOff>
      <xdr:row>784</xdr:row>
      <xdr:rowOff>142875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47F00C6B-0E08-4D05-A6E6-2F6E84D0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16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219075</xdr:colOff>
      <xdr:row>785</xdr:row>
      <xdr:rowOff>142875</xdr:rowOff>
    </xdr:to>
    <xdr:pic>
      <xdr:nvPicPr>
        <xdr:cNvPr id="794" name="Picture 793">
          <a:extLst>
            <a:ext uri="{FF2B5EF4-FFF2-40B4-BE49-F238E27FC236}">
              <a16:creationId xmlns:a16="http://schemas.microsoft.com/office/drawing/2014/main" id="{AEF8FEF8-2F1F-40B6-B2D4-0942CC767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35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219075</xdr:colOff>
      <xdr:row>786</xdr:row>
      <xdr:rowOff>104775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0E785235-77EC-4BC0-948F-0194ABE58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5434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776</xdr:row>
      <xdr:rowOff>0</xdr:rowOff>
    </xdr:from>
    <xdr:to>
      <xdr:col>4</xdr:col>
      <xdr:colOff>219075</xdr:colOff>
      <xdr:row>776</xdr:row>
      <xdr:rowOff>114300</xdr:rowOff>
    </xdr:to>
    <xdr:pic>
      <xdr:nvPicPr>
        <xdr:cNvPr id="796" name="Picture 795">
          <a:extLst>
            <a:ext uri="{FF2B5EF4-FFF2-40B4-BE49-F238E27FC236}">
              <a16:creationId xmlns:a16="http://schemas.microsoft.com/office/drawing/2014/main" id="{11A3AA5F-83E6-484B-821D-CA753019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2876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779</xdr:row>
      <xdr:rowOff>0</xdr:rowOff>
    </xdr:from>
    <xdr:to>
      <xdr:col>4</xdr:col>
      <xdr:colOff>219075</xdr:colOff>
      <xdr:row>779</xdr:row>
      <xdr:rowOff>114300</xdr:rowOff>
    </xdr:to>
    <xdr:pic>
      <xdr:nvPicPr>
        <xdr:cNvPr id="797" name="Picture 796">
          <a:extLst>
            <a:ext uri="{FF2B5EF4-FFF2-40B4-BE49-F238E27FC236}">
              <a16:creationId xmlns:a16="http://schemas.microsoft.com/office/drawing/2014/main" id="{DD97C050-AE2B-4F8C-A5E2-F21D8F4CA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363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780</xdr:row>
      <xdr:rowOff>0</xdr:rowOff>
    </xdr:from>
    <xdr:to>
      <xdr:col>4</xdr:col>
      <xdr:colOff>219075</xdr:colOff>
      <xdr:row>780</xdr:row>
      <xdr:rowOff>133350</xdr:rowOff>
    </xdr:to>
    <xdr:pic>
      <xdr:nvPicPr>
        <xdr:cNvPr id="798" name="Picture 797">
          <a:extLst>
            <a:ext uri="{FF2B5EF4-FFF2-40B4-BE49-F238E27FC236}">
              <a16:creationId xmlns:a16="http://schemas.microsoft.com/office/drawing/2014/main" id="{B681486F-BBD1-46F9-B582-456590701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3828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781</xdr:row>
      <xdr:rowOff>0</xdr:rowOff>
    </xdr:from>
    <xdr:to>
      <xdr:col>4</xdr:col>
      <xdr:colOff>219075</xdr:colOff>
      <xdr:row>781</xdr:row>
      <xdr:rowOff>114300</xdr:rowOff>
    </xdr:to>
    <xdr:pic>
      <xdr:nvPicPr>
        <xdr:cNvPr id="799" name="Picture 798">
          <a:extLst>
            <a:ext uri="{FF2B5EF4-FFF2-40B4-BE49-F238E27FC236}">
              <a16:creationId xmlns:a16="http://schemas.microsoft.com/office/drawing/2014/main" id="{371CAE26-D3DC-4002-B406-70DF0281A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4209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782</xdr:row>
      <xdr:rowOff>0</xdr:rowOff>
    </xdr:from>
    <xdr:to>
      <xdr:col>4</xdr:col>
      <xdr:colOff>219075</xdr:colOff>
      <xdr:row>782</xdr:row>
      <xdr:rowOff>114300</xdr:rowOff>
    </xdr:to>
    <xdr:pic>
      <xdr:nvPicPr>
        <xdr:cNvPr id="800" name="Picture 799">
          <a:extLst>
            <a:ext uri="{FF2B5EF4-FFF2-40B4-BE49-F238E27FC236}">
              <a16:creationId xmlns:a16="http://schemas.microsoft.com/office/drawing/2014/main" id="{CD6D7359-36F6-4A00-85E8-351DF4406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459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783</xdr:row>
      <xdr:rowOff>0</xdr:rowOff>
    </xdr:from>
    <xdr:to>
      <xdr:col>4</xdr:col>
      <xdr:colOff>219075</xdr:colOff>
      <xdr:row>783</xdr:row>
      <xdr:rowOff>114300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E629800E-6FF1-49B0-8EBE-1A414586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4971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219075</xdr:colOff>
      <xdr:row>787</xdr:row>
      <xdr:rowOff>142875</xdr:rowOff>
    </xdr:to>
    <xdr:pic>
      <xdr:nvPicPr>
        <xdr:cNvPr id="802" name="Picture 801">
          <a:extLst>
            <a:ext uri="{FF2B5EF4-FFF2-40B4-BE49-F238E27FC236}">
              <a16:creationId xmlns:a16="http://schemas.microsoft.com/office/drawing/2014/main" id="{858D6661-5529-4FE2-AFD7-AA4E75743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573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787</xdr:row>
      <xdr:rowOff>0</xdr:rowOff>
    </xdr:from>
    <xdr:to>
      <xdr:col>4</xdr:col>
      <xdr:colOff>219075</xdr:colOff>
      <xdr:row>787</xdr:row>
      <xdr:rowOff>142875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2B8497E9-EFD8-40DE-B7C4-1344B69FF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573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219075</xdr:colOff>
      <xdr:row>788</xdr:row>
      <xdr:rowOff>142875</xdr:rowOff>
    </xdr:to>
    <xdr:pic>
      <xdr:nvPicPr>
        <xdr:cNvPr id="804" name="Picture 803">
          <a:extLst>
            <a:ext uri="{FF2B5EF4-FFF2-40B4-BE49-F238E27FC236}">
              <a16:creationId xmlns:a16="http://schemas.microsoft.com/office/drawing/2014/main" id="{5FCB81F3-679E-4841-93E1-B7ABCF1E1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630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788</xdr:row>
      <xdr:rowOff>0</xdr:rowOff>
    </xdr:from>
    <xdr:to>
      <xdr:col>4</xdr:col>
      <xdr:colOff>219075</xdr:colOff>
      <xdr:row>788</xdr:row>
      <xdr:rowOff>123825</xdr:rowOff>
    </xdr:to>
    <xdr:pic>
      <xdr:nvPicPr>
        <xdr:cNvPr id="805" name="Picture 804">
          <a:extLst>
            <a:ext uri="{FF2B5EF4-FFF2-40B4-BE49-F238E27FC236}">
              <a16:creationId xmlns:a16="http://schemas.microsoft.com/office/drawing/2014/main" id="{41FE2374-1611-4525-8B84-89BCA2C14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63054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219075</xdr:colOff>
      <xdr:row>789</xdr:row>
      <xdr:rowOff>142875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886D6694-7938-44C8-86E5-6C3EF875D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706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238125</xdr:colOff>
      <xdr:row>790</xdr:row>
      <xdr:rowOff>161925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1FB634D-6CF6-4833-8B6A-414959E4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7829425"/>
          <a:ext cx="2381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791</xdr:row>
      <xdr:rowOff>0</xdr:rowOff>
    </xdr:from>
    <xdr:to>
      <xdr:col>3</xdr:col>
      <xdr:colOff>219075</xdr:colOff>
      <xdr:row>791</xdr:row>
      <xdr:rowOff>142875</xdr:rowOff>
    </xdr:to>
    <xdr:pic>
      <xdr:nvPicPr>
        <xdr:cNvPr id="808" name="Picture 807">
          <a:extLst>
            <a:ext uri="{FF2B5EF4-FFF2-40B4-BE49-F238E27FC236}">
              <a16:creationId xmlns:a16="http://schemas.microsoft.com/office/drawing/2014/main" id="{88E351B5-1686-4FE8-9E8E-AD3172237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878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791</xdr:row>
      <xdr:rowOff>0</xdr:rowOff>
    </xdr:from>
    <xdr:to>
      <xdr:col>4</xdr:col>
      <xdr:colOff>219075</xdr:colOff>
      <xdr:row>791</xdr:row>
      <xdr:rowOff>142875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9C2C2900-5778-402F-855C-A10358978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878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219075</xdr:colOff>
      <xdr:row>792</xdr:row>
      <xdr:rowOff>142875</xdr:rowOff>
    </xdr:to>
    <xdr:pic>
      <xdr:nvPicPr>
        <xdr:cNvPr id="810" name="Picture 809">
          <a:extLst>
            <a:ext uri="{FF2B5EF4-FFF2-40B4-BE49-F238E27FC236}">
              <a16:creationId xmlns:a16="http://schemas.microsoft.com/office/drawing/2014/main" id="{842229E5-00A0-4562-B083-461F15199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8973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219075</xdr:colOff>
      <xdr:row>794</xdr:row>
      <xdr:rowOff>114300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39A6BCF3-05F6-4869-A648-751B1EB21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30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795</xdr:row>
      <xdr:rowOff>0</xdr:rowOff>
    </xdr:from>
    <xdr:to>
      <xdr:col>3</xdr:col>
      <xdr:colOff>219075</xdr:colOff>
      <xdr:row>795</xdr:row>
      <xdr:rowOff>114300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DEEC2B69-38E0-45FA-B7AB-1A09A0A09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496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219075</xdr:colOff>
      <xdr:row>796</xdr:row>
      <xdr:rowOff>133350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60E41919-B742-41F4-BEBB-7B55C1E9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877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219075</xdr:colOff>
      <xdr:row>797</xdr:row>
      <xdr:rowOff>142875</xdr:rowOff>
    </xdr:to>
    <xdr:pic>
      <xdr:nvPicPr>
        <xdr:cNvPr id="814" name="Picture 813">
          <a:extLst>
            <a:ext uri="{FF2B5EF4-FFF2-40B4-BE49-F238E27FC236}">
              <a16:creationId xmlns:a16="http://schemas.microsoft.com/office/drawing/2014/main" id="{55CF8623-A661-4711-83F2-6E0571043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125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219075</xdr:colOff>
      <xdr:row>798</xdr:row>
      <xdr:rowOff>142875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6A2C73EF-C266-4EBD-88A7-E1AD10AC3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144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219075</xdr:colOff>
      <xdr:row>799</xdr:row>
      <xdr:rowOff>142875</xdr:rowOff>
    </xdr:to>
    <xdr:pic>
      <xdr:nvPicPr>
        <xdr:cNvPr id="816" name="Picture 815">
          <a:extLst>
            <a:ext uri="{FF2B5EF4-FFF2-40B4-BE49-F238E27FC236}">
              <a16:creationId xmlns:a16="http://schemas.microsoft.com/office/drawing/2014/main" id="{204607D9-309E-442F-B205-4357F536C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182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219075</xdr:colOff>
      <xdr:row>800</xdr:row>
      <xdr:rowOff>142875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5161DBB4-0949-4336-A666-70D1DE7F9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02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792</xdr:row>
      <xdr:rowOff>0</xdr:rowOff>
    </xdr:from>
    <xdr:to>
      <xdr:col>4</xdr:col>
      <xdr:colOff>219075</xdr:colOff>
      <xdr:row>792</xdr:row>
      <xdr:rowOff>142875</xdr:rowOff>
    </xdr:to>
    <xdr:pic>
      <xdr:nvPicPr>
        <xdr:cNvPr id="818" name="Picture 817">
          <a:extLst>
            <a:ext uri="{FF2B5EF4-FFF2-40B4-BE49-F238E27FC236}">
              <a16:creationId xmlns:a16="http://schemas.microsoft.com/office/drawing/2014/main" id="{3E267AD8-D278-4B97-B2B5-82AFC988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973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793</xdr:row>
      <xdr:rowOff>0</xdr:rowOff>
    </xdr:from>
    <xdr:to>
      <xdr:col>4</xdr:col>
      <xdr:colOff>219075</xdr:colOff>
      <xdr:row>793</xdr:row>
      <xdr:rowOff>133350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1DB7E053-8622-4AF2-B73E-3CA7CE85B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89924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794</xdr:row>
      <xdr:rowOff>0</xdr:rowOff>
    </xdr:from>
    <xdr:to>
      <xdr:col>4</xdr:col>
      <xdr:colOff>219075</xdr:colOff>
      <xdr:row>794</xdr:row>
      <xdr:rowOff>142875</xdr:rowOff>
    </xdr:to>
    <xdr:pic>
      <xdr:nvPicPr>
        <xdr:cNvPr id="820" name="Picture 819">
          <a:extLst>
            <a:ext uri="{FF2B5EF4-FFF2-40B4-BE49-F238E27FC236}">
              <a16:creationId xmlns:a16="http://schemas.microsoft.com/office/drawing/2014/main" id="{15D928E8-CE0A-457D-AE81-D1A1345CF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030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796</xdr:row>
      <xdr:rowOff>0</xdr:rowOff>
    </xdr:from>
    <xdr:to>
      <xdr:col>4</xdr:col>
      <xdr:colOff>219075</xdr:colOff>
      <xdr:row>796</xdr:row>
      <xdr:rowOff>142875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046A4274-2E30-4108-BB9F-1C69FC15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087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797</xdr:row>
      <xdr:rowOff>0</xdr:rowOff>
    </xdr:from>
    <xdr:to>
      <xdr:col>4</xdr:col>
      <xdr:colOff>219075</xdr:colOff>
      <xdr:row>797</xdr:row>
      <xdr:rowOff>142875</xdr:rowOff>
    </xdr:to>
    <xdr:pic>
      <xdr:nvPicPr>
        <xdr:cNvPr id="822" name="Picture 821">
          <a:extLst>
            <a:ext uri="{FF2B5EF4-FFF2-40B4-BE49-F238E27FC236}">
              <a16:creationId xmlns:a16="http://schemas.microsoft.com/office/drawing/2014/main" id="{43480406-E99E-47EE-BC1E-BE423EF10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125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798</xdr:row>
      <xdr:rowOff>0</xdr:rowOff>
    </xdr:from>
    <xdr:to>
      <xdr:col>4</xdr:col>
      <xdr:colOff>209550</xdr:colOff>
      <xdr:row>798</xdr:row>
      <xdr:rowOff>114300</xdr:rowOff>
    </xdr:to>
    <xdr:pic>
      <xdr:nvPicPr>
        <xdr:cNvPr id="823" name="mwDyU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B24D650A-BA51-44A3-AE3F-37AC776B5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1448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799</xdr:row>
      <xdr:rowOff>0</xdr:rowOff>
    </xdr:from>
    <xdr:to>
      <xdr:col>4</xdr:col>
      <xdr:colOff>209550</xdr:colOff>
      <xdr:row>799</xdr:row>
      <xdr:rowOff>142875</xdr:rowOff>
    </xdr:to>
    <xdr:pic>
      <xdr:nvPicPr>
        <xdr:cNvPr id="824" name="Picture 823">
          <a:extLst>
            <a:ext uri="{FF2B5EF4-FFF2-40B4-BE49-F238E27FC236}">
              <a16:creationId xmlns:a16="http://schemas.microsoft.com/office/drawing/2014/main" id="{F523D1EE-62CC-4386-8872-6281E572B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1829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209550</xdr:colOff>
      <xdr:row>801</xdr:row>
      <xdr:rowOff>142875</xdr:rowOff>
    </xdr:to>
    <xdr:pic>
      <xdr:nvPicPr>
        <xdr:cNvPr id="825" name="Picture 824">
          <a:extLst>
            <a:ext uri="{FF2B5EF4-FFF2-40B4-BE49-F238E27FC236}">
              <a16:creationId xmlns:a16="http://schemas.microsoft.com/office/drawing/2014/main" id="{28B73AC4-884A-41E6-BA3A-9089C301F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21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209550</xdr:colOff>
      <xdr:row>802</xdr:row>
      <xdr:rowOff>104775</xdr:rowOff>
    </xdr:to>
    <xdr:pic>
      <xdr:nvPicPr>
        <xdr:cNvPr id="826" name="Picture 825">
          <a:extLst>
            <a:ext uri="{FF2B5EF4-FFF2-40B4-BE49-F238E27FC236}">
              <a16:creationId xmlns:a16="http://schemas.microsoft.com/office/drawing/2014/main" id="{C600C562-087D-4D38-9E6D-4C88BBE4E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401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209550</xdr:colOff>
      <xdr:row>803</xdr:row>
      <xdr:rowOff>123825</xdr:rowOff>
    </xdr:to>
    <xdr:pic>
      <xdr:nvPicPr>
        <xdr:cNvPr id="827" name="Picture 826">
          <a:extLst>
            <a:ext uri="{FF2B5EF4-FFF2-40B4-BE49-F238E27FC236}">
              <a16:creationId xmlns:a16="http://schemas.microsoft.com/office/drawing/2014/main" id="{5A1858A4-4B57-4AAD-B04C-C7D655EA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2591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209550</xdr:colOff>
      <xdr:row>804</xdr:row>
      <xdr:rowOff>104775</xdr:rowOff>
    </xdr:to>
    <xdr:pic>
      <xdr:nvPicPr>
        <xdr:cNvPr id="828" name="Picture 827">
          <a:extLst>
            <a:ext uri="{FF2B5EF4-FFF2-40B4-BE49-F238E27FC236}">
              <a16:creationId xmlns:a16="http://schemas.microsoft.com/office/drawing/2014/main" id="{3466AEC9-80F1-4DC9-8C67-D743CF262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3353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801</xdr:row>
      <xdr:rowOff>0</xdr:rowOff>
    </xdr:from>
    <xdr:to>
      <xdr:col>4</xdr:col>
      <xdr:colOff>209550</xdr:colOff>
      <xdr:row>801</xdr:row>
      <xdr:rowOff>142875</xdr:rowOff>
    </xdr:to>
    <xdr:pic>
      <xdr:nvPicPr>
        <xdr:cNvPr id="829" name="Picture 828">
          <a:extLst>
            <a:ext uri="{FF2B5EF4-FFF2-40B4-BE49-F238E27FC236}">
              <a16:creationId xmlns:a16="http://schemas.microsoft.com/office/drawing/2014/main" id="{D76FBA63-8DDF-4EBF-8047-E65B40644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221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805</xdr:row>
      <xdr:rowOff>0</xdr:rowOff>
    </xdr:from>
    <xdr:to>
      <xdr:col>3</xdr:col>
      <xdr:colOff>219075</xdr:colOff>
      <xdr:row>805</xdr:row>
      <xdr:rowOff>142875</xdr:rowOff>
    </xdr:to>
    <xdr:pic>
      <xdr:nvPicPr>
        <xdr:cNvPr id="830" name="Picture 829">
          <a:extLst>
            <a:ext uri="{FF2B5EF4-FFF2-40B4-BE49-F238E27FC236}">
              <a16:creationId xmlns:a16="http://schemas.microsoft.com/office/drawing/2014/main" id="{0A0BF514-7388-4E57-84A9-FC3874077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41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219075</xdr:colOff>
      <xdr:row>806</xdr:row>
      <xdr:rowOff>142875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11CAA9B7-507C-45E0-A120-E664D3D7C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506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219075</xdr:colOff>
      <xdr:row>807</xdr:row>
      <xdr:rowOff>142875</xdr:rowOff>
    </xdr:to>
    <xdr:pic>
      <xdr:nvPicPr>
        <xdr:cNvPr id="832" name="Picture 831">
          <a:extLst>
            <a:ext uri="{FF2B5EF4-FFF2-40B4-BE49-F238E27FC236}">
              <a16:creationId xmlns:a16="http://schemas.microsoft.com/office/drawing/2014/main" id="{3B2280BE-06C9-4DC0-80C9-64C32B39F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602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805</xdr:row>
      <xdr:rowOff>0</xdr:rowOff>
    </xdr:from>
    <xdr:to>
      <xdr:col>4</xdr:col>
      <xdr:colOff>219075</xdr:colOff>
      <xdr:row>805</xdr:row>
      <xdr:rowOff>114300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B8832AB4-9BC9-4451-B04B-32A92C7E7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411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806</xdr:row>
      <xdr:rowOff>0</xdr:rowOff>
    </xdr:from>
    <xdr:to>
      <xdr:col>4</xdr:col>
      <xdr:colOff>219075</xdr:colOff>
      <xdr:row>806</xdr:row>
      <xdr:rowOff>142875</xdr:rowOff>
    </xdr:to>
    <xdr:pic>
      <xdr:nvPicPr>
        <xdr:cNvPr id="834" name="Picture 833">
          <a:extLst>
            <a:ext uri="{FF2B5EF4-FFF2-40B4-BE49-F238E27FC236}">
              <a16:creationId xmlns:a16="http://schemas.microsoft.com/office/drawing/2014/main" id="{B22A1683-86F3-4E3C-A26E-B26C8338E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506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219075</xdr:colOff>
      <xdr:row>808</xdr:row>
      <xdr:rowOff>142875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47064BE0-5A7C-437A-AE9B-81BA400BE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659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808</xdr:row>
      <xdr:rowOff>0</xdr:rowOff>
    </xdr:from>
    <xdr:to>
      <xdr:col>4</xdr:col>
      <xdr:colOff>219075</xdr:colOff>
      <xdr:row>808</xdr:row>
      <xdr:rowOff>142875</xdr:rowOff>
    </xdr:to>
    <xdr:pic>
      <xdr:nvPicPr>
        <xdr:cNvPr id="836" name="Picture 835">
          <a:extLst>
            <a:ext uri="{FF2B5EF4-FFF2-40B4-BE49-F238E27FC236}">
              <a16:creationId xmlns:a16="http://schemas.microsoft.com/office/drawing/2014/main" id="{75DD5D92-FD7C-4E18-9E11-1F4992354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659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809</xdr:row>
      <xdr:rowOff>0</xdr:rowOff>
    </xdr:from>
    <xdr:to>
      <xdr:col>4</xdr:col>
      <xdr:colOff>219075</xdr:colOff>
      <xdr:row>809</xdr:row>
      <xdr:rowOff>142875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1EC7950E-AB54-40DE-A921-A016FDDFC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697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219075</xdr:colOff>
      <xdr:row>810</xdr:row>
      <xdr:rowOff>142875</xdr:rowOff>
    </xdr:to>
    <xdr:pic>
      <xdr:nvPicPr>
        <xdr:cNvPr id="838" name="Picture 837">
          <a:extLst>
            <a:ext uri="{FF2B5EF4-FFF2-40B4-BE49-F238E27FC236}">
              <a16:creationId xmlns:a16="http://schemas.microsoft.com/office/drawing/2014/main" id="{1C7C345F-75E5-4900-BCF7-6D1274DF9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716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811</xdr:row>
      <xdr:rowOff>0</xdr:rowOff>
    </xdr:from>
    <xdr:to>
      <xdr:col>3</xdr:col>
      <xdr:colOff>219075</xdr:colOff>
      <xdr:row>811</xdr:row>
      <xdr:rowOff>142875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0CC1B284-15F8-4A4F-AD30-42B62D912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735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219075</xdr:colOff>
      <xdr:row>814</xdr:row>
      <xdr:rowOff>142875</xdr:rowOff>
    </xdr:to>
    <xdr:pic>
      <xdr:nvPicPr>
        <xdr:cNvPr id="840" name="Picture 839">
          <a:extLst>
            <a:ext uri="{FF2B5EF4-FFF2-40B4-BE49-F238E27FC236}">
              <a16:creationId xmlns:a16="http://schemas.microsoft.com/office/drawing/2014/main" id="{B4BEDC0B-25A2-4AC0-8C36-461BC7AF7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830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219075</xdr:colOff>
      <xdr:row>815</xdr:row>
      <xdr:rowOff>142875</xdr:rowOff>
    </xdr:to>
    <xdr:pic>
      <xdr:nvPicPr>
        <xdr:cNvPr id="841" name="Picture 840">
          <a:extLst>
            <a:ext uri="{FF2B5EF4-FFF2-40B4-BE49-F238E27FC236}">
              <a16:creationId xmlns:a16="http://schemas.microsoft.com/office/drawing/2014/main" id="{2FDC471D-A27C-4EE0-9CB3-B3C0BDB8E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868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200025</xdr:colOff>
      <xdr:row>818</xdr:row>
      <xdr:rowOff>142875</xdr:rowOff>
    </xdr:to>
    <xdr:pic>
      <xdr:nvPicPr>
        <xdr:cNvPr id="842" name="Picture 841">
          <a:extLst>
            <a:ext uri="{FF2B5EF4-FFF2-40B4-BE49-F238E27FC236}">
              <a16:creationId xmlns:a16="http://schemas.microsoft.com/office/drawing/2014/main" id="{BD0237D2-B6F8-4B47-81DF-BC8B08BFF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0021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219075</xdr:colOff>
      <xdr:row>819</xdr:row>
      <xdr:rowOff>142875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9D2BAE6B-491D-442C-8B7B-E55FB49F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040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219075</xdr:colOff>
      <xdr:row>822</xdr:row>
      <xdr:rowOff>114300</xdr:rowOff>
    </xdr:to>
    <xdr:pic>
      <xdr:nvPicPr>
        <xdr:cNvPr id="844" name="Picture 843">
          <a:extLst>
            <a:ext uri="{FF2B5EF4-FFF2-40B4-BE49-F238E27FC236}">
              <a16:creationId xmlns:a16="http://schemas.microsoft.com/office/drawing/2014/main" id="{4216FDF5-2AAF-41F5-8796-9ADA3357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1354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219075</xdr:colOff>
      <xdr:row>823</xdr:row>
      <xdr:rowOff>142875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6F5A9C35-202B-45D8-A515-046ABA388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17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219075</xdr:colOff>
      <xdr:row>824</xdr:row>
      <xdr:rowOff>142875</xdr:rowOff>
    </xdr:to>
    <xdr:pic>
      <xdr:nvPicPr>
        <xdr:cNvPr id="846" name="Picture 845">
          <a:extLst>
            <a:ext uri="{FF2B5EF4-FFF2-40B4-BE49-F238E27FC236}">
              <a16:creationId xmlns:a16="http://schemas.microsoft.com/office/drawing/2014/main" id="{62B42857-C0DA-4714-880D-0329332C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211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810</xdr:row>
      <xdr:rowOff>0</xdr:rowOff>
    </xdr:from>
    <xdr:to>
      <xdr:col>4</xdr:col>
      <xdr:colOff>219075</xdr:colOff>
      <xdr:row>810</xdr:row>
      <xdr:rowOff>142875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66D2D706-4B53-4BEF-B82B-910C4AC8A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16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811</xdr:row>
      <xdr:rowOff>0</xdr:rowOff>
    </xdr:from>
    <xdr:to>
      <xdr:col>4</xdr:col>
      <xdr:colOff>219075</xdr:colOff>
      <xdr:row>811</xdr:row>
      <xdr:rowOff>114300</xdr:rowOff>
    </xdr:to>
    <xdr:pic>
      <xdr:nvPicPr>
        <xdr:cNvPr id="848" name="Picture 847">
          <a:extLst>
            <a:ext uri="{FF2B5EF4-FFF2-40B4-BE49-F238E27FC236}">
              <a16:creationId xmlns:a16="http://schemas.microsoft.com/office/drawing/2014/main" id="{F30374ED-F0D1-41D9-8D62-1788A1CE1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35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812</xdr:row>
      <xdr:rowOff>0</xdr:rowOff>
    </xdr:from>
    <xdr:to>
      <xdr:col>4</xdr:col>
      <xdr:colOff>219075</xdr:colOff>
      <xdr:row>812</xdr:row>
      <xdr:rowOff>142875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B649E850-3057-4A78-8672-05DDB448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792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815</xdr:row>
      <xdr:rowOff>0</xdr:rowOff>
    </xdr:from>
    <xdr:to>
      <xdr:col>4</xdr:col>
      <xdr:colOff>219075</xdr:colOff>
      <xdr:row>815</xdr:row>
      <xdr:rowOff>142875</xdr:rowOff>
    </xdr:to>
    <xdr:pic>
      <xdr:nvPicPr>
        <xdr:cNvPr id="850" name="Picture 849">
          <a:extLst>
            <a:ext uri="{FF2B5EF4-FFF2-40B4-BE49-F238E27FC236}">
              <a16:creationId xmlns:a16="http://schemas.microsoft.com/office/drawing/2014/main" id="{825BD01F-DD8F-4B93-8E75-1491FE246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868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816</xdr:row>
      <xdr:rowOff>0</xdr:rowOff>
    </xdr:from>
    <xdr:to>
      <xdr:col>4</xdr:col>
      <xdr:colOff>219075</xdr:colOff>
      <xdr:row>816</xdr:row>
      <xdr:rowOff>142875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B5E1689F-647F-4331-9B48-8534A7F8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925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817</xdr:row>
      <xdr:rowOff>0</xdr:rowOff>
    </xdr:from>
    <xdr:to>
      <xdr:col>4</xdr:col>
      <xdr:colOff>190500</xdr:colOff>
      <xdr:row>817</xdr:row>
      <xdr:rowOff>142875</xdr:rowOff>
    </xdr:to>
    <xdr:pic>
      <xdr:nvPicPr>
        <xdr:cNvPr id="852" name="Picture 851">
          <a:extLst>
            <a:ext uri="{FF2B5EF4-FFF2-40B4-BE49-F238E27FC236}">
              <a16:creationId xmlns:a16="http://schemas.microsoft.com/office/drawing/2014/main" id="{C3086289-4C7D-4BA1-8470-9C8B4210E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99830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818</xdr:row>
      <xdr:rowOff>0</xdr:rowOff>
    </xdr:from>
    <xdr:to>
      <xdr:col>4</xdr:col>
      <xdr:colOff>219075</xdr:colOff>
      <xdr:row>818</xdr:row>
      <xdr:rowOff>142875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8E6EB74D-9929-4AE3-98C8-00C000044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002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819</xdr:row>
      <xdr:rowOff>0</xdr:rowOff>
    </xdr:from>
    <xdr:to>
      <xdr:col>4</xdr:col>
      <xdr:colOff>219075</xdr:colOff>
      <xdr:row>819</xdr:row>
      <xdr:rowOff>142875</xdr:rowOff>
    </xdr:to>
    <xdr:pic>
      <xdr:nvPicPr>
        <xdr:cNvPr id="854" name="Picture 853">
          <a:extLst>
            <a:ext uri="{FF2B5EF4-FFF2-40B4-BE49-F238E27FC236}">
              <a16:creationId xmlns:a16="http://schemas.microsoft.com/office/drawing/2014/main" id="{12C41F74-5B07-4F7E-9C03-6C0989D6D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040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820</xdr:row>
      <xdr:rowOff>0</xdr:rowOff>
    </xdr:from>
    <xdr:to>
      <xdr:col>4</xdr:col>
      <xdr:colOff>219075</xdr:colOff>
      <xdr:row>820</xdr:row>
      <xdr:rowOff>114300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AA79C00F-8050-464B-A9FD-6CBC624A5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059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823</xdr:row>
      <xdr:rowOff>0</xdr:rowOff>
    </xdr:from>
    <xdr:to>
      <xdr:col>4</xdr:col>
      <xdr:colOff>219075</xdr:colOff>
      <xdr:row>823</xdr:row>
      <xdr:rowOff>142875</xdr:rowOff>
    </xdr:to>
    <xdr:pic>
      <xdr:nvPicPr>
        <xdr:cNvPr id="856" name="Picture 855">
          <a:extLst>
            <a:ext uri="{FF2B5EF4-FFF2-40B4-BE49-F238E27FC236}">
              <a16:creationId xmlns:a16="http://schemas.microsoft.com/office/drawing/2014/main" id="{BF7A1EE6-D045-41BE-9FAB-A56E6A64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17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823</xdr:row>
      <xdr:rowOff>0</xdr:rowOff>
    </xdr:from>
    <xdr:to>
      <xdr:col>4</xdr:col>
      <xdr:colOff>447675</xdr:colOff>
      <xdr:row>823</xdr:row>
      <xdr:rowOff>142875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EC501F47-D3E6-44E1-B983-0448CE073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4017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825</xdr:row>
      <xdr:rowOff>0</xdr:rowOff>
    </xdr:from>
    <xdr:to>
      <xdr:col>3</xdr:col>
      <xdr:colOff>219075</xdr:colOff>
      <xdr:row>825</xdr:row>
      <xdr:rowOff>142875</xdr:rowOff>
    </xdr:to>
    <xdr:pic>
      <xdr:nvPicPr>
        <xdr:cNvPr id="858" name="Picture 857">
          <a:extLst>
            <a:ext uri="{FF2B5EF4-FFF2-40B4-BE49-F238E27FC236}">
              <a16:creationId xmlns:a16="http://schemas.microsoft.com/office/drawing/2014/main" id="{ED319E1F-9CF5-4094-A031-5D43F61B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230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219075</xdr:colOff>
      <xdr:row>826</xdr:row>
      <xdr:rowOff>142875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F761B45C-676A-4A2F-9B43-F3E7FD4C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306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825</xdr:row>
      <xdr:rowOff>0</xdr:rowOff>
    </xdr:from>
    <xdr:to>
      <xdr:col>4</xdr:col>
      <xdr:colOff>219075</xdr:colOff>
      <xdr:row>825</xdr:row>
      <xdr:rowOff>142875</xdr:rowOff>
    </xdr:to>
    <xdr:pic>
      <xdr:nvPicPr>
        <xdr:cNvPr id="860" name="Picture 859">
          <a:extLst>
            <a:ext uri="{FF2B5EF4-FFF2-40B4-BE49-F238E27FC236}">
              <a16:creationId xmlns:a16="http://schemas.microsoft.com/office/drawing/2014/main" id="{6C813EC8-94AC-4FA5-8089-7A5337C6D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230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826</xdr:row>
      <xdr:rowOff>0</xdr:rowOff>
    </xdr:from>
    <xdr:to>
      <xdr:col>4</xdr:col>
      <xdr:colOff>219075</xdr:colOff>
      <xdr:row>826</xdr:row>
      <xdr:rowOff>142875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607D32B0-21AF-4DEE-B258-D2E08F363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306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827</xdr:row>
      <xdr:rowOff>0</xdr:rowOff>
    </xdr:from>
    <xdr:to>
      <xdr:col>4</xdr:col>
      <xdr:colOff>209550</xdr:colOff>
      <xdr:row>827</xdr:row>
      <xdr:rowOff>114300</xdr:rowOff>
    </xdr:to>
    <xdr:pic>
      <xdr:nvPicPr>
        <xdr:cNvPr id="862" name="mwD8A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73FCB384-9D7B-456F-825F-059C76D5F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4021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219075</xdr:colOff>
      <xdr:row>828</xdr:row>
      <xdr:rowOff>142875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CA129EE4-99BB-433F-AFCD-906B13F7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440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219075</xdr:colOff>
      <xdr:row>829</xdr:row>
      <xdr:rowOff>142875</xdr:rowOff>
    </xdr:to>
    <xdr:pic>
      <xdr:nvPicPr>
        <xdr:cNvPr id="864" name="Picture 863">
          <a:extLst>
            <a:ext uri="{FF2B5EF4-FFF2-40B4-BE49-F238E27FC236}">
              <a16:creationId xmlns:a16="http://schemas.microsoft.com/office/drawing/2014/main" id="{201D1484-D386-44E1-A014-BC176AAB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497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829</xdr:row>
      <xdr:rowOff>0</xdr:rowOff>
    </xdr:from>
    <xdr:to>
      <xdr:col>4</xdr:col>
      <xdr:colOff>219075</xdr:colOff>
      <xdr:row>829</xdr:row>
      <xdr:rowOff>114300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26071244-ABA3-49D6-88A3-07645D80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497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219075</xdr:colOff>
      <xdr:row>830</xdr:row>
      <xdr:rowOff>142875</xdr:rowOff>
    </xdr:to>
    <xdr:pic>
      <xdr:nvPicPr>
        <xdr:cNvPr id="866" name="Picture 865">
          <a:extLst>
            <a:ext uri="{FF2B5EF4-FFF2-40B4-BE49-F238E27FC236}">
              <a16:creationId xmlns:a16="http://schemas.microsoft.com/office/drawing/2014/main" id="{A1366F23-AD49-4DF7-8CFA-0CB318505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535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830</xdr:row>
      <xdr:rowOff>0</xdr:rowOff>
    </xdr:from>
    <xdr:to>
      <xdr:col>4</xdr:col>
      <xdr:colOff>219075</xdr:colOff>
      <xdr:row>830</xdr:row>
      <xdr:rowOff>142875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5BCEFA30-82D0-4E4C-BA26-61344363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535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209550</xdr:colOff>
      <xdr:row>831</xdr:row>
      <xdr:rowOff>142875</xdr:rowOff>
    </xdr:to>
    <xdr:pic>
      <xdr:nvPicPr>
        <xdr:cNvPr id="868" name="Picture 867" descr="Brazil">
          <a:hlinkClick xmlns:r="http://schemas.openxmlformats.org/officeDocument/2006/relationships" r:id="rId314"/>
          <a:extLst>
            <a:ext uri="{FF2B5EF4-FFF2-40B4-BE49-F238E27FC236}">
              <a16:creationId xmlns:a16="http://schemas.microsoft.com/office/drawing/2014/main" id="{4799F425-B4AD-435B-9B35-A4F31F4CC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6307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219075</xdr:colOff>
      <xdr:row>832</xdr:row>
      <xdr:rowOff>133350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96D2EB22-60B0-4B60-86E5-0D8D7D1E7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6879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832</xdr:row>
      <xdr:rowOff>0</xdr:rowOff>
    </xdr:from>
    <xdr:to>
      <xdr:col>4</xdr:col>
      <xdr:colOff>219075</xdr:colOff>
      <xdr:row>832</xdr:row>
      <xdr:rowOff>142875</xdr:rowOff>
    </xdr:to>
    <xdr:pic>
      <xdr:nvPicPr>
        <xdr:cNvPr id="870" name="Picture 869">
          <a:extLst>
            <a:ext uri="{FF2B5EF4-FFF2-40B4-BE49-F238E27FC236}">
              <a16:creationId xmlns:a16="http://schemas.microsoft.com/office/drawing/2014/main" id="{474F367B-91A7-4038-96EA-60D89254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687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833</xdr:row>
      <xdr:rowOff>0</xdr:rowOff>
    </xdr:from>
    <xdr:to>
      <xdr:col>4</xdr:col>
      <xdr:colOff>219075</xdr:colOff>
      <xdr:row>833</xdr:row>
      <xdr:rowOff>114300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C807005A-16E4-4D36-9A44-878C6727F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7260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834</xdr:row>
      <xdr:rowOff>0</xdr:rowOff>
    </xdr:from>
    <xdr:to>
      <xdr:col>3</xdr:col>
      <xdr:colOff>219075</xdr:colOff>
      <xdr:row>834</xdr:row>
      <xdr:rowOff>142875</xdr:rowOff>
    </xdr:to>
    <xdr:pic>
      <xdr:nvPicPr>
        <xdr:cNvPr id="872" name="Picture 871">
          <a:extLst>
            <a:ext uri="{FF2B5EF4-FFF2-40B4-BE49-F238E27FC236}">
              <a16:creationId xmlns:a16="http://schemas.microsoft.com/office/drawing/2014/main" id="{FFEF1836-29AA-4C44-A521-96256681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745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834</xdr:row>
      <xdr:rowOff>0</xdr:rowOff>
    </xdr:from>
    <xdr:to>
      <xdr:col>4</xdr:col>
      <xdr:colOff>219075</xdr:colOff>
      <xdr:row>834</xdr:row>
      <xdr:rowOff>142875</xdr:rowOff>
    </xdr:to>
    <xdr:pic>
      <xdr:nvPicPr>
        <xdr:cNvPr id="873" name="Picture 872">
          <a:extLst>
            <a:ext uri="{FF2B5EF4-FFF2-40B4-BE49-F238E27FC236}">
              <a16:creationId xmlns:a16="http://schemas.microsoft.com/office/drawing/2014/main" id="{E815C382-1AA3-42B3-A26B-C182C6737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745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838</xdr:row>
      <xdr:rowOff>0</xdr:rowOff>
    </xdr:from>
    <xdr:to>
      <xdr:col>3</xdr:col>
      <xdr:colOff>219075</xdr:colOff>
      <xdr:row>838</xdr:row>
      <xdr:rowOff>142875</xdr:rowOff>
    </xdr:to>
    <xdr:pic>
      <xdr:nvPicPr>
        <xdr:cNvPr id="874" name="Picture 873">
          <a:extLst>
            <a:ext uri="{FF2B5EF4-FFF2-40B4-BE49-F238E27FC236}">
              <a16:creationId xmlns:a16="http://schemas.microsoft.com/office/drawing/2014/main" id="{1A9A6E8B-8207-4C27-8D24-B75CF728E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935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836</xdr:row>
      <xdr:rowOff>0</xdr:rowOff>
    </xdr:from>
    <xdr:to>
      <xdr:col>4</xdr:col>
      <xdr:colOff>219075</xdr:colOff>
      <xdr:row>836</xdr:row>
      <xdr:rowOff>142875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3279A971-834E-43D9-ABF8-D6A59CCD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878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837</xdr:row>
      <xdr:rowOff>0</xdr:rowOff>
    </xdr:from>
    <xdr:to>
      <xdr:col>4</xdr:col>
      <xdr:colOff>219075</xdr:colOff>
      <xdr:row>837</xdr:row>
      <xdr:rowOff>133350</xdr:rowOff>
    </xdr:to>
    <xdr:pic>
      <xdr:nvPicPr>
        <xdr:cNvPr id="876" name="Picture 875">
          <a:extLst>
            <a:ext uri="{FF2B5EF4-FFF2-40B4-BE49-F238E27FC236}">
              <a16:creationId xmlns:a16="http://schemas.microsoft.com/office/drawing/2014/main" id="{C0670E77-6EE3-49DC-BA71-AA2C59B5F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9165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838</xdr:row>
      <xdr:rowOff>0</xdr:rowOff>
    </xdr:from>
    <xdr:to>
      <xdr:col>4</xdr:col>
      <xdr:colOff>219075</xdr:colOff>
      <xdr:row>838</xdr:row>
      <xdr:rowOff>133350</xdr:rowOff>
    </xdr:to>
    <xdr:pic>
      <xdr:nvPicPr>
        <xdr:cNvPr id="877" name="Picture 876">
          <a:extLst>
            <a:ext uri="{FF2B5EF4-FFF2-40B4-BE49-F238E27FC236}">
              <a16:creationId xmlns:a16="http://schemas.microsoft.com/office/drawing/2014/main" id="{556EB66D-1638-4073-AB44-C09FBC9A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09355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219075</xdr:colOff>
      <xdr:row>839</xdr:row>
      <xdr:rowOff>142875</xdr:rowOff>
    </xdr:to>
    <xdr:pic>
      <xdr:nvPicPr>
        <xdr:cNvPr id="878" name="Picture 877">
          <a:extLst>
            <a:ext uri="{FF2B5EF4-FFF2-40B4-BE49-F238E27FC236}">
              <a16:creationId xmlns:a16="http://schemas.microsoft.com/office/drawing/2014/main" id="{B3EA26E4-1B8D-4599-A380-0D29ADFD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0992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219075</xdr:colOff>
      <xdr:row>840</xdr:row>
      <xdr:rowOff>133350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FD0D2947-8B18-4825-8981-0F2B06B6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055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840</xdr:row>
      <xdr:rowOff>0</xdr:rowOff>
    </xdr:from>
    <xdr:to>
      <xdr:col>4</xdr:col>
      <xdr:colOff>219075</xdr:colOff>
      <xdr:row>840</xdr:row>
      <xdr:rowOff>142875</xdr:rowOff>
    </xdr:to>
    <xdr:pic>
      <xdr:nvPicPr>
        <xdr:cNvPr id="880" name="Picture 879">
          <a:extLst>
            <a:ext uri="{FF2B5EF4-FFF2-40B4-BE49-F238E27FC236}">
              <a16:creationId xmlns:a16="http://schemas.microsoft.com/office/drawing/2014/main" id="{E5EC361C-5818-46BB-935C-F5E77EE56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055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841</xdr:row>
      <xdr:rowOff>0</xdr:rowOff>
    </xdr:from>
    <xdr:to>
      <xdr:col>3</xdr:col>
      <xdr:colOff>219075</xdr:colOff>
      <xdr:row>841</xdr:row>
      <xdr:rowOff>142875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5E0EE49A-53C4-4A28-81A9-40DB2A829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112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841</xdr:row>
      <xdr:rowOff>0</xdr:rowOff>
    </xdr:from>
    <xdr:to>
      <xdr:col>4</xdr:col>
      <xdr:colOff>219075</xdr:colOff>
      <xdr:row>841</xdr:row>
      <xdr:rowOff>114300</xdr:rowOff>
    </xdr:to>
    <xdr:pic>
      <xdr:nvPicPr>
        <xdr:cNvPr id="882" name="Picture 881">
          <a:extLst>
            <a:ext uri="{FF2B5EF4-FFF2-40B4-BE49-F238E27FC236}">
              <a16:creationId xmlns:a16="http://schemas.microsoft.com/office/drawing/2014/main" id="{E11F0415-0D56-4B2E-983C-1420F37C9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112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219075</xdr:colOff>
      <xdr:row>842</xdr:row>
      <xdr:rowOff>142875</xdr:rowOff>
    </xdr:to>
    <xdr:pic>
      <xdr:nvPicPr>
        <xdr:cNvPr id="883" name="Picture 882">
          <a:extLst>
            <a:ext uri="{FF2B5EF4-FFF2-40B4-BE49-F238E27FC236}">
              <a16:creationId xmlns:a16="http://schemas.microsoft.com/office/drawing/2014/main" id="{B784083E-D3A2-41B1-B865-21B01F636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16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219075</xdr:colOff>
      <xdr:row>843</xdr:row>
      <xdr:rowOff>114300</xdr:rowOff>
    </xdr:to>
    <xdr:pic>
      <xdr:nvPicPr>
        <xdr:cNvPr id="884" name="Picture 883">
          <a:extLst>
            <a:ext uri="{FF2B5EF4-FFF2-40B4-BE49-F238E27FC236}">
              <a16:creationId xmlns:a16="http://schemas.microsoft.com/office/drawing/2014/main" id="{227E2CE9-835C-45B9-8143-81C529927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188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219075</xdr:colOff>
      <xdr:row>844</xdr:row>
      <xdr:rowOff>142875</xdr:rowOff>
    </xdr:to>
    <xdr:pic>
      <xdr:nvPicPr>
        <xdr:cNvPr id="885" name="Picture 884">
          <a:extLst>
            <a:ext uri="{FF2B5EF4-FFF2-40B4-BE49-F238E27FC236}">
              <a16:creationId xmlns:a16="http://schemas.microsoft.com/office/drawing/2014/main" id="{78A3949A-0EB0-4492-8ABF-2A99E44F7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20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845</xdr:row>
      <xdr:rowOff>0</xdr:rowOff>
    </xdr:from>
    <xdr:to>
      <xdr:col>3</xdr:col>
      <xdr:colOff>219075</xdr:colOff>
      <xdr:row>845</xdr:row>
      <xdr:rowOff>114300</xdr:rowOff>
    </xdr:to>
    <xdr:pic>
      <xdr:nvPicPr>
        <xdr:cNvPr id="886" name="Picture 885">
          <a:extLst>
            <a:ext uri="{FF2B5EF4-FFF2-40B4-BE49-F238E27FC236}">
              <a16:creationId xmlns:a16="http://schemas.microsoft.com/office/drawing/2014/main" id="{89287C72-DC47-4B50-B045-1348E006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246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842</xdr:row>
      <xdr:rowOff>0</xdr:rowOff>
    </xdr:from>
    <xdr:to>
      <xdr:col>4</xdr:col>
      <xdr:colOff>219075</xdr:colOff>
      <xdr:row>842</xdr:row>
      <xdr:rowOff>142875</xdr:rowOff>
    </xdr:to>
    <xdr:pic>
      <xdr:nvPicPr>
        <xdr:cNvPr id="887" name="Picture 886">
          <a:extLst>
            <a:ext uri="{FF2B5EF4-FFF2-40B4-BE49-F238E27FC236}">
              <a16:creationId xmlns:a16="http://schemas.microsoft.com/office/drawing/2014/main" id="{BAFDE2D3-3421-46F1-958E-536417B45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16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846</xdr:row>
      <xdr:rowOff>0</xdr:rowOff>
    </xdr:from>
    <xdr:to>
      <xdr:col>3</xdr:col>
      <xdr:colOff>219075</xdr:colOff>
      <xdr:row>846</xdr:row>
      <xdr:rowOff>133350</xdr:rowOff>
    </xdr:to>
    <xdr:pic>
      <xdr:nvPicPr>
        <xdr:cNvPr id="888" name="Picture 887">
          <a:extLst>
            <a:ext uri="{FF2B5EF4-FFF2-40B4-BE49-F238E27FC236}">
              <a16:creationId xmlns:a16="http://schemas.microsoft.com/office/drawing/2014/main" id="{4F02BD76-965B-4E21-BED5-91998CAC0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2842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846</xdr:row>
      <xdr:rowOff>0</xdr:rowOff>
    </xdr:from>
    <xdr:to>
      <xdr:col>4</xdr:col>
      <xdr:colOff>209550</xdr:colOff>
      <xdr:row>846</xdr:row>
      <xdr:rowOff>123825</xdr:rowOff>
    </xdr:to>
    <xdr:pic>
      <xdr:nvPicPr>
        <xdr:cNvPr id="889" name="mwEFk">
          <a:hlinkClick xmlns:r="http://schemas.openxmlformats.org/officeDocument/2006/relationships" r:id="rId412"/>
          <a:extLst>
            <a:ext uri="{FF2B5EF4-FFF2-40B4-BE49-F238E27FC236}">
              <a16:creationId xmlns:a16="http://schemas.microsoft.com/office/drawing/2014/main" id="{A4AC74E1-A29F-46B7-A406-A02E1486B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2842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219075</xdr:colOff>
      <xdr:row>847</xdr:row>
      <xdr:rowOff>142875</xdr:rowOff>
    </xdr:to>
    <xdr:pic>
      <xdr:nvPicPr>
        <xdr:cNvPr id="890" name="Picture 889">
          <a:extLst>
            <a:ext uri="{FF2B5EF4-FFF2-40B4-BE49-F238E27FC236}">
              <a16:creationId xmlns:a16="http://schemas.microsoft.com/office/drawing/2014/main" id="{220204F5-06C2-48F0-A853-801E04E6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360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219075</xdr:colOff>
      <xdr:row>848</xdr:row>
      <xdr:rowOff>142875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A4023AA0-9C22-47B3-BE71-3BC6B3C34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379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219075</xdr:colOff>
      <xdr:row>849</xdr:row>
      <xdr:rowOff>142875</xdr:rowOff>
    </xdr:to>
    <xdr:pic>
      <xdr:nvPicPr>
        <xdr:cNvPr id="892" name="Picture 891">
          <a:extLst>
            <a:ext uri="{FF2B5EF4-FFF2-40B4-BE49-F238E27FC236}">
              <a16:creationId xmlns:a16="http://schemas.microsoft.com/office/drawing/2014/main" id="{6111A132-2812-428C-95D3-EF0D3238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398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219075</xdr:colOff>
      <xdr:row>850</xdr:row>
      <xdr:rowOff>142875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D77D7D66-A17A-41BE-B6E8-EE1E7C2F9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17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847</xdr:row>
      <xdr:rowOff>0</xdr:rowOff>
    </xdr:from>
    <xdr:to>
      <xdr:col>4</xdr:col>
      <xdr:colOff>219075</xdr:colOff>
      <xdr:row>847</xdr:row>
      <xdr:rowOff>142875</xdr:rowOff>
    </xdr:to>
    <xdr:pic>
      <xdr:nvPicPr>
        <xdr:cNvPr id="894" name="Picture 893" descr="State of Katanga">
          <a:hlinkClick xmlns:r="http://schemas.openxmlformats.org/officeDocument/2006/relationships" r:id="rId414"/>
          <a:extLst>
            <a:ext uri="{FF2B5EF4-FFF2-40B4-BE49-F238E27FC236}">
              <a16:creationId xmlns:a16="http://schemas.microsoft.com/office/drawing/2014/main" id="{5154314A-01D6-4F0E-9C49-88F62067E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360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219075</xdr:colOff>
      <xdr:row>851</xdr:row>
      <xdr:rowOff>142875</xdr:rowOff>
    </xdr:to>
    <xdr:pic>
      <xdr:nvPicPr>
        <xdr:cNvPr id="895" name="Picture 894">
          <a:extLst>
            <a:ext uri="{FF2B5EF4-FFF2-40B4-BE49-F238E27FC236}">
              <a16:creationId xmlns:a16="http://schemas.microsoft.com/office/drawing/2014/main" id="{A0612A9D-3C8B-4EEA-AE42-378C1F548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219075</xdr:colOff>
      <xdr:row>852</xdr:row>
      <xdr:rowOff>142875</xdr:rowOff>
    </xdr:to>
    <xdr:pic>
      <xdr:nvPicPr>
        <xdr:cNvPr id="896" name="Picture 895">
          <a:extLst>
            <a:ext uri="{FF2B5EF4-FFF2-40B4-BE49-F238E27FC236}">
              <a16:creationId xmlns:a16="http://schemas.microsoft.com/office/drawing/2014/main" id="{35F2A293-2A96-4AF5-A868-7159B782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55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219075</xdr:colOff>
      <xdr:row>853</xdr:row>
      <xdr:rowOff>142875</xdr:rowOff>
    </xdr:to>
    <xdr:pic>
      <xdr:nvPicPr>
        <xdr:cNvPr id="897" name="Picture 896">
          <a:extLst>
            <a:ext uri="{FF2B5EF4-FFF2-40B4-BE49-F238E27FC236}">
              <a16:creationId xmlns:a16="http://schemas.microsoft.com/office/drawing/2014/main" id="{E7319D98-8610-48BD-B87C-124C6BE2E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74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219075</xdr:colOff>
      <xdr:row>854</xdr:row>
      <xdr:rowOff>114300</xdr:rowOff>
    </xdr:to>
    <xdr:pic>
      <xdr:nvPicPr>
        <xdr:cNvPr id="898" name="Picture 897">
          <a:extLst>
            <a:ext uri="{FF2B5EF4-FFF2-40B4-BE49-F238E27FC236}">
              <a16:creationId xmlns:a16="http://schemas.microsoft.com/office/drawing/2014/main" id="{EE8925EF-B2AE-46F0-8524-566A1FC01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493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851</xdr:row>
      <xdr:rowOff>0</xdr:rowOff>
    </xdr:from>
    <xdr:to>
      <xdr:col>4</xdr:col>
      <xdr:colOff>219075</xdr:colOff>
      <xdr:row>851</xdr:row>
      <xdr:rowOff>142875</xdr:rowOff>
    </xdr:to>
    <xdr:pic>
      <xdr:nvPicPr>
        <xdr:cNvPr id="899" name="Picture 898" descr="State of Katanga">
          <a:hlinkClick xmlns:r="http://schemas.openxmlformats.org/officeDocument/2006/relationships" r:id="rId414"/>
          <a:extLst>
            <a:ext uri="{FF2B5EF4-FFF2-40B4-BE49-F238E27FC236}">
              <a16:creationId xmlns:a16="http://schemas.microsoft.com/office/drawing/2014/main" id="{E1001C8A-F439-4373-8D43-BC09D1E54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4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200025</xdr:colOff>
      <xdr:row>855</xdr:row>
      <xdr:rowOff>142875</xdr:rowOff>
    </xdr:to>
    <xdr:pic>
      <xdr:nvPicPr>
        <xdr:cNvPr id="900" name="Picture 899">
          <a:extLst>
            <a:ext uri="{FF2B5EF4-FFF2-40B4-BE49-F238E27FC236}">
              <a16:creationId xmlns:a16="http://schemas.microsoft.com/office/drawing/2014/main" id="{07478E8D-56A4-4D2D-B7AB-B9C36F193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5318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219075</xdr:colOff>
      <xdr:row>856</xdr:row>
      <xdr:rowOff>142875</xdr:rowOff>
    </xdr:to>
    <xdr:pic>
      <xdr:nvPicPr>
        <xdr:cNvPr id="901" name="Picture 900">
          <a:extLst>
            <a:ext uri="{FF2B5EF4-FFF2-40B4-BE49-F238E27FC236}">
              <a16:creationId xmlns:a16="http://schemas.microsoft.com/office/drawing/2014/main" id="{EA3861DE-8D5C-4572-9B1A-B3709552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589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855</xdr:row>
      <xdr:rowOff>0</xdr:rowOff>
    </xdr:from>
    <xdr:to>
      <xdr:col>4</xdr:col>
      <xdr:colOff>219075</xdr:colOff>
      <xdr:row>855</xdr:row>
      <xdr:rowOff>114300</xdr:rowOff>
    </xdr:to>
    <xdr:pic>
      <xdr:nvPicPr>
        <xdr:cNvPr id="902" name="Picture 901">
          <a:extLst>
            <a:ext uri="{FF2B5EF4-FFF2-40B4-BE49-F238E27FC236}">
              <a16:creationId xmlns:a16="http://schemas.microsoft.com/office/drawing/2014/main" id="{8CD264A4-AF59-42B7-9FB3-7A463CC68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531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219075</xdr:colOff>
      <xdr:row>857</xdr:row>
      <xdr:rowOff>142875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71C8661B-AB80-4698-929A-617AEAC4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08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219075</xdr:colOff>
      <xdr:row>858</xdr:row>
      <xdr:rowOff>142875</xdr:rowOff>
    </xdr:to>
    <xdr:pic>
      <xdr:nvPicPr>
        <xdr:cNvPr id="904" name="Picture 903">
          <a:extLst>
            <a:ext uri="{FF2B5EF4-FFF2-40B4-BE49-F238E27FC236}">
              <a16:creationId xmlns:a16="http://schemas.microsoft.com/office/drawing/2014/main" id="{E798DB55-1D07-4227-9C89-167034CA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27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219075</xdr:colOff>
      <xdr:row>859</xdr:row>
      <xdr:rowOff>133350</xdr:rowOff>
    </xdr:to>
    <xdr:pic>
      <xdr:nvPicPr>
        <xdr:cNvPr id="905" name="Picture 904">
          <a:extLst>
            <a:ext uri="{FF2B5EF4-FFF2-40B4-BE49-F238E27FC236}">
              <a16:creationId xmlns:a16="http://schemas.microsoft.com/office/drawing/2014/main" id="{EC0D5436-8EA4-4A81-9662-DD0189307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46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857</xdr:row>
      <xdr:rowOff>0</xdr:rowOff>
    </xdr:from>
    <xdr:to>
      <xdr:col>4</xdr:col>
      <xdr:colOff>219075</xdr:colOff>
      <xdr:row>857</xdr:row>
      <xdr:rowOff>142875</xdr:rowOff>
    </xdr:to>
    <xdr:pic>
      <xdr:nvPicPr>
        <xdr:cNvPr id="906" name="Picture 905">
          <a:extLst>
            <a:ext uri="{FF2B5EF4-FFF2-40B4-BE49-F238E27FC236}">
              <a16:creationId xmlns:a16="http://schemas.microsoft.com/office/drawing/2014/main" id="{FBD5CBC6-5DE9-4649-ACD8-46DF0BAD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08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858</xdr:row>
      <xdr:rowOff>0</xdr:rowOff>
    </xdr:from>
    <xdr:to>
      <xdr:col>4</xdr:col>
      <xdr:colOff>219075</xdr:colOff>
      <xdr:row>858</xdr:row>
      <xdr:rowOff>114300</xdr:rowOff>
    </xdr:to>
    <xdr:pic>
      <xdr:nvPicPr>
        <xdr:cNvPr id="907" name="Picture 906">
          <a:extLst>
            <a:ext uri="{FF2B5EF4-FFF2-40B4-BE49-F238E27FC236}">
              <a16:creationId xmlns:a16="http://schemas.microsoft.com/office/drawing/2014/main" id="{1C5A90D5-9AF5-4A2B-875A-7B98A084B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27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859</xdr:row>
      <xdr:rowOff>0</xdr:rowOff>
    </xdr:from>
    <xdr:to>
      <xdr:col>4</xdr:col>
      <xdr:colOff>219075</xdr:colOff>
      <xdr:row>859</xdr:row>
      <xdr:rowOff>114300</xdr:rowOff>
    </xdr:to>
    <xdr:pic>
      <xdr:nvPicPr>
        <xdr:cNvPr id="908" name="Picture 907">
          <a:extLst>
            <a:ext uri="{FF2B5EF4-FFF2-40B4-BE49-F238E27FC236}">
              <a16:creationId xmlns:a16="http://schemas.microsoft.com/office/drawing/2014/main" id="{DB5050A2-87D1-4561-A990-B5929603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46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860</xdr:row>
      <xdr:rowOff>0</xdr:rowOff>
    </xdr:from>
    <xdr:to>
      <xdr:col>3</xdr:col>
      <xdr:colOff>219075</xdr:colOff>
      <xdr:row>860</xdr:row>
      <xdr:rowOff>142875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5711209F-AE94-46F9-8EF0-4BD15D028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684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219075</xdr:colOff>
      <xdr:row>861</xdr:row>
      <xdr:rowOff>142875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F27BA194-4D3F-4A7F-8A9B-854636735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703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864</xdr:row>
      <xdr:rowOff>0</xdr:rowOff>
    </xdr:from>
    <xdr:to>
      <xdr:col>3</xdr:col>
      <xdr:colOff>219075</xdr:colOff>
      <xdr:row>864</xdr:row>
      <xdr:rowOff>142875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01510780-B86D-411B-B79A-86EC9C629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779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219075</xdr:colOff>
      <xdr:row>865</xdr:row>
      <xdr:rowOff>142875</xdr:rowOff>
    </xdr:to>
    <xdr:pic>
      <xdr:nvPicPr>
        <xdr:cNvPr id="912" name="Picture 911">
          <a:extLst>
            <a:ext uri="{FF2B5EF4-FFF2-40B4-BE49-F238E27FC236}">
              <a16:creationId xmlns:a16="http://schemas.microsoft.com/office/drawing/2014/main" id="{4CBD743C-0031-42AE-B25E-EA1D4CF13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798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860</xdr:row>
      <xdr:rowOff>0</xdr:rowOff>
    </xdr:from>
    <xdr:to>
      <xdr:col>4</xdr:col>
      <xdr:colOff>219075</xdr:colOff>
      <xdr:row>860</xdr:row>
      <xdr:rowOff>114300</xdr:rowOff>
    </xdr:to>
    <xdr:pic>
      <xdr:nvPicPr>
        <xdr:cNvPr id="913" name="Picture 912">
          <a:extLst>
            <a:ext uri="{FF2B5EF4-FFF2-40B4-BE49-F238E27FC236}">
              <a16:creationId xmlns:a16="http://schemas.microsoft.com/office/drawing/2014/main" id="{74170FF3-1457-4EB4-BAFA-65E13AB20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684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861</xdr:row>
      <xdr:rowOff>0</xdr:rowOff>
    </xdr:from>
    <xdr:to>
      <xdr:col>4</xdr:col>
      <xdr:colOff>219075</xdr:colOff>
      <xdr:row>861</xdr:row>
      <xdr:rowOff>142875</xdr:rowOff>
    </xdr:to>
    <xdr:pic>
      <xdr:nvPicPr>
        <xdr:cNvPr id="914" name="Picture 913">
          <a:extLst>
            <a:ext uri="{FF2B5EF4-FFF2-40B4-BE49-F238E27FC236}">
              <a16:creationId xmlns:a16="http://schemas.microsoft.com/office/drawing/2014/main" id="{49B74B3C-344F-4DA2-994A-BE7BB078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703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862</xdr:row>
      <xdr:rowOff>0</xdr:rowOff>
    </xdr:from>
    <xdr:to>
      <xdr:col>4</xdr:col>
      <xdr:colOff>219075</xdr:colOff>
      <xdr:row>862</xdr:row>
      <xdr:rowOff>142875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BA265FF3-FDEB-4D01-A77E-9ED580719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741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219075</xdr:colOff>
      <xdr:row>866</xdr:row>
      <xdr:rowOff>142875</xdr:rowOff>
    </xdr:to>
    <xdr:pic>
      <xdr:nvPicPr>
        <xdr:cNvPr id="916" name="Picture 915">
          <a:extLst>
            <a:ext uri="{FF2B5EF4-FFF2-40B4-BE49-F238E27FC236}">
              <a16:creationId xmlns:a16="http://schemas.microsoft.com/office/drawing/2014/main" id="{CD5CC2C8-C6F7-4778-A683-AA81453EE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817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867</xdr:row>
      <xdr:rowOff>0</xdr:rowOff>
    </xdr:from>
    <xdr:to>
      <xdr:col>3</xdr:col>
      <xdr:colOff>219075</xdr:colOff>
      <xdr:row>867</xdr:row>
      <xdr:rowOff>142875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00175A9D-8522-4026-8E71-9CB7345DF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836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868</xdr:row>
      <xdr:rowOff>0</xdr:rowOff>
    </xdr:from>
    <xdr:to>
      <xdr:col>3</xdr:col>
      <xdr:colOff>219075</xdr:colOff>
      <xdr:row>868</xdr:row>
      <xdr:rowOff>142875</xdr:rowOff>
    </xdr:to>
    <xdr:pic>
      <xdr:nvPicPr>
        <xdr:cNvPr id="918" name="Picture 917">
          <a:extLst>
            <a:ext uri="{FF2B5EF4-FFF2-40B4-BE49-F238E27FC236}">
              <a16:creationId xmlns:a16="http://schemas.microsoft.com/office/drawing/2014/main" id="{18151A0E-8A27-4511-B742-6C342E27D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855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866</xdr:row>
      <xdr:rowOff>0</xdr:rowOff>
    </xdr:from>
    <xdr:to>
      <xdr:col>4</xdr:col>
      <xdr:colOff>219075</xdr:colOff>
      <xdr:row>866</xdr:row>
      <xdr:rowOff>142875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A5DDEB2F-A429-4D54-8F69-C753A4297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17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867</xdr:row>
      <xdr:rowOff>0</xdr:rowOff>
    </xdr:from>
    <xdr:to>
      <xdr:col>4</xdr:col>
      <xdr:colOff>219075</xdr:colOff>
      <xdr:row>867</xdr:row>
      <xdr:rowOff>142875</xdr:rowOff>
    </xdr:to>
    <xdr:pic>
      <xdr:nvPicPr>
        <xdr:cNvPr id="920" name="Picture 919">
          <a:extLst>
            <a:ext uri="{FF2B5EF4-FFF2-40B4-BE49-F238E27FC236}">
              <a16:creationId xmlns:a16="http://schemas.microsoft.com/office/drawing/2014/main" id="{884D02AF-75B6-4229-A849-0F764A90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36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868</xdr:row>
      <xdr:rowOff>0</xdr:rowOff>
    </xdr:from>
    <xdr:to>
      <xdr:col>4</xdr:col>
      <xdr:colOff>219075</xdr:colOff>
      <xdr:row>868</xdr:row>
      <xdr:rowOff>133350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8762D367-8443-49BE-8582-4E39D6C10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557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869</xdr:row>
      <xdr:rowOff>0</xdr:rowOff>
    </xdr:from>
    <xdr:to>
      <xdr:col>4</xdr:col>
      <xdr:colOff>219075</xdr:colOff>
      <xdr:row>869</xdr:row>
      <xdr:rowOff>142875</xdr:rowOff>
    </xdr:to>
    <xdr:pic>
      <xdr:nvPicPr>
        <xdr:cNvPr id="922" name="Picture 921">
          <a:extLst>
            <a:ext uri="{FF2B5EF4-FFF2-40B4-BE49-F238E27FC236}">
              <a16:creationId xmlns:a16="http://schemas.microsoft.com/office/drawing/2014/main" id="{447C2644-1E6F-4C3A-B9FD-A6EBF28C0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874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219075</xdr:colOff>
      <xdr:row>870</xdr:row>
      <xdr:rowOff>142875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56CDAECB-4372-42D5-944C-B0A5D3323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912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219075</xdr:colOff>
      <xdr:row>871</xdr:row>
      <xdr:rowOff>142875</xdr:rowOff>
    </xdr:to>
    <xdr:pic>
      <xdr:nvPicPr>
        <xdr:cNvPr id="924" name="Picture 923">
          <a:extLst>
            <a:ext uri="{FF2B5EF4-FFF2-40B4-BE49-F238E27FC236}">
              <a16:creationId xmlns:a16="http://schemas.microsoft.com/office/drawing/2014/main" id="{73306917-86F2-4656-A654-029DF510B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1970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871</xdr:row>
      <xdr:rowOff>0</xdr:rowOff>
    </xdr:from>
    <xdr:to>
      <xdr:col>4</xdr:col>
      <xdr:colOff>219075</xdr:colOff>
      <xdr:row>871</xdr:row>
      <xdr:rowOff>114300</xdr:rowOff>
    </xdr:to>
    <xdr:pic>
      <xdr:nvPicPr>
        <xdr:cNvPr id="925" name="Picture 924">
          <a:extLst>
            <a:ext uri="{FF2B5EF4-FFF2-40B4-BE49-F238E27FC236}">
              <a16:creationId xmlns:a16="http://schemas.microsoft.com/office/drawing/2014/main" id="{DF988708-AE0C-4CEF-A388-EF7AFCE9D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1970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219075</xdr:colOff>
      <xdr:row>872</xdr:row>
      <xdr:rowOff>114300</xdr:rowOff>
    </xdr:to>
    <xdr:pic>
      <xdr:nvPicPr>
        <xdr:cNvPr id="926" name="Picture 925">
          <a:extLst>
            <a:ext uri="{FF2B5EF4-FFF2-40B4-BE49-F238E27FC236}">
              <a16:creationId xmlns:a16="http://schemas.microsoft.com/office/drawing/2014/main" id="{0D3AC52E-F96C-4903-9B37-A0775EC1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02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872</xdr:row>
      <xdr:rowOff>0</xdr:rowOff>
    </xdr:from>
    <xdr:to>
      <xdr:col>4</xdr:col>
      <xdr:colOff>219075</xdr:colOff>
      <xdr:row>872</xdr:row>
      <xdr:rowOff>114300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A56BF824-9876-4B0B-B633-FE1C6F68D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202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219075</xdr:colOff>
      <xdr:row>873</xdr:row>
      <xdr:rowOff>142875</xdr:rowOff>
    </xdr:to>
    <xdr:pic>
      <xdr:nvPicPr>
        <xdr:cNvPr id="928" name="Picture 927">
          <a:extLst>
            <a:ext uri="{FF2B5EF4-FFF2-40B4-BE49-F238E27FC236}">
              <a16:creationId xmlns:a16="http://schemas.microsoft.com/office/drawing/2014/main" id="{A1F96DAA-6D8F-47C8-9F4F-B9C9CF0D7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084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873</xdr:row>
      <xdr:rowOff>0</xdr:rowOff>
    </xdr:from>
    <xdr:to>
      <xdr:col>4</xdr:col>
      <xdr:colOff>219075</xdr:colOff>
      <xdr:row>873</xdr:row>
      <xdr:rowOff>142875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5052BF5-A76C-4104-A99F-23621A87D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2084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219075</xdr:colOff>
      <xdr:row>875</xdr:row>
      <xdr:rowOff>123825</xdr:rowOff>
    </xdr:to>
    <xdr:pic>
      <xdr:nvPicPr>
        <xdr:cNvPr id="930" name="Picture 929">
          <a:extLst>
            <a:ext uri="{FF2B5EF4-FFF2-40B4-BE49-F238E27FC236}">
              <a16:creationId xmlns:a16="http://schemas.microsoft.com/office/drawing/2014/main" id="{26099086-4445-476E-BD60-52B01A5E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141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219075</xdr:colOff>
      <xdr:row>876</xdr:row>
      <xdr:rowOff>123825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6F873828-A195-483C-8B0A-6A985C96A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21986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875</xdr:row>
      <xdr:rowOff>0</xdr:rowOff>
    </xdr:from>
    <xdr:to>
      <xdr:col>4</xdr:col>
      <xdr:colOff>219075</xdr:colOff>
      <xdr:row>875</xdr:row>
      <xdr:rowOff>123825</xdr:rowOff>
    </xdr:to>
    <xdr:pic>
      <xdr:nvPicPr>
        <xdr:cNvPr id="932" name="Picture 931">
          <a:extLst>
            <a:ext uri="{FF2B5EF4-FFF2-40B4-BE49-F238E27FC236}">
              <a16:creationId xmlns:a16="http://schemas.microsoft.com/office/drawing/2014/main" id="{0C15D554-258E-4B4D-9728-4C0FBC96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2141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219075</xdr:colOff>
      <xdr:row>896</xdr:row>
      <xdr:rowOff>123825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AE820E53-5A0E-4A56-BC42-CBC6F7F7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5321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896</xdr:row>
      <xdr:rowOff>0</xdr:rowOff>
    </xdr:from>
    <xdr:to>
      <xdr:col>4</xdr:col>
      <xdr:colOff>219075</xdr:colOff>
      <xdr:row>896</xdr:row>
      <xdr:rowOff>142875</xdr:rowOff>
    </xdr:to>
    <xdr:pic>
      <xdr:nvPicPr>
        <xdr:cNvPr id="934" name="Picture 933">
          <a:extLst>
            <a:ext uri="{FF2B5EF4-FFF2-40B4-BE49-F238E27FC236}">
              <a16:creationId xmlns:a16="http://schemas.microsoft.com/office/drawing/2014/main" id="{BE32697C-4C1A-471C-B280-F6C64A5EE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532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898</xdr:row>
      <xdr:rowOff>0</xdr:rowOff>
    </xdr:from>
    <xdr:to>
      <xdr:col>4</xdr:col>
      <xdr:colOff>219075</xdr:colOff>
      <xdr:row>898</xdr:row>
      <xdr:rowOff>142875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DD2C2183-4267-4517-B9E6-F1FE3E854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57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219075</xdr:colOff>
      <xdr:row>899</xdr:row>
      <xdr:rowOff>142875</xdr:rowOff>
    </xdr:to>
    <xdr:pic>
      <xdr:nvPicPr>
        <xdr:cNvPr id="936" name="Picture 935">
          <a:extLst>
            <a:ext uri="{FF2B5EF4-FFF2-40B4-BE49-F238E27FC236}">
              <a16:creationId xmlns:a16="http://schemas.microsoft.com/office/drawing/2014/main" id="{F080F205-CC2F-44B2-9AA4-5E44E630C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589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219075</xdr:colOff>
      <xdr:row>900</xdr:row>
      <xdr:rowOff>142875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F7E4001-8412-48C0-ACBE-0EBD29253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608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219075</xdr:colOff>
      <xdr:row>902</xdr:row>
      <xdr:rowOff>142875</xdr:rowOff>
    </xdr:to>
    <xdr:pic>
      <xdr:nvPicPr>
        <xdr:cNvPr id="938" name="Picture 937">
          <a:extLst>
            <a:ext uri="{FF2B5EF4-FFF2-40B4-BE49-F238E27FC236}">
              <a16:creationId xmlns:a16="http://schemas.microsoft.com/office/drawing/2014/main" id="{18A7B6D8-0C37-4C65-AD42-FF968DFD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646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902</xdr:row>
      <xdr:rowOff>0</xdr:rowOff>
    </xdr:from>
    <xdr:to>
      <xdr:col>4</xdr:col>
      <xdr:colOff>219075</xdr:colOff>
      <xdr:row>902</xdr:row>
      <xdr:rowOff>142875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96C14D9D-42CC-4D06-9EC3-0067699F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646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219075</xdr:colOff>
      <xdr:row>903</xdr:row>
      <xdr:rowOff>142875</xdr:rowOff>
    </xdr:to>
    <xdr:pic>
      <xdr:nvPicPr>
        <xdr:cNvPr id="940" name="Picture 939">
          <a:extLst>
            <a:ext uri="{FF2B5EF4-FFF2-40B4-BE49-F238E27FC236}">
              <a16:creationId xmlns:a16="http://schemas.microsoft.com/office/drawing/2014/main" id="{CD5546AC-D4D6-4DFC-9586-04FAB94B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70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903</xdr:row>
      <xdr:rowOff>0</xdr:rowOff>
    </xdr:from>
    <xdr:to>
      <xdr:col>4</xdr:col>
      <xdr:colOff>219075</xdr:colOff>
      <xdr:row>903</xdr:row>
      <xdr:rowOff>142875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A7B28739-275A-47D2-960E-7B61DE235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70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904</xdr:row>
      <xdr:rowOff>0</xdr:rowOff>
    </xdr:from>
    <xdr:to>
      <xdr:col>3</xdr:col>
      <xdr:colOff>219075</xdr:colOff>
      <xdr:row>904</xdr:row>
      <xdr:rowOff>142875</xdr:rowOff>
    </xdr:to>
    <xdr:pic>
      <xdr:nvPicPr>
        <xdr:cNvPr id="942" name="Picture 941">
          <a:extLst>
            <a:ext uri="{FF2B5EF4-FFF2-40B4-BE49-F238E27FC236}">
              <a16:creationId xmlns:a16="http://schemas.microsoft.com/office/drawing/2014/main" id="{AE2247E1-A534-411C-9ADD-CB788B90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798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904</xdr:row>
      <xdr:rowOff>0</xdr:rowOff>
    </xdr:from>
    <xdr:to>
      <xdr:col>4</xdr:col>
      <xdr:colOff>190500</xdr:colOff>
      <xdr:row>904</xdr:row>
      <xdr:rowOff>142875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43A6FFD4-1031-4899-91C6-DE9410346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7988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219075</xdr:colOff>
      <xdr:row>905</xdr:row>
      <xdr:rowOff>123825</xdr:rowOff>
    </xdr:to>
    <xdr:pic>
      <xdr:nvPicPr>
        <xdr:cNvPr id="944" name="Picture 943">
          <a:extLst>
            <a:ext uri="{FF2B5EF4-FFF2-40B4-BE49-F238E27FC236}">
              <a16:creationId xmlns:a16="http://schemas.microsoft.com/office/drawing/2014/main" id="{D028B388-371D-4626-BDAF-7BAEF5514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8750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905</xdr:row>
      <xdr:rowOff>0</xdr:rowOff>
    </xdr:from>
    <xdr:to>
      <xdr:col>4</xdr:col>
      <xdr:colOff>219075</xdr:colOff>
      <xdr:row>905</xdr:row>
      <xdr:rowOff>142875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0C73C802-A7B9-48B8-B281-4F781010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3875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219075</xdr:colOff>
      <xdr:row>906</xdr:row>
      <xdr:rowOff>142875</xdr:rowOff>
    </xdr:to>
    <xdr:pic>
      <xdr:nvPicPr>
        <xdr:cNvPr id="946" name="Picture 945">
          <a:extLst>
            <a:ext uri="{FF2B5EF4-FFF2-40B4-BE49-F238E27FC236}">
              <a16:creationId xmlns:a16="http://schemas.microsoft.com/office/drawing/2014/main" id="{61FB33BC-12AB-4B7A-93AD-352881BD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3951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219075</xdr:colOff>
      <xdr:row>907</xdr:row>
      <xdr:rowOff>142875</xdr:rowOff>
    </xdr:to>
    <xdr:pic>
      <xdr:nvPicPr>
        <xdr:cNvPr id="947" name="Picture 946">
          <a:extLst>
            <a:ext uri="{FF2B5EF4-FFF2-40B4-BE49-F238E27FC236}">
              <a16:creationId xmlns:a16="http://schemas.microsoft.com/office/drawing/2014/main" id="{53F5A9E6-3E8E-4E84-AF2F-6D0A13AEA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008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219075</xdr:colOff>
      <xdr:row>913</xdr:row>
      <xdr:rowOff>114300</xdr:rowOff>
    </xdr:to>
    <xdr:pic>
      <xdr:nvPicPr>
        <xdr:cNvPr id="948" name="Picture 947">
          <a:extLst>
            <a:ext uri="{FF2B5EF4-FFF2-40B4-BE49-F238E27FC236}">
              <a16:creationId xmlns:a16="http://schemas.microsoft.com/office/drawing/2014/main" id="{3868F67A-C5FB-4934-920F-289546E93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236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219075</xdr:colOff>
      <xdr:row>914</xdr:row>
      <xdr:rowOff>142875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62AF54FC-2529-484A-8E7D-09A928B7F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275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908</xdr:row>
      <xdr:rowOff>0</xdr:rowOff>
    </xdr:from>
    <xdr:to>
      <xdr:col>4</xdr:col>
      <xdr:colOff>219075</xdr:colOff>
      <xdr:row>908</xdr:row>
      <xdr:rowOff>114300</xdr:rowOff>
    </xdr:to>
    <xdr:pic>
      <xdr:nvPicPr>
        <xdr:cNvPr id="950" name="Picture 949">
          <a:extLst>
            <a:ext uri="{FF2B5EF4-FFF2-40B4-BE49-F238E27FC236}">
              <a16:creationId xmlns:a16="http://schemas.microsoft.com/office/drawing/2014/main" id="{1B759143-2789-4810-B9C5-D1E2529EE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084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909</xdr:row>
      <xdr:rowOff>0</xdr:rowOff>
    </xdr:from>
    <xdr:to>
      <xdr:col>4</xdr:col>
      <xdr:colOff>219075</xdr:colOff>
      <xdr:row>909</xdr:row>
      <xdr:rowOff>114300</xdr:rowOff>
    </xdr:to>
    <xdr:pic>
      <xdr:nvPicPr>
        <xdr:cNvPr id="951" name="Picture 950">
          <a:extLst>
            <a:ext uri="{FF2B5EF4-FFF2-40B4-BE49-F238E27FC236}">
              <a16:creationId xmlns:a16="http://schemas.microsoft.com/office/drawing/2014/main" id="{0617ABEC-000B-4B29-9195-48513267C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122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219075</xdr:colOff>
      <xdr:row>916</xdr:row>
      <xdr:rowOff>123825</xdr:rowOff>
    </xdr:to>
    <xdr:pic>
      <xdr:nvPicPr>
        <xdr:cNvPr id="952" name="Picture 951">
          <a:extLst>
            <a:ext uri="{FF2B5EF4-FFF2-40B4-BE49-F238E27FC236}">
              <a16:creationId xmlns:a16="http://schemas.microsoft.com/office/drawing/2014/main" id="{96A36E63-DA9A-43BE-8B6A-E4885591D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3131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916</xdr:row>
      <xdr:rowOff>0</xdr:rowOff>
    </xdr:from>
    <xdr:to>
      <xdr:col>4</xdr:col>
      <xdr:colOff>219075</xdr:colOff>
      <xdr:row>916</xdr:row>
      <xdr:rowOff>114300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78F5490E-A218-40B8-8D75-EE0FC8610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313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219075</xdr:colOff>
      <xdr:row>917</xdr:row>
      <xdr:rowOff>142875</xdr:rowOff>
    </xdr:to>
    <xdr:pic>
      <xdr:nvPicPr>
        <xdr:cNvPr id="954" name="Picture 953">
          <a:extLst>
            <a:ext uri="{FF2B5EF4-FFF2-40B4-BE49-F238E27FC236}">
              <a16:creationId xmlns:a16="http://schemas.microsoft.com/office/drawing/2014/main" id="{B24730E8-EC56-4F43-A26C-146F50473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351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921</xdr:row>
      <xdr:rowOff>0</xdr:rowOff>
    </xdr:from>
    <xdr:to>
      <xdr:col>3</xdr:col>
      <xdr:colOff>219075</xdr:colOff>
      <xdr:row>921</xdr:row>
      <xdr:rowOff>142875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05F7C5CD-968D-4E30-BDCC-49B8D381D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503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219075</xdr:colOff>
      <xdr:row>923</xdr:row>
      <xdr:rowOff>114300</xdr:rowOff>
    </xdr:to>
    <xdr:pic>
      <xdr:nvPicPr>
        <xdr:cNvPr id="956" name="Picture 955">
          <a:extLst>
            <a:ext uri="{FF2B5EF4-FFF2-40B4-BE49-F238E27FC236}">
              <a16:creationId xmlns:a16="http://schemas.microsoft.com/office/drawing/2014/main" id="{6632A1F2-16C6-42C0-A451-C67CB3A8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579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921</xdr:row>
      <xdr:rowOff>0</xdr:rowOff>
    </xdr:from>
    <xdr:to>
      <xdr:col>4</xdr:col>
      <xdr:colOff>219075</xdr:colOff>
      <xdr:row>921</xdr:row>
      <xdr:rowOff>142875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B662F6C1-C698-4156-8FF4-A1DE6F341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503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923</xdr:row>
      <xdr:rowOff>0</xdr:rowOff>
    </xdr:from>
    <xdr:to>
      <xdr:col>4</xdr:col>
      <xdr:colOff>219075</xdr:colOff>
      <xdr:row>923</xdr:row>
      <xdr:rowOff>114300</xdr:rowOff>
    </xdr:to>
    <xdr:pic>
      <xdr:nvPicPr>
        <xdr:cNvPr id="958" name="Picture 957">
          <a:extLst>
            <a:ext uri="{FF2B5EF4-FFF2-40B4-BE49-F238E27FC236}">
              <a16:creationId xmlns:a16="http://schemas.microsoft.com/office/drawing/2014/main" id="{8C608619-829A-4350-A478-17031F270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579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924</xdr:row>
      <xdr:rowOff>0</xdr:rowOff>
    </xdr:from>
    <xdr:to>
      <xdr:col>4</xdr:col>
      <xdr:colOff>219075</xdr:colOff>
      <xdr:row>924</xdr:row>
      <xdr:rowOff>142875</xdr:rowOff>
    </xdr:to>
    <xdr:pic>
      <xdr:nvPicPr>
        <xdr:cNvPr id="959" name="Picture 958">
          <a:extLst>
            <a:ext uri="{FF2B5EF4-FFF2-40B4-BE49-F238E27FC236}">
              <a16:creationId xmlns:a16="http://schemas.microsoft.com/office/drawing/2014/main" id="{64AEB978-E631-4F21-B966-CD3A30965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617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219075</xdr:colOff>
      <xdr:row>925</xdr:row>
      <xdr:rowOff>142875</xdr:rowOff>
    </xdr:to>
    <xdr:pic>
      <xdr:nvPicPr>
        <xdr:cNvPr id="960" name="Picture 959">
          <a:extLst>
            <a:ext uri="{FF2B5EF4-FFF2-40B4-BE49-F238E27FC236}">
              <a16:creationId xmlns:a16="http://schemas.microsoft.com/office/drawing/2014/main" id="{E17F17A3-D3F9-4ED4-B47A-238D834ED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637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925</xdr:row>
      <xdr:rowOff>0</xdr:rowOff>
    </xdr:from>
    <xdr:to>
      <xdr:col>4</xdr:col>
      <xdr:colOff>209550</xdr:colOff>
      <xdr:row>925</xdr:row>
      <xdr:rowOff>142875</xdr:rowOff>
    </xdr:to>
    <xdr:pic>
      <xdr:nvPicPr>
        <xdr:cNvPr id="961" name="mwEdQ">
          <a:hlinkClick xmlns:r="http://schemas.openxmlformats.org/officeDocument/2006/relationships" r:id="rId431"/>
          <a:extLst>
            <a:ext uri="{FF2B5EF4-FFF2-40B4-BE49-F238E27FC236}">
              <a16:creationId xmlns:a16="http://schemas.microsoft.com/office/drawing/2014/main" id="{91AAB77D-F726-4CB2-96D6-65B1CED05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6370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219075</xdr:colOff>
      <xdr:row>926</xdr:row>
      <xdr:rowOff>142875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467A468D-5512-4C70-B254-B789743F0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713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219075</xdr:colOff>
      <xdr:row>927</xdr:row>
      <xdr:rowOff>142875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5C118A25-E5E5-4971-980C-13F7B23F7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751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926</xdr:row>
      <xdr:rowOff>0</xdr:rowOff>
    </xdr:from>
    <xdr:to>
      <xdr:col>4</xdr:col>
      <xdr:colOff>219075</xdr:colOff>
      <xdr:row>926</xdr:row>
      <xdr:rowOff>142875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5B28486C-ACCE-4FDC-BBCE-082A8F440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713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927</xdr:row>
      <xdr:rowOff>0</xdr:rowOff>
    </xdr:from>
    <xdr:to>
      <xdr:col>4</xdr:col>
      <xdr:colOff>219075</xdr:colOff>
      <xdr:row>927</xdr:row>
      <xdr:rowOff>142875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123D560A-5F80-4242-B1A8-4C2BD9907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4751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219075</xdr:colOff>
      <xdr:row>928</xdr:row>
      <xdr:rowOff>142875</xdr:rowOff>
    </xdr:to>
    <xdr:pic>
      <xdr:nvPicPr>
        <xdr:cNvPr id="966" name="Picture 965">
          <a:extLst>
            <a:ext uri="{FF2B5EF4-FFF2-40B4-BE49-F238E27FC236}">
              <a16:creationId xmlns:a16="http://schemas.microsoft.com/office/drawing/2014/main" id="{9F359482-9545-4D33-B514-2475A2DFC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865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219075</xdr:colOff>
      <xdr:row>929</xdr:row>
      <xdr:rowOff>123825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B3B76601-CACF-44C3-8EED-88129CE75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49608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930</xdr:row>
      <xdr:rowOff>0</xdr:rowOff>
    </xdr:from>
    <xdr:to>
      <xdr:col>3</xdr:col>
      <xdr:colOff>219075</xdr:colOff>
      <xdr:row>930</xdr:row>
      <xdr:rowOff>133350</xdr:rowOff>
    </xdr:to>
    <xdr:pic>
      <xdr:nvPicPr>
        <xdr:cNvPr id="968" name="Picture 967">
          <a:extLst>
            <a:ext uri="{FF2B5EF4-FFF2-40B4-BE49-F238E27FC236}">
              <a16:creationId xmlns:a16="http://schemas.microsoft.com/office/drawing/2014/main" id="{C3FD164E-13F1-4CD6-A5C3-158B9EB0E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018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190500</xdr:colOff>
      <xdr:row>931</xdr:row>
      <xdr:rowOff>142875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6F1D3CB2-44EF-4448-B363-C2C8A2BF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0370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930</xdr:row>
      <xdr:rowOff>0</xdr:rowOff>
    </xdr:from>
    <xdr:to>
      <xdr:col>4</xdr:col>
      <xdr:colOff>219075</xdr:colOff>
      <xdr:row>930</xdr:row>
      <xdr:rowOff>142875</xdr:rowOff>
    </xdr:to>
    <xdr:pic>
      <xdr:nvPicPr>
        <xdr:cNvPr id="970" name="Picture 969">
          <a:extLst>
            <a:ext uri="{FF2B5EF4-FFF2-40B4-BE49-F238E27FC236}">
              <a16:creationId xmlns:a16="http://schemas.microsoft.com/office/drawing/2014/main" id="{B5368D1B-506B-4B35-AA63-08B3C14F6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01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219075</xdr:colOff>
      <xdr:row>932</xdr:row>
      <xdr:rowOff>142875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F21ADF8E-BFF4-47CE-B9DE-A8108F552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09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932</xdr:row>
      <xdr:rowOff>0</xdr:rowOff>
    </xdr:from>
    <xdr:to>
      <xdr:col>4</xdr:col>
      <xdr:colOff>219075</xdr:colOff>
      <xdr:row>932</xdr:row>
      <xdr:rowOff>142875</xdr:rowOff>
    </xdr:to>
    <xdr:pic>
      <xdr:nvPicPr>
        <xdr:cNvPr id="972" name="Picture 971">
          <a:extLst>
            <a:ext uri="{FF2B5EF4-FFF2-40B4-BE49-F238E27FC236}">
              <a16:creationId xmlns:a16="http://schemas.microsoft.com/office/drawing/2014/main" id="{0F4CBFB3-8B34-40A8-8F83-8B1AAC8D1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09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935</xdr:row>
      <xdr:rowOff>0</xdr:rowOff>
    </xdr:from>
    <xdr:to>
      <xdr:col>4</xdr:col>
      <xdr:colOff>219075</xdr:colOff>
      <xdr:row>935</xdr:row>
      <xdr:rowOff>142875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4EBA6839-C1F1-41E9-A63C-E0D56043C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170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939</xdr:row>
      <xdr:rowOff>0</xdr:rowOff>
    </xdr:from>
    <xdr:to>
      <xdr:col>4</xdr:col>
      <xdr:colOff>219075</xdr:colOff>
      <xdr:row>939</xdr:row>
      <xdr:rowOff>142875</xdr:rowOff>
    </xdr:to>
    <xdr:pic>
      <xdr:nvPicPr>
        <xdr:cNvPr id="974" name="Picture 973">
          <a:extLst>
            <a:ext uri="{FF2B5EF4-FFF2-40B4-BE49-F238E27FC236}">
              <a16:creationId xmlns:a16="http://schemas.microsoft.com/office/drawing/2014/main" id="{0AB8BAA1-F8F2-4EDC-A3C6-513845BE2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284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951</xdr:row>
      <xdr:rowOff>0</xdr:rowOff>
    </xdr:from>
    <xdr:to>
      <xdr:col>3</xdr:col>
      <xdr:colOff>219075</xdr:colOff>
      <xdr:row>951</xdr:row>
      <xdr:rowOff>123825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C2A4CAE3-C880-4567-ADB5-5BB9E0047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5895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951</xdr:row>
      <xdr:rowOff>0</xdr:rowOff>
    </xdr:from>
    <xdr:to>
      <xdr:col>4</xdr:col>
      <xdr:colOff>219075</xdr:colOff>
      <xdr:row>951</xdr:row>
      <xdr:rowOff>142875</xdr:rowOff>
    </xdr:to>
    <xdr:pic>
      <xdr:nvPicPr>
        <xdr:cNvPr id="976" name="Picture 975">
          <a:extLst>
            <a:ext uri="{FF2B5EF4-FFF2-40B4-BE49-F238E27FC236}">
              <a16:creationId xmlns:a16="http://schemas.microsoft.com/office/drawing/2014/main" id="{BE76DDF2-D9DA-4476-8F9A-72C8CD3C2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589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952</xdr:row>
      <xdr:rowOff>0</xdr:rowOff>
    </xdr:from>
    <xdr:to>
      <xdr:col>4</xdr:col>
      <xdr:colOff>219075</xdr:colOff>
      <xdr:row>952</xdr:row>
      <xdr:rowOff>123825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535B957E-F38E-406E-93C9-8D178A8CF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6085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953</xdr:row>
      <xdr:rowOff>0</xdr:rowOff>
    </xdr:from>
    <xdr:to>
      <xdr:col>4</xdr:col>
      <xdr:colOff>219075</xdr:colOff>
      <xdr:row>953</xdr:row>
      <xdr:rowOff>142875</xdr:rowOff>
    </xdr:to>
    <xdr:pic>
      <xdr:nvPicPr>
        <xdr:cNvPr id="978" name="Picture 977">
          <a:extLst>
            <a:ext uri="{FF2B5EF4-FFF2-40B4-BE49-F238E27FC236}">
              <a16:creationId xmlns:a16="http://schemas.microsoft.com/office/drawing/2014/main" id="{E8C79C0C-33C7-4D97-8939-7026D3F0B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627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955</xdr:row>
      <xdr:rowOff>0</xdr:rowOff>
    </xdr:from>
    <xdr:to>
      <xdr:col>4</xdr:col>
      <xdr:colOff>219075</xdr:colOff>
      <xdr:row>955</xdr:row>
      <xdr:rowOff>114300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52D4814D-1D7C-498E-9A0E-B566E5B1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6847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956</xdr:row>
      <xdr:rowOff>0</xdr:rowOff>
    </xdr:from>
    <xdr:to>
      <xdr:col>4</xdr:col>
      <xdr:colOff>219075</xdr:colOff>
      <xdr:row>956</xdr:row>
      <xdr:rowOff>114300</xdr:rowOff>
    </xdr:to>
    <xdr:pic>
      <xdr:nvPicPr>
        <xdr:cNvPr id="980" name="Picture 979">
          <a:extLst>
            <a:ext uri="{FF2B5EF4-FFF2-40B4-BE49-F238E27FC236}">
              <a16:creationId xmlns:a16="http://schemas.microsoft.com/office/drawing/2014/main" id="{13FA6EE5-AFB7-49FA-AD3A-8EA32A1E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722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957</xdr:row>
      <xdr:rowOff>0</xdr:rowOff>
    </xdr:from>
    <xdr:to>
      <xdr:col>4</xdr:col>
      <xdr:colOff>219075</xdr:colOff>
      <xdr:row>957</xdr:row>
      <xdr:rowOff>142875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E6D07970-D968-4632-B3F1-27B7CE205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780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958</xdr:row>
      <xdr:rowOff>0</xdr:rowOff>
    </xdr:from>
    <xdr:to>
      <xdr:col>4</xdr:col>
      <xdr:colOff>219075</xdr:colOff>
      <xdr:row>958</xdr:row>
      <xdr:rowOff>114300</xdr:rowOff>
    </xdr:to>
    <xdr:pic>
      <xdr:nvPicPr>
        <xdr:cNvPr id="982" name="Picture 981">
          <a:extLst>
            <a:ext uri="{FF2B5EF4-FFF2-40B4-BE49-F238E27FC236}">
              <a16:creationId xmlns:a16="http://schemas.microsoft.com/office/drawing/2014/main" id="{44D238EB-4314-4452-AD5A-B02FF3CD0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799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959</xdr:row>
      <xdr:rowOff>0</xdr:rowOff>
    </xdr:from>
    <xdr:to>
      <xdr:col>4</xdr:col>
      <xdr:colOff>219075</xdr:colOff>
      <xdr:row>959</xdr:row>
      <xdr:rowOff>114300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DC7AABC1-9846-4DD9-9599-51F56DADE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83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960</xdr:row>
      <xdr:rowOff>0</xdr:rowOff>
    </xdr:from>
    <xdr:to>
      <xdr:col>4</xdr:col>
      <xdr:colOff>219075</xdr:colOff>
      <xdr:row>960</xdr:row>
      <xdr:rowOff>142875</xdr:rowOff>
    </xdr:to>
    <xdr:pic>
      <xdr:nvPicPr>
        <xdr:cNvPr id="984" name="Picture 983">
          <a:extLst>
            <a:ext uri="{FF2B5EF4-FFF2-40B4-BE49-F238E27FC236}">
              <a16:creationId xmlns:a16="http://schemas.microsoft.com/office/drawing/2014/main" id="{B7DCFAC0-1366-4903-A6F5-F98BF7A44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856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961</xdr:row>
      <xdr:rowOff>0</xdr:rowOff>
    </xdr:from>
    <xdr:to>
      <xdr:col>4</xdr:col>
      <xdr:colOff>219075</xdr:colOff>
      <xdr:row>961</xdr:row>
      <xdr:rowOff>114300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06D0B3EE-D01C-455F-90ED-11A45763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894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219075</xdr:colOff>
      <xdr:row>962</xdr:row>
      <xdr:rowOff>142875</xdr:rowOff>
    </xdr:to>
    <xdr:pic>
      <xdr:nvPicPr>
        <xdr:cNvPr id="986" name="Picture 985">
          <a:extLst>
            <a:ext uri="{FF2B5EF4-FFF2-40B4-BE49-F238E27FC236}">
              <a16:creationId xmlns:a16="http://schemas.microsoft.com/office/drawing/2014/main" id="{2CEA8CB1-87EF-4E73-93D1-F9022B98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913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962</xdr:row>
      <xdr:rowOff>0</xdr:rowOff>
    </xdr:from>
    <xdr:to>
      <xdr:col>4</xdr:col>
      <xdr:colOff>219075</xdr:colOff>
      <xdr:row>962</xdr:row>
      <xdr:rowOff>142875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96FB70CF-774E-4C63-BA33-A239645E5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913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219075</xdr:colOff>
      <xdr:row>963</xdr:row>
      <xdr:rowOff>142875</xdr:rowOff>
    </xdr:to>
    <xdr:pic>
      <xdr:nvPicPr>
        <xdr:cNvPr id="988" name="Picture 987">
          <a:extLst>
            <a:ext uri="{FF2B5EF4-FFF2-40B4-BE49-F238E27FC236}">
              <a16:creationId xmlns:a16="http://schemas.microsoft.com/office/drawing/2014/main" id="{8BF1CCB7-3FE2-4183-A63D-325F0E470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5951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963</xdr:row>
      <xdr:rowOff>0</xdr:rowOff>
    </xdr:from>
    <xdr:to>
      <xdr:col>4</xdr:col>
      <xdr:colOff>219075</xdr:colOff>
      <xdr:row>963</xdr:row>
      <xdr:rowOff>142875</xdr:rowOff>
    </xdr:to>
    <xdr:pic>
      <xdr:nvPicPr>
        <xdr:cNvPr id="989" name="Picture 988">
          <a:extLst>
            <a:ext uri="{FF2B5EF4-FFF2-40B4-BE49-F238E27FC236}">
              <a16:creationId xmlns:a16="http://schemas.microsoft.com/office/drawing/2014/main" id="{28FBC229-D239-4386-8534-2CD1CC82B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5951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219075</xdr:colOff>
      <xdr:row>964</xdr:row>
      <xdr:rowOff>114300</xdr:rowOff>
    </xdr:to>
    <xdr:pic>
      <xdr:nvPicPr>
        <xdr:cNvPr id="990" name="Picture 989">
          <a:extLst>
            <a:ext uri="{FF2B5EF4-FFF2-40B4-BE49-F238E27FC236}">
              <a16:creationId xmlns:a16="http://schemas.microsoft.com/office/drawing/2014/main" id="{91722DE9-C8E5-444E-823F-1DED5B78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027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964</xdr:row>
      <xdr:rowOff>0</xdr:rowOff>
    </xdr:from>
    <xdr:to>
      <xdr:col>4</xdr:col>
      <xdr:colOff>219075</xdr:colOff>
      <xdr:row>964</xdr:row>
      <xdr:rowOff>142875</xdr:rowOff>
    </xdr:to>
    <xdr:pic>
      <xdr:nvPicPr>
        <xdr:cNvPr id="991" name="mwEmY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E4E04DE7-6936-424C-A1BD-F43D01B8D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027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219075</xdr:colOff>
      <xdr:row>965</xdr:row>
      <xdr:rowOff>142875</xdr:rowOff>
    </xdr:to>
    <xdr:pic>
      <xdr:nvPicPr>
        <xdr:cNvPr id="992" name="Picture 991">
          <a:extLst>
            <a:ext uri="{FF2B5EF4-FFF2-40B4-BE49-F238E27FC236}">
              <a16:creationId xmlns:a16="http://schemas.microsoft.com/office/drawing/2014/main" id="{1D6F0690-2F07-4EEE-B1DD-406DB7658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103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219075</xdr:colOff>
      <xdr:row>966</xdr:row>
      <xdr:rowOff>142875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C4BFA097-3EB9-4D97-B1E3-D72D071D8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180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219075</xdr:colOff>
      <xdr:row>967</xdr:row>
      <xdr:rowOff>142875</xdr:rowOff>
    </xdr:to>
    <xdr:pic>
      <xdr:nvPicPr>
        <xdr:cNvPr id="994" name="Picture 993">
          <a:extLst>
            <a:ext uri="{FF2B5EF4-FFF2-40B4-BE49-F238E27FC236}">
              <a16:creationId xmlns:a16="http://schemas.microsoft.com/office/drawing/2014/main" id="{310B33F1-3147-4173-AE92-A494CFBCD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199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219075</xdr:colOff>
      <xdr:row>968</xdr:row>
      <xdr:rowOff>142875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D3C8B2CE-0A74-4395-AE50-6BEB1E9A8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256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219075</xdr:colOff>
      <xdr:row>969</xdr:row>
      <xdr:rowOff>114300</xdr:rowOff>
    </xdr:to>
    <xdr:pic>
      <xdr:nvPicPr>
        <xdr:cNvPr id="996" name="Picture 995">
          <a:extLst>
            <a:ext uri="{FF2B5EF4-FFF2-40B4-BE49-F238E27FC236}">
              <a16:creationId xmlns:a16="http://schemas.microsoft.com/office/drawing/2014/main" id="{D931258D-3F37-4A17-8415-D734C258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294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967</xdr:row>
      <xdr:rowOff>0</xdr:rowOff>
    </xdr:from>
    <xdr:to>
      <xdr:col>4</xdr:col>
      <xdr:colOff>219075</xdr:colOff>
      <xdr:row>967</xdr:row>
      <xdr:rowOff>142875</xdr:rowOff>
    </xdr:to>
    <xdr:pic>
      <xdr:nvPicPr>
        <xdr:cNvPr id="997" name="Picture 996" descr="Casamance">
          <a:hlinkClick xmlns:r="http://schemas.openxmlformats.org/officeDocument/2006/relationships" r:id="rId447"/>
          <a:extLst>
            <a:ext uri="{FF2B5EF4-FFF2-40B4-BE49-F238E27FC236}">
              <a16:creationId xmlns:a16="http://schemas.microsoft.com/office/drawing/2014/main" id="{376F879F-07BE-4DBD-A807-6BE09F30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199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219075</xdr:colOff>
      <xdr:row>970</xdr:row>
      <xdr:rowOff>123825</xdr:rowOff>
    </xdr:to>
    <xdr:pic>
      <xdr:nvPicPr>
        <xdr:cNvPr id="998" name="Picture 997">
          <a:extLst>
            <a:ext uri="{FF2B5EF4-FFF2-40B4-BE49-F238E27FC236}">
              <a16:creationId xmlns:a16="http://schemas.microsoft.com/office/drawing/2014/main" id="{BECC4F16-F967-438B-8ED9-ACAA5DA3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332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970</xdr:row>
      <xdr:rowOff>0</xdr:rowOff>
    </xdr:from>
    <xdr:to>
      <xdr:col>4</xdr:col>
      <xdr:colOff>219075</xdr:colOff>
      <xdr:row>970</xdr:row>
      <xdr:rowOff>133350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3FAA142-9342-4F96-9C8E-4B8842799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3324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971</xdr:row>
      <xdr:rowOff>0</xdr:rowOff>
    </xdr:from>
    <xdr:to>
      <xdr:col>3</xdr:col>
      <xdr:colOff>219075</xdr:colOff>
      <xdr:row>971</xdr:row>
      <xdr:rowOff>114300</xdr:rowOff>
    </xdr:to>
    <xdr:pic>
      <xdr:nvPicPr>
        <xdr:cNvPr id="1000" name="Picture 999">
          <a:extLst>
            <a:ext uri="{FF2B5EF4-FFF2-40B4-BE49-F238E27FC236}">
              <a16:creationId xmlns:a16="http://schemas.microsoft.com/office/drawing/2014/main" id="{F56C3805-3745-4DCA-981B-EF075DF1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408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971</xdr:row>
      <xdr:rowOff>0</xdr:rowOff>
    </xdr:from>
    <xdr:to>
      <xdr:col>4</xdr:col>
      <xdr:colOff>219075</xdr:colOff>
      <xdr:row>971</xdr:row>
      <xdr:rowOff>133350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ED6903A4-0E49-44E5-A869-F77CAEBB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4086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972</xdr:row>
      <xdr:rowOff>0</xdr:rowOff>
    </xdr:from>
    <xdr:to>
      <xdr:col>3</xdr:col>
      <xdr:colOff>219075</xdr:colOff>
      <xdr:row>972</xdr:row>
      <xdr:rowOff>142875</xdr:rowOff>
    </xdr:to>
    <xdr:pic>
      <xdr:nvPicPr>
        <xdr:cNvPr id="1002" name="Picture 1001">
          <a:extLst>
            <a:ext uri="{FF2B5EF4-FFF2-40B4-BE49-F238E27FC236}">
              <a16:creationId xmlns:a16="http://schemas.microsoft.com/office/drawing/2014/main" id="{1548FBBB-A82C-4A66-B43D-3387479D9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446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209550</xdr:colOff>
      <xdr:row>973</xdr:row>
      <xdr:rowOff>104775</xdr:rowOff>
    </xdr:to>
    <xdr:pic>
      <xdr:nvPicPr>
        <xdr:cNvPr id="1003" name="mwErQ">
          <a:hlinkClick xmlns:r="http://schemas.openxmlformats.org/officeDocument/2006/relationships" r:id="rId450"/>
          <a:extLst>
            <a:ext uri="{FF2B5EF4-FFF2-40B4-BE49-F238E27FC236}">
              <a16:creationId xmlns:a16="http://schemas.microsoft.com/office/drawing/2014/main" id="{D7AC6460-58B8-4746-9595-F32DDB8C2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4848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209550</xdr:colOff>
      <xdr:row>974</xdr:row>
      <xdr:rowOff>142875</xdr:rowOff>
    </xdr:to>
    <xdr:pic>
      <xdr:nvPicPr>
        <xdr:cNvPr id="1004" name="Picture 1003" descr="Syria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E7D91C9D-F759-412E-9320-C7A8361B6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039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209550</xdr:colOff>
      <xdr:row>975</xdr:row>
      <xdr:rowOff>142875</xdr:rowOff>
    </xdr:to>
    <xdr:pic>
      <xdr:nvPicPr>
        <xdr:cNvPr id="1005" name="mwErw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F0CA517C-1A26-417F-AD6B-198EA5552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2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209550</xdr:colOff>
      <xdr:row>976</xdr:row>
      <xdr:rowOff>142875</xdr:rowOff>
    </xdr:to>
    <xdr:pic>
      <xdr:nvPicPr>
        <xdr:cNvPr id="1006" name="Picture 1005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3361F036-2DF5-4D4C-B575-19ECA11C1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61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209550</xdr:colOff>
      <xdr:row>977</xdr:row>
      <xdr:rowOff>161925</xdr:rowOff>
    </xdr:to>
    <xdr:pic>
      <xdr:nvPicPr>
        <xdr:cNvPr id="1007" name="mwEsQ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F9ABCF82-EA63-4C1C-8D3C-2F0CA8BA9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58010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190500</xdr:colOff>
      <xdr:row>979</xdr:row>
      <xdr:rowOff>123825</xdr:rowOff>
    </xdr:to>
    <xdr:pic>
      <xdr:nvPicPr>
        <xdr:cNvPr id="1008" name="mwEsk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8992758E-93F6-4BBD-B136-621C5E28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6182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190500</xdr:colOff>
      <xdr:row>981</xdr:row>
      <xdr:rowOff>142875</xdr:rowOff>
    </xdr:to>
    <xdr:pic>
      <xdr:nvPicPr>
        <xdr:cNvPr id="1009" name="mwEs4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DA3476DC-DBFB-4B8A-9BCA-8DC77348E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6944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190500</xdr:colOff>
      <xdr:row>983</xdr:row>
      <xdr:rowOff>114300</xdr:rowOff>
    </xdr:to>
    <xdr:pic>
      <xdr:nvPicPr>
        <xdr:cNvPr id="1010" name="mwEtM">
          <a:hlinkClick xmlns:r="http://schemas.openxmlformats.org/officeDocument/2006/relationships" r:id="rId461"/>
          <a:extLst>
            <a:ext uri="{FF2B5EF4-FFF2-40B4-BE49-F238E27FC236}">
              <a16:creationId xmlns:a16="http://schemas.microsoft.com/office/drawing/2014/main" id="{B1C55531-39AF-4D2A-8CAF-921BB3A6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7515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190500</xdr:colOff>
      <xdr:row>985</xdr:row>
      <xdr:rowOff>95250</xdr:rowOff>
    </xdr:to>
    <xdr:pic>
      <xdr:nvPicPr>
        <xdr:cNvPr id="1011" name="mwEtg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35D31FE8-C4F2-4384-858E-BBAF0BB13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7896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190500</xdr:colOff>
      <xdr:row>987</xdr:row>
      <xdr:rowOff>123825</xdr:rowOff>
    </xdr:to>
    <xdr:pic>
      <xdr:nvPicPr>
        <xdr:cNvPr id="1012" name="mwEt0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7241DE67-B9C5-4781-931A-EEA5CF925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8468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973</xdr:row>
      <xdr:rowOff>0</xdr:rowOff>
    </xdr:from>
    <xdr:to>
      <xdr:col>4</xdr:col>
      <xdr:colOff>209550</xdr:colOff>
      <xdr:row>973</xdr:row>
      <xdr:rowOff>152400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8EC5821C-4E14-418B-922B-4A2B69AE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48485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974</xdr:row>
      <xdr:rowOff>0</xdr:rowOff>
    </xdr:from>
    <xdr:to>
      <xdr:col>4</xdr:col>
      <xdr:colOff>209550</xdr:colOff>
      <xdr:row>974</xdr:row>
      <xdr:rowOff>142875</xdr:rowOff>
    </xdr:to>
    <xdr:pic>
      <xdr:nvPicPr>
        <xdr:cNvPr id="1014" name="Picture 1013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236492A2-239A-4AB6-A593-2216FFCC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5039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975</xdr:row>
      <xdr:rowOff>0</xdr:rowOff>
    </xdr:from>
    <xdr:to>
      <xdr:col>4</xdr:col>
      <xdr:colOff>209550</xdr:colOff>
      <xdr:row>975</xdr:row>
      <xdr:rowOff>142875</xdr:rowOff>
    </xdr:to>
    <xdr:pic>
      <xdr:nvPicPr>
        <xdr:cNvPr id="1015" name="Picture 1014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118E1253-48EF-40B2-8768-0F11F64FC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52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209550</xdr:colOff>
      <xdr:row>988</xdr:row>
      <xdr:rowOff>142875</xdr:rowOff>
    </xdr:to>
    <xdr:pic>
      <xdr:nvPicPr>
        <xdr:cNvPr id="1016" name="mwEvI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FD308878-DC80-40B5-9335-F11224D28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8658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209550</xdr:colOff>
      <xdr:row>989</xdr:row>
      <xdr:rowOff>142875</xdr:rowOff>
    </xdr:to>
    <xdr:pic>
      <xdr:nvPicPr>
        <xdr:cNvPr id="1017" name="Picture 1016" descr="Lebanon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68B2597D-12F8-4040-8739-7E95FDE8B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903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990</xdr:row>
      <xdr:rowOff>0</xdr:rowOff>
    </xdr:from>
    <xdr:to>
      <xdr:col>3</xdr:col>
      <xdr:colOff>209550</xdr:colOff>
      <xdr:row>990</xdr:row>
      <xdr:rowOff>161925</xdr:rowOff>
    </xdr:to>
    <xdr:pic>
      <xdr:nvPicPr>
        <xdr:cNvPr id="1018" name="mwEvo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BFCA1E40-B45B-4AB4-811C-8FCBA0527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92300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219075</xdr:colOff>
      <xdr:row>991</xdr:row>
      <xdr:rowOff>142875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4150F054-CAED-4B09-BCE4-D439527E5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6942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991</xdr:row>
      <xdr:rowOff>0</xdr:rowOff>
    </xdr:from>
    <xdr:to>
      <xdr:col>4</xdr:col>
      <xdr:colOff>219075</xdr:colOff>
      <xdr:row>991</xdr:row>
      <xdr:rowOff>142875</xdr:rowOff>
    </xdr:to>
    <xdr:pic>
      <xdr:nvPicPr>
        <xdr:cNvPr id="1020" name="Picture 1019">
          <a:extLst>
            <a:ext uri="{FF2B5EF4-FFF2-40B4-BE49-F238E27FC236}">
              <a16:creationId xmlns:a16="http://schemas.microsoft.com/office/drawing/2014/main" id="{E5C11F8C-1BB0-45E2-8804-6A5F67F62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942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992</xdr:row>
      <xdr:rowOff>0</xdr:rowOff>
    </xdr:from>
    <xdr:to>
      <xdr:col>4</xdr:col>
      <xdr:colOff>219075</xdr:colOff>
      <xdr:row>992</xdr:row>
      <xdr:rowOff>142875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4E3E4C61-18ED-4CC2-9175-877DB9D50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6961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219075</xdr:colOff>
      <xdr:row>993</xdr:row>
      <xdr:rowOff>114300</xdr:rowOff>
    </xdr:to>
    <xdr:pic>
      <xdr:nvPicPr>
        <xdr:cNvPr id="1022" name="Picture 1021">
          <a:extLst>
            <a:ext uri="{FF2B5EF4-FFF2-40B4-BE49-F238E27FC236}">
              <a16:creationId xmlns:a16="http://schemas.microsoft.com/office/drawing/2014/main" id="{0A43C9FD-6315-4BA8-9B26-3C248D89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037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993</xdr:row>
      <xdr:rowOff>0</xdr:rowOff>
    </xdr:from>
    <xdr:to>
      <xdr:col>4</xdr:col>
      <xdr:colOff>219075</xdr:colOff>
      <xdr:row>993</xdr:row>
      <xdr:rowOff>142875</xdr:rowOff>
    </xdr:to>
    <xdr:pic>
      <xdr:nvPicPr>
        <xdr:cNvPr id="1023" name="Picture 1022">
          <a:extLst>
            <a:ext uri="{FF2B5EF4-FFF2-40B4-BE49-F238E27FC236}">
              <a16:creationId xmlns:a16="http://schemas.microsoft.com/office/drawing/2014/main" id="{129E1629-B753-4372-961D-26CA52B19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037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994</xdr:row>
      <xdr:rowOff>0</xdr:rowOff>
    </xdr:from>
    <xdr:to>
      <xdr:col>3</xdr:col>
      <xdr:colOff>219075</xdr:colOff>
      <xdr:row>994</xdr:row>
      <xdr:rowOff>114300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B5721BD9-EAAF-491B-A7D5-E6583D212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094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219075</xdr:colOff>
      <xdr:row>995</xdr:row>
      <xdr:rowOff>114300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013FC8D0-1595-4002-AF59-E46BD354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113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219075</xdr:colOff>
      <xdr:row>996</xdr:row>
      <xdr:rowOff>142875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71383638-294F-41A0-8968-EF635709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151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997</xdr:row>
      <xdr:rowOff>0</xdr:rowOff>
    </xdr:from>
    <xdr:to>
      <xdr:col>3</xdr:col>
      <xdr:colOff>219075</xdr:colOff>
      <xdr:row>997</xdr:row>
      <xdr:rowOff>114300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E06AC95-297C-4FDF-8619-7B2B2D7EB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189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219075</xdr:colOff>
      <xdr:row>998</xdr:row>
      <xdr:rowOff>114300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4E801549-217F-43DA-8CA5-01820196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2278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994</xdr:row>
      <xdr:rowOff>0</xdr:rowOff>
    </xdr:from>
    <xdr:to>
      <xdr:col>4</xdr:col>
      <xdr:colOff>219075</xdr:colOff>
      <xdr:row>994</xdr:row>
      <xdr:rowOff>114300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04A19601-288A-473C-949F-82ADC57F0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094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995</xdr:row>
      <xdr:rowOff>0</xdr:rowOff>
    </xdr:from>
    <xdr:to>
      <xdr:col>4</xdr:col>
      <xdr:colOff>219075</xdr:colOff>
      <xdr:row>995</xdr:row>
      <xdr:rowOff>114300</xdr:rowOff>
    </xdr:to>
    <xdr:pic>
      <xdr:nvPicPr>
        <xdr:cNvPr id="1030" name="Picture 1029">
          <a:extLst>
            <a:ext uri="{FF2B5EF4-FFF2-40B4-BE49-F238E27FC236}">
              <a16:creationId xmlns:a16="http://schemas.microsoft.com/office/drawing/2014/main" id="{2D36AE83-C1BC-42FE-8034-E7F3B697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113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996</xdr:row>
      <xdr:rowOff>0</xdr:rowOff>
    </xdr:from>
    <xdr:to>
      <xdr:col>4</xdr:col>
      <xdr:colOff>219075</xdr:colOff>
      <xdr:row>996</xdr:row>
      <xdr:rowOff>114300</xdr:rowOff>
    </xdr:to>
    <xdr:pic>
      <xdr:nvPicPr>
        <xdr:cNvPr id="1031" name="Picture 1030">
          <a:extLst>
            <a:ext uri="{FF2B5EF4-FFF2-40B4-BE49-F238E27FC236}">
              <a16:creationId xmlns:a16="http://schemas.microsoft.com/office/drawing/2014/main" id="{0239F425-27DE-4C3C-9580-38A2C56B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151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997</xdr:row>
      <xdr:rowOff>0</xdr:rowOff>
    </xdr:from>
    <xdr:to>
      <xdr:col>4</xdr:col>
      <xdr:colOff>219075</xdr:colOff>
      <xdr:row>997</xdr:row>
      <xdr:rowOff>142875</xdr:rowOff>
    </xdr:to>
    <xdr:pic>
      <xdr:nvPicPr>
        <xdr:cNvPr id="1032" name="Picture 1031">
          <a:extLst>
            <a:ext uri="{FF2B5EF4-FFF2-40B4-BE49-F238E27FC236}">
              <a16:creationId xmlns:a16="http://schemas.microsoft.com/office/drawing/2014/main" id="{6093BE35-0D32-4480-BF28-553A6A0B9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189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219075</xdr:colOff>
      <xdr:row>999</xdr:row>
      <xdr:rowOff>114300</xdr:rowOff>
    </xdr:to>
    <xdr:pic>
      <xdr:nvPicPr>
        <xdr:cNvPr id="1033" name="Picture 1032">
          <a:extLst>
            <a:ext uri="{FF2B5EF4-FFF2-40B4-BE49-F238E27FC236}">
              <a16:creationId xmlns:a16="http://schemas.microsoft.com/office/drawing/2014/main" id="{196422DF-BE85-4DDB-9749-0B29C768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265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1000</xdr:row>
      <xdr:rowOff>0</xdr:rowOff>
    </xdr:from>
    <xdr:to>
      <xdr:col>3</xdr:col>
      <xdr:colOff>219075</xdr:colOff>
      <xdr:row>1000</xdr:row>
      <xdr:rowOff>142875</xdr:rowOff>
    </xdr:to>
    <xdr:pic>
      <xdr:nvPicPr>
        <xdr:cNvPr id="1034" name="Picture 1033">
          <a:extLst>
            <a:ext uri="{FF2B5EF4-FFF2-40B4-BE49-F238E27FC236}">
              <a16:creationId xmlns:a16="http://schemas.microsoft.com/office/drawing/2014/main" id="{269E3CB8-3022-4F51-B387-82021BB53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284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999</xdr:row>
      <xdr:rowOff>0</xdr:rowOff>
    </xdr:from>
    <xdr:to>
      <xdr:col>4</xdr:col>
      <xdr:colOff>219075</xdr:colOff>
      <xdr:row>999</xdr:row>
      <xdr:rowOff>142875</xdr:rowOff>
    </xdr:to>
    <xdr:pic>
      <xdr:nvPicPr>
        <xdr:cNvPr id="1035" name="Picture 1034">
          <a:extLst>
            <a:ext uri="{FF2B5EF4-FFF2-40B4-BE49-F238E27FC236}">
              <a16:creationId xmlns:a16="http://schemas.microsoft.com/office/drawing/2014/main" id="{58C59C17-993E-40B2-9FF7-AD9A2BD82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265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1001</xdr:row>
      <xdr:rowOff>0</xdr:rowOff>
    </xdr:from>
    <xdr:to>
      <xdr:col>3</xdr:col>
      <xdr:colOff>219075</xdr:colOff>
      <xdr:row>1001</xdr:row>
      <xdr:rowOff>142875</xdr:rowOff>
    </xdr:to>
    <xdr:pic>
      <xdr:nvPicPr>
        <xdr:cNvPr id="1036" name="Picture 1035">
          <a:extLst>
            <a:ext uri="{FF2B5EF4-FFF2-40B4-BE49-F238E27FC236}">
              <a16:creationId xmlns:a16="http://schemas.microsoft.com/office/drawing/2014/main" id="{10701664-7A0E-49DF-8783-DA44D820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342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1001</xdr:row>
      <xdr:rowOff>0</xdr:rowOff>
    </xdr:from>
    <xdr:to>
      <xdr:col>4</xdr:col>
      <xdr:colOff>209550</xdr:colOff>
      <xdr:row>1001</xdr:row>
      <xdr:rowOff>142875</xdr:rowOff>
    </xdr:to>
    <xdr:pic>
      <xdr:nvPicPr>
        <xdr:cNvPr id="1037" name="mwE1o" descr="Kurdistan Democratic Party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2AC57B14-A27A-45DA-A3DE-A9CEE5F2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3421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1002</xdr:row>
      <xdr:rowOff>0</xdr:rowOff>
    </xdr:from>
    <xdr:to>
      <xdr:col>4</xdr:col>
      <xdr:colOff>209550</xdr:colOff>
      <xdr:row>1002</xdr:row>
      <xdr:rowOff>133350</xdr:rowOff>
    </xdr:to>
    <xdr:pic>
      <xdr:nvPicPr>
        <xdr:cNvPr id="1038" name="mwE18" descr="Patriotic Union of Kurdistan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1AD11114-65FE-4334-91AF-C88738F54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39925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1003</xdr:row>
      <xdr:rowOff>0</xdr:rowOff>
    </xdr:from>
    <xdr:to>
      <xdr:col>3</xdr:col>
      <xdr:colOff>219075</xdr:colOff>
      <xdr:row>1003</xdr:row>
      <xdr:rowOff>114300</xdr:rowOff>
    </xdr:to>
    <xdr:pic>
      <xdr:nvPicPr>
        <xdr:cNvPr id="1039" name="Picture 1038">
          <a:extLst>
            <a:ext uri="{FF2B5EF4-FFF2-40B4-BE49-F238E27FC236}">
              <a16:creationId xmlns:a16="http://schemas.microsoft.com/office/drawing/2014/main" id="{1E0FCE7F-68B2-4FEC-A8DF-1FE098DB3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475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1004</xdr:row>
      <xdr:rowOff>0</xdr:rowOff>
    </xdr:from>
    <xdr:to>
      <xdr:col>3</xdr:col>
      <xdr:colOff>219075</xdr:colOff>
      <xdr:row>1004</xdr:row>
      <xdr:rowOff>142875</xdr:rowOff>
    </xdr:to>
    <xdr:pic>
      <xdr:nvPicPr>
        <xdr:cNvPr id="1040" name="Picture 1039">
          <a:extLst>
            <a:ext uri="{FF2B5EF4-FFF2-40B4-BE49-F238E27FC236}">
              <a16:creationId xmlns:a16="http://schemas.microsoft.com/office/drawing/2014/main" id="{3FF59C20-EFA4-4D0B-B6B3-AA7D1460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51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219075</xdr:colOff>
      <xdr:row>1005</xdr:row>
      <xdr:rowOff>142875</xdr:rowOff>
    </xdr:to>
    <xdr:pic>
      <xdr:nvPicPr>
        <xdr:cNvPr id="1041" name="Picture 1040">
          <a:extLst>
            <a:ext uri="{FF2B5EF4-FFF2-40B4-BE49-F238E27FC236}">
              <a16:creationId xmlns:a16="http://schemas.microsoft.com/office/drawing/2014/main" id="{B97B0DA9-8131-4422-934F-15746AAC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570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219075</xdr:colOff>
      <xdr:row>1006</xdr:row>
      <xdr:rowOff>114300</xdr:rowOff>
    </xdr:to>
    <xdr:pic>
      <xdr:nvPicPr>
        <xdr:cNvPr id="1042" name="Picture 1041">
          <a:extLst>
            <a:ext uri="{FF2B5EF4-FFF2-40B4-BE49-F238E27FC236}">
              <a16:creationId xmlns:a16="http://schemas.microsoft.com/office/drawing/2014/main" id="{394A42F4-E598-457A-8052-A1F29528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6088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1007</xdr:row>
      <xdr:rowOff>0</xdr:rowOff>
    </xdr:from>
    <xdr:to>
      <xdr:col>3</xdr:col>
      <xdr:colOff>219075</xdr:colOff>
      <xdr:row>1007</xdr:row>
      <xdr:rowOff>114300</xdr:rowOff>
    </xdr:to>
    <xdr:pic>
      <xdr:nvPicPr>
        <xdr:cNvPr id="1043" name="Picture 1042">
          <a:extLst>
            <a:ext uri="{FF2B5EF4-FFF2-40B4-BE49-F238E27FC236}">
              <a16:creationId xmlns:a16="http://schemas.microsoft.com/office/drawing/2014/main" id="{D03341BB-1F0A-47D5-BC1F-D6282314F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646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1008</xdr:row>
      <xdr:rowOff>0</xdr:rowOff>
    </xdr:from>
    <xdr:to>
      <xdr:col>3</xdr:col>
      <xdr:colOff>219075</xdr:colOff>
      <xdr:row>1008</xdr:row>
      <xdr:rowOff>114300</xdr:rowOff>
    </xdr:to>
    <xdr:pic>
      <xdr:nvPicPr>
        <xdr:cNvPr id="1044" name="Picture 1043">
          <a:extLst>
            <a:ext uri="{FF2B5EF4-FFF2-40B4-BE49-F238E27FC236}">
              <a16:creationId xmlns:a16="http://schemas.microsoft.com/office/drawing/2014/main" id="{538BA6C1-986A-4CC3-862A-1F1088607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665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219075</xdr:colOff>
      <xdr:row>1009</xdr:row>
      <xdr:rowOff>123825</xdr:rowOff>
    </xdr:to>
    <xdr:pic>
      <xdr:nvPicPr>
        <xdr:cNvPr id="1045" name="Picture 1044">
          <a:extLst>
            <a:ext uri="{FF2B5EF4-FFF2-40B4-BE49-F238E27FC236}">
              <a16:creationId xmlns:a16="http://schemas.microsoft.com/office/drawing/2014/main" id="{8E058FCF-38AB-4F8D-9B85-0181CF6DF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7040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1003</xdr:row>
      <xdr:rowOff>0</xdr:rowOff>
    </xdr:from>
    <xdr:to>
      <xdr:col>4</xdr:col>
      <xdr:colOff>219075</xdr:colOff>
      <xdr:row>1003</xdr:row>
      <xdr:rowOff>133350</xdr:rowOff>
    </xdr:to>
    <xdr:pic>
      <xdr:nvPicPr>
        <xdr:cNvPr id="1046" name="Picture 1045">
          <a:extLst>
            <a:ext uri="{FF2B5EF4-FFF2-40B4-BE49-F238E27FC236}">
              <a16:creationId xmlns:a16="http://schemas.microsoft.com/office/drawing/2014/main" id="{AD1221F8-0083-4973-B991-C981C1BA7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4754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1004</xdr:row>
      <xdr:rowOff>0</xdr:rowOff>
    </xdr:from>
    <xdr:to>
      <xdr:col>4</xdr:col>
      <xdr:colOff>219075</xdr:colOff>
      <xdr:row>1004</xdr:row>
      <xdr:rowOff>114300</xdr:rowOff>
    </xdr:to>
    <xdr:pic>
      <xdr:nvPicPr>
        <xdr:cNvPr id="1047" name="Picture 1046">
          <a:extLst>
            <a:ext uri="{FF2B5EF4-FFF2-40B4-BE49-F238E27FC236}">
              <a16:creationId xmlns:a16="http://schemas.microsoft.com/office/drawing/2014/main" id="{E78CA7FC-2503-4DC6-ACD3-8CB3DDAE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513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219075</xdr:colOff>
      <xdr:row>1010</xdr:row>
      <xdr:rowOff>142875</xdr:rowOff>
    </xdr:to>
    <xdr:pic>
      <xdr:nvPicPr>
        <xdr:cNvPr id="1048" name="Picture 1047">
          <a:extLst>
            <a:ext uri="{FF2B5EF4-FFF2-40B4-BE49-F238E27FC236}">
              <a16:creationId xmlns:a16="http://schemas.microsoft.com/office/drawing/2014/main" id="{5E09A110-FCCC-4DA3-A680-850BEAC4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799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1010</xdr:row>
      <xdr:rowOff>0</xdr:rowOff>
    </xdr:from>
    <xdr:to>
      <xdr:col>4</xdr:col>
      <xdr:colOff>219075</xdr:colOff>
      <xdr:row>1010</xdr:row>
      <xdr:rowOff>142875</xdr:rowOff>
    </xdr:to>
    <xdr:pic>
      <xdr:nvPicPr>
        <xdr:cNvPr id="1049" name="Picture 1048">
          <a:extLst>
            <a:ext uri="{FF2B5EF4-FFF2-40B4-BE49-F238E27FC236}">
              <a16:creationId xmlns:a16="http://schemas.microsoft.com/office/drawing/2014/main" id="{0A47FF71-AB22-4404-8F97-73D3CD704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799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219075</xdr:colOff>
      <xdr:row>1011</xdr:row>
      <xdr:rowOff>142875</xdr:rowOff>
    </xdr:to>
    <xdr:pic>
      <xdr:nvPicPr>
        <xdr:cNvPr id="1050" name="Picture 1049">
          <a:extLst>
            <a:ext uri="{FF2B5EF4-FFF2-40B4-BE49-F238E27FC236}">
              <a16:creationId xmlns:a16="http://schemas.microsoft.com/office/drawing/2014/main" id="{99E0B419-0840-4722-9999-DBDB08F49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843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1011</xdr:row>
      <xdr:rowOff>0</xdr:rowOff>
    </xdr:from>
    <xdr:to>
      <xdr:col>4</xdr:col>
      <xdr:colOff>219075</xdr:colOff>
      <xdr:row>1011</xdr:row>
      <xdr:rowOff>142875</xdr:rowOff>
    </xdr:to>
    <xdr:pic>
      <xdr:nvPicPr>
        <xdr:cNvPr id="1051" name="Picture 1050">
          <a:extLst>
            <a:ext uri="{FF2B5EF4-FFF2-40B4-BE49-F238E27FC236}">
              <a16:creationId xmlns:a16="http://schemas.microsoft.com/office/drawing/2014/main" id="{AFB582CA-3000-4028-BE25-71A39E54F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843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219075</xdr:colOff>
      <xdr:row>1012</xdr:row>
      <xdr:rowOff>142875</xdr:rowOff>
    </xdr:to>
    <xdr:pic>
      <xdr:nvPicPr>
        <xdr:cNvPr id="1052" name="Picture 1051" descr="South Yemen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EF97D8C4-0BC5-429B-8C81-8F16BF82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881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1012</xdr:row>
      <xdr:rowOff>0</xdr:rowOff>
    </xdr:from>
    <xdr:to>
      <xdr:col>4</xdr:col>
      <xdr:colOff>219075</xdr:colOff>
      <xdr:row>1012</xdr:row>
      <xdr:rowOff>142875</xdr:rowOff>
    </xdr:to>
    <xdr:pic>
      <xdr:nvPicPr>
        <xdr:cNvPr id="1053" name="Picture 1052" descr="South Yemen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2B847C27-B014-4890-A7D1-DB06BFED8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881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219075</xdr:colOff>
      <xdr:row>1013</xdr:row>
      <xdr:rowOff>114300</xdr:rowOff>
    </xdr:to>
    <xdr:pic>
      <xdr:nvPicPr>
        <xdr:cNvPr id="1054" name="Picture 1053">
          <a:extLst>
            <a:ext uri="{FF2B5EF4-FFF2-40B4-BE49-F238E27FC236}">
              <a16:creationId xmlns:a16="http://schemas.microsoft.com/office/drawing/2014/main" id="{29C1D8D6-9B21-449E-B157-8EEB4AC20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7957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1013</xdr:row>
      <xdr:rowOff>0</xdr:rowOff>
    </xdr:from>
    <xdr:to>
      <xdr:col>4</xdr:col>
      <xdr:colOff>219075</xdr:colOff>
      <xdr:row>1013</xdr:row>
      <xdr:rowOff>114300</xdr:rowOff>
    </xdr:to>
    <xdr:pic>
      <xdr:nvPicPr>
        <xdr:cNvPr id="1055" name="Picture 1054">
          <a:extLst>
            <a:ext uri="{FF2B5EF4-FFF2-40B4-BE49-F238E27FC236}">
              <a16:creationId xmlns:a16="http://schemas.microsoft.com/office/drawing/2014/main" id="{3CEF0D42-ACAB-4A09-BBFC-E9DCC9BB4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7957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219075</xdr:colOff>
      <xdr:row>1014</xdr:row>
      <xdr:rowOff>142875</xdr:rowOff>
    </xdr:to>
    <xdr:pic>
      <xdr:nvPicPr>
        <xdr:cNvPr id="1056" name="Picture 1055">
          <a:extLst>
            <a:ext uri="{FF2B5EF4-FFF2-40B4-BE49-F238E27FC236}">
              <a16:creationId xmlns:a16="http://schemas.microsoft.com/office/drawing/2014/main" id="{0794E0CD-2A40-4307-AAF9-96673F43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052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219075</xdr:colOff>
      <xdr:row>1017</xdr:row>
      <xdr:rowOff>142875</xdr:rowOff>
    </xdr:to>
    <xdr:pic>
      <xdr:nvPicPr>
        <xdr:cNvPr id="1057" name="Picture 1056">
          <a:extLst>
            <a:ext uri="{FF2B5EF4-FFF2-40B4-BE49-F238E27FC236}">
              <a16:creationId xmlns:a16="http://schemas.microsoft.com/office/drawing/2014/main" id="{CC65E996-60B0-4F1C-8E8C-A87FF9190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186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1017</xdr:row>
      <xdr:rowOff>0</xdr:rowOff>
    </xdr:from>
    <xdr:to>
      <xdr:col>4</xdr:col>
      <xdr:colOff>219075</xdr:colOff>
      <xdr:row>1017</xdr:row>
      <xdr:rowOff>142875</xdr:rowOff>
    </xdr:to>
    <xdr:pic>
      <xdr:nvPicPr>
        <xdr:cNvPr id="1058" name="Picture 1057">
          <a:extLst>
            <a:ext uri="{FF2B5EF4-FFF2-40B4-BE49-F238E27FC236}">
              <a16:creationId xmlns:a16="http://schemas.microsoft.com/office/drawing/2014/main" id="{14F9E2CC-CB90-458F-9ECF-739AB6C3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186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219075</xdr:colOff>
      <xdr:row>1020</xdr:row>
      <xdr:rowOff>133350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13CA4415-8FB0-4E20-971B-6AAE4E2E5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3384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219075</xdr:colOff>
      <xdr:row>1022</xdr:row>
      <xdr:rowOff>114300</xdr:rowOff>
    </xdr:to>
    <xdr:pic>
      <xdr:nvPicPr>
        <xdr:cNvPr id="1060" name="Picture 1059">
          <a:extLst>
            <a:ext uri="{FF2B5EF4-FFF2-40B4-BE49-F238E27FC236}">
              <a16:creationId xmlns:a16="http://schemas.microsoft.com/office/drawing/2014/main" id="{7F068D1A-6428-4037-A84D-ED09D472B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395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219075</xdr:colOff>
      <xdr:row>1024</xdr:row>
      <xdr:rowOff>142875</xdr:rowOff>
    </xdr:to>
    <xdr:pic>
      <xdr:nvPicPr>
        <xdr:cNvPr id="1061" name="Picture 1060">
          <a:extLst>
            <a:ext uri="{FF2B5EF4-FFF2-40B4-BE49-F238E27FC236}">
              <a16:creationId xmlns:a16="http://schemas.microsoft.com/office/drawing/2014/main" id="{4FFB3B5B-5B89-4503-B8E1-7354CE7FB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433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1018</xdr:row>
      <xdr:rowOff>0</xdr:rowOff>
    </xdr:from>
    <xdr:to>
      <xdr:col>4</xdr:col>
      <xdr:colOff>219075</xdr:colOff>
      <xdr:row>1018</xdr:row>
      <xdr:rowOff>114300</xdr:rowOff>
    </xdr:to>
    <xdr:pic>
      <xdr:nvPicPr>
        <xdr:cNvPr id="1062" name="Picture 1061">
          <a:extLst>
            <a:ext uri="{FF2B5EF4-FFF2-40B4-BE49-F238E27FC236}">
              <a16:creationId xmlns:a16="http://schemas.microsoft.com/office/drawing/2014/main" id="{09C24F79-61F5-4E02-948B-3D503DA4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243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200025</xdr:colOff>
      <xdr:row>1025</xdr:row>
      <xdr:rowOff>142875</xdr:rowOff>
    </xdr:to>
    <xdr:pic>
      <xdr:nvPicPr>
        <xdr:cNvPr id="1063" name="Picture 1062">
          <a:extLst>
            <a:ext uri="{FF2B5EF4-FFF2-40B4-BE49-F238E27FC236}">
              <a16:creationId xmlns:a16="http://schemas.microsoft.com/office/drawing/2014/main" id="{E00105F3-7817-4D82-AFE6-1FF38EC93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4527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1025</xdr:row>
      <xdr:rowOff>0</xdr:rowOff>
    </xdr:from>
    <xdr:to>
      <xdr:col>4</xdr:col>
      <xdr:colOff>219075</xdr:colOff>
      <xdr:row>1025</xdr:row>
      <xdr:rowOff>114300</xdr:rowOff>
    </xdr:to>
    <xdr:pic>
      <xdr:nvPicPr>
        <xdr:cNvPr id="1064" name="Picture 1063">
          <a:extLst>
            <a:ext uri="{FF2B5EF4-FFF2-40B4-BE49-F238E27FC236}">
              <a16:creationId xmlns:a16="http://schemas.microsoft.com/office/drawing/2014/main" id="{60B06990-3CDC-4C98-8552-B1D6BD0BF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452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1027</xdr:row>
      <xdr:rowOff>0</xdr:rowOff>
    </xdr:from>
    <xdr:to>
      <xdr:col>4</xdr:col>
      <xdr:colOff>219075</xdr:colOff>
      <xdr:row>1027</xdr:row>
      <xdr:rowOff>133350</xdr:rowOff>
    </xdr:to>
    <xdr:pic>
      <xdr:nvPicPr>
        <xdr:cNvPr id="1065" name="Picture 1064">
          <a:extLst>
            <a:ext uri="{FF2B5EF4-FFF2-40B4-BE49-F238E27FC236}">
              <a16:creationId xmlns:a16="http://schemas.microsoft.com/office/drawing/2014/main" id="{50F99D28-0A8A-4E07-805A-6F6C160E5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5670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1029</xdr:row>
      <xdr:rowOff>0</xdr:rowOff>
    </xdr:from>
    <xdr:to>
      <xdr:col>4</xdr:col>
      <xdr:colOff>219075</xdr:colOff>
      <xdr:row>1029</xdr:row>
      <xdr:rowOff>142875</xdr:rowOff>
    </xdr:to>
    <xdr:pic>
      <xdr:nvPicPr>
        <xdr:cNvPr id="1066" name="Picture 1065">
          <a:extLst>
            <a:ext uri="{FF2B5EF4-FFF2-40B4-BE49-F238E27FC236}">
              <a16:creationId xmlns:a16="http://schemas.microsoft.com/office/drawing/2014/main" id="{D59F0FDA-015C-4ED8-8787-9DD29A1D2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631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1030</xdr:row>
      <xdr:rowOff>0</xdr:rowOff>
    </xdr:from>
    <xdr:to>
      <xdr:col>3</xdr:col>
      <xdr:colOff>219075</xdr:colOff>
      <xdr:row>1030</xdr:row>
      <xdr:rowOff>114300</xdr:rowOff>
    </xdr:to>
    <xdr:pic>
      <xdr:nvPicPr>
        <xdr:cNvPr id="1067" name="Picture 1066">
          <a:extLst>
            <a:ext uri="{FF2B5EF4-FFF2-40B4-BE49-F238E27FC236}">
              <a16:creationId xmlns:a16="http://schemas.microsoft.com/office/drawing/2014/main" id="{26013F23-6AE4-4350-BF10-70D8157D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7079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1030</xdr:row>
      <xdr:rowOff>0</xdr:rowOff>
    </xdr:from>
    <xdr:to>
      <xdr:col>4</xdr:col>
      <xdr:colOff>142875</xdr:colOff>
      <xdr:row>1030</xdr:row>
      <xdr:rowOff>142875</xdr:rowOff>
    </xdr:to>
    <xdr:pic>
      <xdr:nvPicPr>
        <xdr:cNvPr id="1068" name="Picture 1067">
          <a:extLst>
            <a:ext uri="{FF2B5EF4-FFF2-40B4-BE49-F238E27FC236}">
              <a16:creationId xmlns:a16="http://schemas.microsoft.com/office/drawing/2014/main" id="{2F7E68F4-0813-46FC-9667-8A367C2DC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70799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1031</xdr:row>
      <xdr:rowOff>0</xdr:rowOff>
    </xdr:from>
    <xdr:to>
      <xdr:col>3</xdr:col>
      <xdr:colOff>209550</xdr:colOff>
      <xdr:row>1031</xdr:row>
      <xdr:rowOff>142875</xdr:rowOff>
    </xdr:to>
    <xdr:pic>
      <xdr:nvPicPr>
        <xdr:cNvPr id="1069" name="mwFA0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DE1718C6-D99D-4002-9649-CD5B02F9A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7841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1031</xdr:row>
      <xdr:rowOff>0</xdr:rowOff>
    </xdr:from>
    <xdr:to>
      <xdr:col>4</xdr:col>
      <xdr:colOff>209550</xdr:colOff>
      <xdr:row>1031</xdr:row>
      <xdr:rowOff>142875</xdr:rowOff>
    </xdr:to>
    <xdr:pic>
      <xdr:nvPicPr>
        <xdr:cNvPr id="1070" name="mwFBI">
          <a:hlinkClick xmlns:r="http://schemas.openxmlformats.org/officeDocument/2006/relationships" r:id="rId494"/>
          <a:extLst>
            <a:ext uri="{FF2B5EF4-FFF2-40B4-BE49-F238E27FC236}">
              <a16:creationId xmlns:a16="http://schemas.microsoft.com/office/drawing/2014/main" id="{61993752-D084-4F61-8924-A333DF44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7841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1032</xdr:row>
      <xdr:rowOff>0</xdr:rowOff>
    </xdr:from>
    <xdr:to>
      <xdr:col>3</xdr:col>
      <xdr:colOff>219075</xdr:colOff>
      <xdr:row>1032</xdr:row>
      <xdr:rowOff>142875</xdr:rowOff>
    </xdr:to>
    <xdr:pic>
      <xdr:nvPicPr>
        <xdr:cNvPr id="1071" name="Picture 1070">
          <a:extLst>
            <a:ext uri="{FF2B5EF4-FFF2-40B4-BE49-F238E27FC236}">
              <a16:creationId xmlns:a16="http://schemas.microsoft.com/office/drawing/2014/main" id="{27D02B6D-142C-4C5C-8688-B879293F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860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1033</xdr:row>
      <xdr:rowOff>0</xdr:rowOff>
    </xdr:from>
    <xdr:to>
      <xdr:col>3</xdr:col>
      <xdr:colOff>219075</xdr:colOff>
      <xdr:row>1033</xdr:row>
      <xdr:rowOff>114300</xdr:rowOff>
    </xdr:to>
    <xdr:pic>
      <xdr:nvPicPr>
        <xdr:cNvPr id="1072" name="Picture 1071">
          <a:extLst>
            <a:ext uri="{FF2B5EF4-FFF2-40B4-BE49-F238E27FC236}">
              <a16:creationId xmlns:a16="http://schemas.microsoft.com/office/drawing/2014/main" id="{B7A83AA1-5BA7-4FC1-8A7A-1C49C2974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879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1034</xdr:row>
      <xdr:rowOff>0</xdr:rowOff>
    </xdr:from>
    <xdr:to>
      <xdr:col>3</xdr:col>
      <xdr:colOff>190500</xdr:colOff>
      <xdr:row>1034</xdr:row>
      <xdr:rowOff>142875</xdr:rowOff>
    </xdr:to>
    <xdr:pic>
      <xdr:nvPicPr>
        <xdr:cNvPr id="1073" name="Picture 1072">
          <a:extLst>
            <a:ext uri="{FF2B5EF4-FFF2-40B4-BE49-F238E27FC236}">
              <a16:creationId xmlns:a16="http://schemas.microsoft.com/office/drawing/2014/main" id="{0A972E15-A4EE-4495-AFCC-7C26307F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89175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1035</xdr:row>
      <xdr:rowOff>0</xdr:rowOff>
    </xdr:from>
    <xdr:to>
      <xdr:col>3</xdr:col>
      <xdr:colOff>219075</xdr:colOff>
      <xdr:row>1035</xdr:row>
      <xdr:rowOff>142875</xdr:rowOff>
    </xdr:to>
    <xdr:pic>
      <xdr:nvPicPr>
        <xdr:cNvPr id="1074" name="Picture 1073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2B348A21-D307-4558-9E8C-AEF416BF4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012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1036</xdr:row>
      <xdr:rowOff>0</xdr:rowOff>
    </xdr:from>
    <xdr:to>
      <xdr:col>3</xdr:col>
      <xdr:colOff>219075</xdr:colOff>
      <xdr:row>1036</xdr:row>
      <xdr:rowOff>142875</xdr:rowOff>
    </xdr:to>
    <xdr:pic>
      <xdr:nvPicPr>
        <xdr:cNvPr id="1075" name="Picture 1074">
          <a:extLst>
            <a:ext uri="{FF2B5EF4-FFF2-40B4-BE49-F238E27FC236}">
              <a16:creationId xmlns:a16="http://schemas.microsoft.com/office/drawing/2014/main" id="{4D5925EC-1221-417A-ADFD-A8015598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031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1032</xdr:row>
      <xdr:rowOff>0</xdr:rowOff>
    </xdr:from>
    <xdr:to>
      <xdr:col>4</xdr:col>
      <xdr:colOff>190500</xdr:colOff>
      <xdr:row>1032</xdr:row>
      <xdr:rowOff>123825</xdr:rowOff>
    </xdr:to>
    <xdr:pic>
      <xdr:nvPicPr>
        <xdr:cNvPr id="1076" name="mwFCs">
          <a:hlinkClick xmlns:r="http://schemas.openxmlformats.org/officeDocument/2006/relationships" r:id="rId496"/>
          <a:extLst>
            <a:ext uri="{FF2B5EF4-FFF2-40B4-BE49-F238E27FC236}">
              <a16:creationId xmlns:a16="http://schemas.microsoft.com/office/drawing/2014/main" id="{E4D033C9-0299-4988-9D71-B6C55F4CE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88603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1037</xdr:row>
      <xdr:rowOff>0</xdr:rowOff>
    </xdr:from>
    <xdr:to>
      <xdr:col>3</xdr:col>
      <xdr:colOff>209550</xdr:colOff>
      <xdr:row>1037</xdr:row>
      <xdr:rowOff>142875</xdr:rowOff>
    </xdr:to>
    <xdr:pic>
      <xdr:nvPicPr>
        <xdr:cNvPr id="1077" name="mwFDU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63F84B1F-01A5-4ED2-842C-E2561340A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0889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1038</xdr:row>
      <xdr:rowOff>0</xdr:rowOff>
    </xdr:from>
    <xdr:to>
      <xdr:col>3</xdr:col>
      <xdr:colOff>219075</xdr:colOff>
      <xdr:row>1038</xdr:row>
      <xdr:rowOff>142875</xdr:rowOff>
    </xdr:to>
    <xdr:pic>
      <xdr:nvPicPr>
        <xdr:cNvPr id="1078" name="Picture 1077" descr="Maldives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1B0A1473-DB99-4AD0-B493-89A1F9DB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22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1037</xdr:row>
      <xdr:rowOff>0</xdr:rowOff>
    </xdr:from>
    <xdr:to>
      <xdr:col>4</xdr:col>
      <xdr:colOff>209550</xdr:colOff>
      <xdr:row>1037</xdr:row>
      <xdr:rowOff>123825</xdr:rowOff>
    </xdr:to>
    <xdr:pic>
      <xdr:nvPicPr>
        <xdr:cNvPr id="1079" name="mwFD0">
          <a:hlinkClick xmlns:r="http://schemas.openxmlformats.org/officeDocument/2006/relationships" r:id="rId500"/>
          <a:extLst>
            <a:ext uri="{FF2B5EF4-FFF2-40B4-BE49-F238E27FC236}">
              <a16:creationId xmlns:a16="http://schemas.microsoft.com/office/drawing/2014/main" id="{385E0FB4-3CBC-4914-AB61-E02CF03F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0889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1038</xdr:row>
      <xdr:rowOff>0</xdr:rowOff>
    </xdr:from>
    <xdr:to>
      <xdr:col>4</xdr:col>
      <xdr:colOff>219075</xdr:colOff>
      <xdr:row>1038</xdr:row>
      <xdr:rowOff>142875</xdr:rowOff>
    </xdr:to>
    <xdr:pic>
      <xdr:nvPicPr>
        <xdr:cNvPr id="1080" name="Picture 1079" descr="Maldives">
          <a:hlinkClick xmlns:r="http://schemas.openxmlformats.org/officeDocument/2006/relationships" r:id="rId498"/>
          <a:extLst>
            <a:ext uri="{FF2B5EF4-FFF2-40B4-BE49-F238E27FC236}">
              <a16:creationId xmlns:a16="http://schemas.microsoft.com/office/drawing/2014/main" id="{3BCD2760-5138-4435-AB56-2F3F4B71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22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1039</xdr:row>
      <xdr:rowOff>0</xdr:rowOff>
    </xdr:from>
    <xdr:to>
      <xdr:col>3</xdr:col>
      <xdr:colOff>219075</xdr:colOff>
      <xdr:row>1039</xdr:row>
      <xdr:rowOff>114300</xdr:rowOff>
    </xdr:to>
    <xdr:pic>
      <xdr:nvPicPr>
        <xdr:cNvPr id="1081" name="Picture 1080">
          <a:extLst>
            <a:ext uri="{FF2B5EF4-FFF2-40B4-BE49-F238E27FC236}">
              <a16:creationId xmlns:a16="http://schemas.microsoft.com/office/drawing/2014/main" id="{01E2B10B-4223-4229-8D68-8CBD344D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260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1040</xdr:row>
      <xdr:rowOff>0</xdr:rowOff>
    </xdr:from>
    <xdr:to>
      <xdr:col>3</xdr:col>
      <xdr:colOff>219075</xdr:colOff>
      <xdr:row>1040</xdr:row>
      <xdr:rowOff>114300</xdr:rowOff>
    </xdr:to>
    <xdr:pic>
      <xdr:nvPicPr>
        <xdr:cNvPr id="1082" name="Picture 1081">
          <a:extLst>
            <a:ext uri="{FF2B5EF4-FFF2-40B4-BE49-F238E27FC236}">
              <a16:creationId xmlns:a16="http://schemas.microsoft.com/office/drawing/2014/main" id="{2F5AC4FB-D5C9-4A55-BCE6-68A91B12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317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1039</xdr:row>
      <xdr:rowOff>0</xdr:rowOff>
    </xdr:from>
    <xdr:to>
      <xdr:col>4</xdr:col>
      <xdr:colOff>219075</xdr:colOff>
      <xdr:row>1039</xdr:row>
      <xdr:rowOff>114300</xdr:rowOff>
    </xdr:to>
    <xdr:pic>
      <xdr:nvPicPr>
        <xdr:cNvPr id="1083" name="Picture 1082">
          <a:extLst>
            <a:ext uri="{FF2B5EF4-FFF2-40B4-BE49-F238E27FC236}">
              <a16:creationId xmlns:a16="http://schemas.microsoft.com/office/drawing/2014/main" id="{F3276820-1DCF-42F1-85A2-B63B8206C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260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1041</xdr:row>
      <xdr:rowOff>0</xdr:rowOff>
    </xdr:from>
    <xdr:to>
      <xdr:col>3</xdr:col>
      <xdr:colOff>219075</xdr:colOff>
      <xdr:row>1041</xdr:row>
      <xdr:rowOff>142875</xdr:rowOff>
    </xdr:to>
    <xdr:pic>
      <xdr:nvPicPr>
        <xdr:cNvPr id="1084" name="Picture 1083" descr="Autonomous Region of Bougainville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C5178610-75DC-4D62-9FEC-8804FC8CB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336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1041</xdr:row>
      <xdr:rowOff>0</xdr:rowOff>
    </xdr:from>
    <xdr:to>
      <xdr:col>4</xdr:col>
      <xdr:colOff>190500</xdr:colOff>
      <xdr:row>1041</xdr:row>
      <xdr:rowOff>142875</xdr:rowOff>
    </xdr:to>
    <xdr:pic>
      <xdr:nvPicPr>
        <xdr:cNvPr id="1085" name="Picture 1084">
          <a:extLst>
            <a:ext uri="{FF2B5EF4-FFF2-40B4-BE49-F238E27FC236}">
              <a16:creationId xmlns:a16="http://schemas.microsoft.com/office/drawing/2014/main" id="{202C9F77-D144-420F-9A2E-656482E9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3366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1042</xdr:row>
      <xdr:rowOff>0</xdr:rowOff>
    </xdr:from>
    <xdr:to>
      <xdr:col>3</xdr:col>
      <xdr:colOff>219075</xdr:colOff>
      <xdr:row>1042</xdr:row>
      <xdr:rowOff>123825</xdr:rowOff>
    </xdr:to>
    <xdr:pic>
      <xdr:nvPicPr>
        <xdr:cNvPr id="1086" name="Picture 1085">
          <a:extLst>
            <a:ext uri="{FF2B5EF4-FFF2-40B4-BE49-F238E27FC236}">
              <a16:creationId xmlns:a16="http://schemas.microsoft.com/office/drawing/2014/main" id="{1FF4D0E0-E23B-4F4D-ACED-42AC70C0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4318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1046</xdr:row>
      <xdr:rowOff>0</xdr:rowOff>
    </xdr:from>
    <xdr:to>
      <xdr:col>3</xdr:col>
      <xdr:colOff>219075</xdr:colOff>
      <xdr:row>1046</xdr:row>
      <xdr:rowOff>114300</xdr:rowOff>
    </xdr:to>
    <xdr:pic>
      <xdr:nvPicPr>
        <xdr:cNvPr id="1087" name="Picture 1086">
          <a:extLst>
            <a:ext uri="{FF2B5EF4-FFF2-40B4-BE49-F238E27FC236}">
              <a16:creationId xmlns:a16="http://schemas.microsoft.com/office/drawing/2014/main" id="{2CF18B48-3DAE-4FA9-8ACB-9482E124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5461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1042</xdr:row>
      <xdr:rowOff>0</xdr:rowOff>
    </xdr:from>
    <xdr:to>
      <xdr:col>4</xdr:col>
      <xdr:colOff>219075</xdr:colOff>
      <xdr:row>1042</xdr:row>
      <xdr:rowOff>123825</xdr:rowOff>
    </xdr:to>
    <xdr:pic>
      <xdr:nvPicPr>
        <xdr:cNvPr id="1088" name="Picture 1087">
          <a:extLst>
            <a:ext uri="{FF2B5EF4-FFF2-40B4-BE49-F238E27FC236}">
              <a16:creationId xmlns:a16="http://schemas.microsoft.com/office/drawing/2014/main" id="{F5DD4005-EFA1-46F4-BFB3-7F6BBCA6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4318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1047</xdr:row>
      <xdr:rowOff>0</xdr:rowOff>
    </xdr:from>
    <xdr:to>
      <xdr:col>3</xdr:col>
      <xdr:colOff>219075</xdr:colOff>
      <xdr:row>1047</xdr:row>
      <xdr:rowOff>114300</xdr:rowOff>
    </xdr:to>
    <xdr:pic>
      <xdr:nvPicPr>
        <xdr:cNvPr id="1089" name="Picture 1088">
          <a:extLst>
            <a:ext uri="{FF2B5EF4-FFF2-40B4-BE49-F238E27FC236}">
              <a16:creationId xmlns:a16="http://schemas.microsoft.com/office/drawing/2014/main" id="{8BE65C73-3461-41DE-8F31-FBBFA761A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584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1048</xdr:row>
      <xdr:rowOff>0</xdr:rowOff>
    </xdr:from>
    <xdr:to>
      <xdr:col>3</xdr:col>
      <xdr:colOff>219075</xdr:colOff>
      <xdr:row>1048</xdr:row>
      <xdr:rowOff>114300</xdr:rowOff>
    </xdr:to>
    <xdr:pic>
      <xdr:nvPicPr>
        <xdr:cNvPr id="1090" name="Picture 1089">
          <a:extLst>
            <a:ext uri="{FF2B5EF4-FFF2-40B4-BE49-F238E27FC236}">
              <a16:creationId xmlns:a16="http://schemas.microsoft.com/office/drawing/2014/main" id="{E6A7B594-1E06-40A1-A1F0-8511B3B6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641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1051</xdr:row>
      <xdr:rowOff>0</xdr:rowOff>
    </xdr:from>
    <xdr:to>
      <xdr:col>3</xdr:col>
      <xdr:colOff>219075</xdr:colOff>
      <xdr:row>1051</xdr:row>
      <xdr:rowOff>114300</xdr:rowOff>
    </xdr:to>
    <xdr:pic>
      <xdr:nvPicPr>
        <xdr:cNvPr id="1091" name="Picture 1090">
          <a:extLst>
            <a:ext uri="{FF2B5EF4-FFF2-40B4-BE49-F238E27FC236}">
              <a16:creationId xmlns:a16="http://schemas.microsoft.com/office/drawing/2014/main" id="{2C53B606-F7F4-4CF5-9A11-EAE4BB4CC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755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1052</xdr:row>
      <xdr:rowOff>0</xdr:rowOff>
    </xdr:from>
    <xdr:to>
      <xdr:col>3</xdr:col>
      <xdr:colOff>95250</xdr:colOff>
      <xdr:row>1052</xdr:row>
      <xdr:rowOff>142875</xdr:rowOff>
    </xdr:to>
    <xdr:pic>
      <xdr:nvPicPr>
        <xdr:cNvPr id="1092" name="Picture 1091">
          <a:extLst>
            <a:ext uri="{FF2B5EF4-FFF2-40B4-BE49-F238E27FC236}">
              <a16:creationId xmlns:a16="http://schemas.microsoft.com/office/drawing/2014/main" id="{5302D6E4-C114-4771-B453-0AFC141DD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831942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1047</xdr:row>
      <xdr:rowOff>0</xdr:rowOff>
    </xdr:from>
    <xdr:to>
      <xdr:col>4</xdr:col>
      <xdr:colOff>219075</xdr:colOff>
      <xdr:row>1047</xdr:row>
      <xdr:rowOff>114300</xdr:rowOff>
    </xdr:to>
    <xdr:pic>
      <xdr:nvPicPr>
        <xdr:cNvPr id="1093" name="Picture 1092">
          <a:extLst>
            <a:ext uri="{FF2B5EF4-FFF2-40B4-BE49-F238E27FC236}">
              <a16:creationId xmlns:a16="http://schemas.microsoft.com/office/drawing/2014/main" id="{0555F2B4-0D09-4269-BE87-B054DF78C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584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1048</xdr:row>
      <xdr:rowOff>0</xdr:rowOff>
    </xdr:from>
    <xdr:to>
      <xdr:col>4</xdr:col>
      <xdr:colOff>219075</xdr:colOff>
      <xdr:row>1048</xdr:row>
      <xdr:rowOff>114300</xdr:rowOff>
    </xdr:to>
    <xdr:pic>
      <xdr:nvPicPr>
        <xdr:cNvPr id="1094" name="Picture 1093">
          <a:extLst>
            <a:ext uri="{FF2B5EF4-FFF2-40B4-BE49-F238E27FC236}">
              <a16:creationId xmlns:a16="http://schemas.microsoft.com/office/drawing/2014/main" id="{A074E91E-C0AB-47DA-BBAE-8FE23D591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641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1051</xdr:row>
      <xdr:rowOff>0</xdr:rowOff>
    </xdr:from>
    <xdr:to>
      <xdr:col>4</xdr:col>
      <xdr:colOff>219075</xdr:colOff>
      <xdr:row>1051</xdr:row>
      <xdr:rowOff>114300</xdr:rowOff>
    </xdr:to>
    <xdr:pic>
      <xdr:nvPicPr>
        <xdr:cNvPr id="1095" name="Picture 1094">
          <a:extLst>
            <a:ext uri="{FF2B5EF4-FFF2-40B4-BE49-F238E27FC236}">
              <a16:creationId xmlns:a16="http://schemas.microsoft.com/office/drawing/2014/main" id="{17288475-247B-4B41-8D38-F93594A50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755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1052</xdr:row>
      <xdr:rowOff>0</xdr:rowOff>
    </xdr:from>
    <xdr:to>
      <xdr:col>4</xdr:col>
      <xdr:colOff>219075</xdr:colOff>
      <xdr:row>1052</xdr:row>
      <xdr:rowOff>142875</xdr:rowOff>
    </xdr:to>
    <xdr:pic>
      <xdr:nvPicPr>
        <xdr:cNvPr id="1096" name="Picture 1095">
          <a:extLst>
            <a:ext uri="{FF2B5EF4-FFF2-40B4-BE49-F238E27FC236}">
              <a16:creationId xmlns:a16="http://schemas.microsoft.com/office/drawing/2014/main" id="{21A64700-0C71-4C51-82C1-8BD71467D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831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1053</xdr:row>
      <xdr:rowOff>0</xdr:rowOff>
    </xdr:from>
    <xdr:to>
      <xdr:col>3</xdr:col>
      <xdr:colOff>219075</xdr:colOff>
      <xdr:row>1053</xdr:row>
      <xdr:rowOff>114300</xdr:rowOff>
    </xdr:to>
    <xdr:pic>
      <xdr:nvPicPr>
        <xdr:cNvPr id="1097" name="Picture 1096">
          <a:extLst>
            <a:ext uri="{FF2B5EF4-FFF2-40B4-BE49-F238E27FC236}">
              <a16:creationId xmlns:a16="http://schemas.microsoft.com/office/drawing/2014/main" id="{4E26E3B5-FA1C-4FE1-B8BD-0A35EC576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49889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1055</xdr:row>
      <xdr:rowOff>0</xdr:rowOff>
    </xdr:from>
    <xdr:to>
      <xdr:col>3</xdr:col>
      <xdr:colOff>219075</xdr:colOff>
      <xdr:row>1055</xdr:row>
      <xdr:rowOff>114300</xdr:rowOff>
    </xdr:to>
    <xdr:pic>
      <xdr:nvPicPr>
        <xdr:cNvPr id="1098" name="Picture 1097">
          <a:extLst>
            <a:ext uri="{FF2B5EF4-FFF2-40B4-BE49-F238E27FC236}">
              <a16:creationId xmlns:a16="http://schemas.microsoft.com/office/drawing/2014/main" id="{B1CA493D-35DB-48DE-AFE7-95485EDD9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136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1056</xdr:row>
      <xdr:rowOff>0</xdr:rowOff>
    </xdr:from>
    <xdr:to>
      <xdr:col>3</xdr:col>
      <xdr:colOff>219075</xdr:colOff>
      <xdr:row>1056</xdr:row>
      <xdr:rowOff>142875</xdr:rowOff>
    </xdr:to>
    <xdr:pic>
      <xdr:nvPicPr>
        <xdr:cNvPr id="1099" name="Picture 1098">
          <a:extLst>
            <a:ext uri="{FF2B5EF4-FFF2-40B4-BE49-F238E27FC236}">
              <a16:creationId xmlns:a16="http://schemas.microsoft.com/office/drawing/2014/main" id="{33DBB109-4C6F-40C5-8731-CB5DCEE8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205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1057</xdr:row>
      <xdr:rowOff>0</xdr:rowOff>
    </xdr:from>
    <xdr:to>
      <xdr:col>3</xdr:col>
      <xdr:colOff>219075</xdr:colOff>
      <xdr:row>1057</xdr:row>
      <xdr:rowOff>142875</xdr:rowOff>
    </xdr:to>
    <xdr:pic>
      <xdr:nvPicPr>
        <xdr:cNvPr id="1100" name="Picture 1099">
          <a:extLst>
            <a:ext uri="{FF2B5EF4-FFF2-40B4-BE49-F238E27FC236}">
              <a16:creationId xmlns:a16="http://schemas.microsoft.com/office/drawing/2014/main" id="{F02C6AD4-BBAA-4136-92EA-4CF974B76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243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1058</xdr:row>
      <xdr:rowOff>0</xdr:rowOff>
    </xdr:from>
    <xdr:to>
      <xdr:col>3</xdr:col>
      <xdr:colOff>219075</xdr:colOff>
      <xdr:row>1058</xdr:row>
      <xdr:rowOff>142875</xdr:rowOff>
    </xdr:to>
    <xdr:pic>
      <xdr:nvPicPr>
        <xdr:cNvPr id="1101" name="Picture 1100">
          <a:extLst>
            <a:ext uri="{FF2B5EF4-FFF2-40B4-BE49-F238E27FC236}">
              <a16:creationId xmlns:a16="http://schemas.microsoft.com/office/drawing/2014/main" id="{0444DB50-59CD-4108-B805-4E93514C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281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1053</xdr:row>
      <xdr:rowOff>0</xdr:rowOff>
    </xdr:from>
    <xdr:to>
      <xdr:col>4</xdr:col>
      <xdr:colOff>219075</xdr:colOff>
      <xdr:row>1053</xdr:row>
      <xdr:rowOff>114300</xdr:rowOff>
    </xdr:to>
    <xdr:pic>
      <xdr:nvPicPr>
        <xdr:cNvPr id="1102" name="Picture 1101">
          <a:extLst>
            <a:ext uri="{FF2B5EF4-FFF2-40B4-BE49-F238E27FC236}">
              <a16:creationId xmlns:a16="http://schemas.microsoft.com/office/drawing/2014/main" id="{350F79E9-C75A-4560-B028-7F175D45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49889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1055</xdr:row>
      <xdr:rowOff>0</xdr:rowOff>
    </xdr:from>
    <xdr:to>
      <xdr:col>4</xdr:col>
      <xdr:colOff>219075</xdr:colOff>
      <xdr:row>1055</xdr:row>
      <xdr:rowOff>114300</xdr:rowOff>
    </xdr:to>
    <xdr:pic>
      <xdr:nvPicPr>
        <xdr:cNvPr id="1103" name="Picture 1102">
          <a:extLst>
            <a:ext uri="{FF2B5EF4-FFF2-40B4-BE49-F238E27FC236}">
              <a16:creationId xmlns:a16="http://schemas.microsoft.com/office/drawing/2014/main" id="{06FF8D3D-46DC-41B7-83ED-EFD6F5673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136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1059</xdr:row>
      <xdr:rowOff>0</xdr:rowOff>
    </xdr:from>
    <xdr:to>
      <xdr:col>3</xdr:col>
      <xdr:colOff>219075</xdr:colOff>
      <xdr:row>1059</xdr:row>
      <xdr:rowOff>142875</xdr:rowOff>
    </xdr:to>
    <xdr:pic>
      <xdr:nvPicPr>
        <xdr:cNvPr id="1104" name="Picture 1103">
          <a:extLst>
            <a:ext uri="{FF2B5EF4-FFF2-40B4-BE49-F238E27FC236}">
              <a16:creationId xmlns:a16="http://schemas.microsoft.com/office/drawing/2014/main" id="{1327761B-C10B-44AA-9B05-FD57682BC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30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1059</xdr:row>
      <xdr:rowOff>0</xdr:rowOff>
    </xdr:from>
    <xdr:to>
      <xdr:col>4</xdr:col>
      <xdr:colOff>219075</xdr:colOff>
      <xdr:row>1059</xdr:row>
      <xdr:rowOff>142875</xdr:rowOff>
    </xdr:to>
    <xdr:pic>
      <xdr:nvPicPr>
        <xdr:cNvPr id="1105" name="Picture 1104">
          <a:extLst>
            <a:ext uri="{FF2B5EF4-FFF2-40B4-BE49-F238E27FC236}">
              <a16:creationId xmlns:a16="http://schemas.microsoft.com/office/drawing/2014/main" id="{88D7E952-C512-4C90-AB2F-A0BC44AA3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30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1060</xdr:row>
      <xdr:rowOff>0</xdr:rowOff>
    </xdr:from>
    <xdr:to>
      <xdr:col>3</xdr:col>
      <xdr:colOff>219075</xdr:colOff>
      <xdr:row>1060</xdr:row>
      <xdr:rowOff>123825</xdr:rowOff>
    </xdr:to>
    <xdr:pic>
      <xdr:nvPicPr>
        <xdr:cNvPr id="1106" name="Picture 1105" descr="Iran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BE1E2F17-AF0B-46E8-86C0-3F9342BC7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3767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1060</xdr:row>
      <xdr:rowOff>0</xdr:rowOff>
    </xdr:from>
    <xdr:to>
      <xdr:col>4</xdr:col>
      <xdr:colOff>219075</xdr:colOff>
      <xdr:row>1060</xdr:row>
      <xdr:rowOff>142875</xdr:rowOff>
    </xdr:to>
    <xdr:pic>
      <xdr:nvPicPr>
        <xdr:cNvPr id="1107" name="Picture 1106">
          <a:extLst>
            <a:ext uri="{FF2B5EF4-FFF2-40B4-BE49-F238E27FC236}">
              <a16:creationId xmlns:a16="http://schemas.microsoft.com/office/drawing/2014/main" id="{203D5DB8-9A28-41E1-9FC3-688B7C6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376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1061</xdr:row>
      <xdr:rowOff>0</xdr:rowOff>
    </xdr:from>
    <xdr:to>
      <xdr:col>3</xdr:col>
      <xdr:colOff>219075</xdr:colOff>
      <xdr:row>1061</xdr:row>
      <xdr:rowOff>142875</xdr:rowOff>
    </xdr:to>
    <xdr:pic>
      <xdr:nvPicPr>
        <xdr:cNvPr id="1108" name="Picture 1107">
          <a:extLst>
            <a:ext uri="{FF2B5EF4-FFF2-40B4-BE49-F238E27FC236}">
              <a16:creationId xmlns:a16="http://schemas.microsoft.com/office/drawing/2014/main" id="{7EBA988D-5488-4DC6-9B0A-CAE1B8D3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472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1061</xdr:row>
      <xdr:rowOff>0</xdr:rowOff>
    </xdr:from>
    <xdr:to>
      <xdr:col>4</xdr:col>
      <xdr:colOff>209550</xdr:colOff>
      <xdr:row>1061</xdr:row>
      <xdr:rowOff>104775</xdr:rowOff>
    </xdr:to>
    <xdr:pic>
      <xdr:nvPicPr>
        <xdr:cNvPr id="1109" name="mwFMI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5FC77B71-6786-4F0D-B53D-54BD5A6E8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4720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1062</xdr:row>
      <xdr:rowOff>0</xdr:rowOff>
    </xdr:from>
    <xdr:to>
      <xdr:col>4</xdr:col>
      <xdr:colOff>209550</xdr:colOff>
      <xdr:row>1062</xdr:row>
      <xdr:rowOff>104775</xdr:rowOff>
    </xdr:to>
    <xdr:pic>
      <xdr:nvPicPr>
        <xdr:cNvPr id="1110" name="mwFMc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C219F351-E398-4A02-B1D8-9853F88E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5672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1064</xdr:row>
      <xdr:rowOff>0</xdr:rowOff>
    </xdr:from>
    <xdr:to>
      <xdr:col>4</xdr:col>
      <xdr:colOff>209550</xdr:colOff>
      <xdr:row>1064</xdr:row>
      <xdr:rowOff>161925</xdr:rowOff>
    </xdr:to>
    <xdr:pic>
      <xdr:nvPicPr>
        <xdr:cNvPr id="1111" name="mwFM0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560176D4-7F92-4F05-A8F1-EDA50CF86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66252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1065</xdr:row>
      <xdr:rowOff>0</xdr:rowOff>
    </xdr:from>
    <xdr:to>
      <xdr:col>4</xdr:col>
      <xdr:colOff>209550</xdr:colOff>
      <xdr:row>1065</xdr:row>
      <xdr:rowOff>104775</xdr:rowOff>
    </xdr:to>
    <xdr:pic>
      <xdr:nvPicPr>
        <xdr:cNvPr id="1112" name="mwFNI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4186B217-095B-41F5-8295-F3B023125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7196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1066</xdr:row>
      <xdr:rowOff>0</xdr:rowOff>
    </xdr:from>
    <xdr:to>
      <xdr:col>4</xdr:col>
      <xdr:colOff>209550</xdr:colOff>
      <xdr:row>1066</xdr:row>
      <xdr:rowOff>104775</xdr:rowOff>
    </xdr:to>
    <xdr:pic>
      <xdr:nvPicPr>
        <xdr:cNvPr id="1113" name="mwFNc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3C877A63-12F6-4BCA-BD1A-16C6E3D4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7768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1067</xdr:row>
      <xdr:rowOff>0</xdr:rowOff>
    </xdr:from>
    <xdr:to>
      <xdr:col>4</xdr:col>
      <xdr:colOff>209550</xdr:colOff>
      <xdr:row>1067</xdr:row>
      <xdr:rowOff>142875</xdr:rowOff>
    </xdr:to>
    <xdr:pic>
      <xdr:nvPicPr>
        <xdr:cNvPr id="1114" name="mwFNw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78940452-0B2F-4EB2-8F9F-CEE9BA41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8339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1068</xdr:row>
      <xdr:rowOff>0</xdr:rowOff>
    </xdr:from>
    <xdr:to>
      <xdr:col>4</xdr:col>
      <xdr:colOff>209550</xdr:colOff>
      <xdr:row>1068</xdr:row>
      <xdr:rowOff>142875</xdr:rowOff>
    </xdr:to>
    <xdr:pic>
      <xdr:nvPicPr>
        <xdr:cNvPr id="1115" name="mwFOE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5AA2E7FE-3F92-4FC2-BA0B-9CC67C54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8530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1070</xdr:row>
      <xdr:rowOff>0</xdr:rowOff>
    </xdr:from>
    <xdr:to>
      <xdr:col>3</xdr:col>
      <xdr:colOff>219075</xdr:colOff>
      <xdr:row>1070</xdr:row>
      <xdr:rowOff>142875</xdr:rowOff>
    </xdr:to>
    <xdr:pic>
      <xdr:nvPicPr>
        <xdr:cNvPr id="1116" name="Picture 1115">
          <a:extLst>
            <a:ext uri="{FF2B5EF4-FFF2-40B4-BE49-F238E27FC236}">
              <a16:creationId xmlns:a16="http://schemas.microsoft.com/office/drawing/2014/main" id="{D4DD2E3A-5562-4608-918F-819D1145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094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1071</xdr:row>
      <xdr:rowOff>0</xdr:rowOff>
    </xdr:from>
    <xdr:to>
      <xdr:col>3</xdr:col>
      <xdr:colOff>219075</xdr:colOff>
      <xdr:row>1071</xdr:row>
      <xdr:rowOff>142875</xdr:rowOff>
    </xdr:to>
    <xdr:pic>
      <xdr:nvPicPr>
        <xdr:cNvPr id="1117" name="Picture 1116">
          <a:extLst>
            <a:ext uri="{FF2B5EF4-FFF2-40B4-BE49-F238E27FC236}">
              <a16:creationId xmlns:a16="http://schemas.microsoft.com/office/drawing/2014/main" id="{E15B92F2-CEE9-4D67-8512-631EFBB2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043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1072</xdr:row>
      <xdr:rowOff>0</xdr:rowOff>
    </xdr:from>
    <xdr:to>
      <xdr:col>3</xdr:col>
      <xdr:colOff>219075</xdr:colOff>
      <xdr:row>1072</xdr:row>
      <xdr:rowOff>142875</xdr:rowOff>
    </xdr:to>
    <xdr:pic>
      <xdr:nvPicPr>
        <xdr:cNvPr id="1118" name="Picture 1117">
          <a:extLst>
            <a:ext uri="{FF2B5EF4-FFF2-40B4-BE49-F238E27FC236}">
              <a16:creationId xmlns:a16="http://schemas.microsoft.com/office/drawing/2014/main" id="{083D83D5-F2B5-4CE9-929A-227C7AE8A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081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1070</xdr:row>
      <xdr:rowOff>0</xdr:rowOff>
    </xdr:from>
    <xdr:to>
      <xdr:col>4</xdr:col>
      <xdr:colOff>219075</xdr:colOff>
      <xdr:row>1070</xdr:row>
      <xdr:rowOff>142875</xdr:rowOff>
    </xdr:to>
    <xdr:pic>
      <xdr:nvPicPr>
        <xdr:cNvPr id="1119" name="Picture 1118">
          <a:extLst>
            <a:ext uri="{FF2B5EF4-FFF2-40B4-BE49-F238E27FC236}">
              <a16:creationId xmlns:a16="http://schemas.microsoft.com/office/drawing/2014/main" id="{86A51116-C750-4C38-83C8-3F825F0EA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094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1073</xdr:row>
      <xdr:rowOff>0</xdr:rowOff>
    </xdr:from>
    <xdr:to>
      <xdr:col>3</xdr:col>
      <xdr:colOff>219075</xdr:colOff>
      <xdr:row>1073</xdr:row>
      <xdr:rowOff>114300</xdr:rowOff>
    </xdr:to>
    <xdr:pic>
      <xdr:nvPicPr>
        <xdr:cNvPr id="1120" name="Picture 1119">
          <a:extLst>
            <a:ext uri="{FF2B5EF4-FFF2-40B4-BE49-F238E27FC236}">
              <a16:creationId xmlns:a16="http://schemas.microsoft.com/office/drawing/2014/main" id="{6A551E65-F501-43B5-8CB6-58C042C8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195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1075</xdr:row>
      <xdr:rowOff>0</xdr:rowOff>
    </xdr:from>
    <xdr:to>
      <xdr:col>3</xdr:col>
      <xdr:colOff>219075</xdr:colOff>
      <xdr:row>1075</xdr:row>
      <xdr:rowOff>142875</xdr:rowOff>
    </xdr:to>
    <xdr:pic>
      <xdr:nvPicPr>
        <xdr:cNvPr id="1121" name="Picture 1120" descr="Panama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F237A67D-DA83-4137-B2D7-E5FDC014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253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1073</xdr:row>
      <xdr:rowOff>0</xdr:rowOff>
    </xdr:from>
    <xdr:to>
      <xdr:col>4</xdr:col>
      <xdr:colOff>219075</xdr:colOff>
      <xdr:row>1073</xdr:row>
      <xdr:rowOff>142875</xdr:rowOff>
    </xdr:to>
    <xdr:pic>
      <xdr:nvPicPr>
        <xdr:cNvPr id="1122" name="Picture 1121">
          <a:extLst>
            <a:ext uri="{FF2B5EF4-FFF2-40B4-BE49-F238E27FC236}">
              <a16:creationId xmlns:a16="http://schemas.microsoft.com/office/drawing/2014/main" id="{DBCC78E9-6FD7-44D1-8F87-AD78AE27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195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1080</xdr:row>
      <xdr:rowOff>0</xdr:rowOff>
    </xdr:from>
    <xdr:to>
      <xdr:col>3</xdr:col>
      <xdr:colOff>219075</xdr:colOff>
      <xdr:row>1080</xdr:row>
      <xdr:rowOff>114300</xdr:rowOff>
    </xdr:to>
    <xdr:pic>
      <xdr:nvPicPr>
        <xdr:cNvPr id="1123" name="Picture 1122">
          <a:extLst>
            <a:ext uri="{FF2B5EF4-FFF2-40B4-BE49-F238E27FC236}">
              <a16:creationId xmlns:a16="http://schemas.microsoft.com/office/drawing/2014/main" id="{5EE323B6-D8F1-45F3-B3F6-12A0AAD2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576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1076</xdr:row>
      <xdr:rowOff>0</xdr:rowOff>
    </xdr:from>
    <xdr:to>
      <xdr:col>4</xdr:col>
      <xdr:colOff>219075</xdr:colOff>
      <xdr:row>1076</xdr:row>
      <xdr:rowOff>114300</xdr:rowOff>
    </xdr:to>
    <xdr:pic>
      <xdr:nvPicPr>
        <xdr:cNvPr id="1124" name="Picture 1123">
          <a:extLst>
            <a:ext uri="{FF2B5EF4-FFF2-40B4-BE49-F238E27FC236}">
              <a16:creationId xmlns:a16="http://schemas.microsoft.com/office/drawing/2014/main" id="{6096D3E3-8523-4B15-A7C7-04967B3B9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329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1077</xdr:row>
      <xdr:rowOff>0</xdr:rowOff>
    </xdr:from>
    <xdr:to>
      <xdr:col>4</xdr:col>
      <xdr:colOff>219075</xdr:colOff>
      <xdr:row>1077</xdr:row>
      <xdr:rowOff>114300</xdr:rowOff>
    </xdr:to>
    <xdr:pic>
      <xdr:nvPicPr>
        <xdr:cNvPr id="1125" name="Picture 1124">
          <a:extLst>
            <a:ext uri="{FF2B5EF4-FFF2-40B4-BE49-F238E27FC236}">
              <a16:creationId xmlns:a16="http://schemas.microsoft.com/office/drawing/2014/main" id="{CAD4F5DC-4866-484B-BA2C-0876A0D28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405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1078</xdr:row>
      <xdr:rowOff>0</xdr:rowOff>
    </xdr:from>
    <xdr:to>
      <xdr:col>4</xdr:col>
      <xdr:colOff>219075</xdr:colOff>
      <xdr:row>1078</xdr:row>
      <xdr:rowOff>142875</xdr:rowOff>
    </xdr:to>
    <xdr:pic>
      <xdr:nvPicPr>
        <xdr:cNvPr id="1126" name="Picture 1125">
          <a:extLst>
            <a:ext uri="{FF2B5EF4-FFF2-40B4-BE49-F238E27FC236}">
              <a16:creationId xmlns:a16="http://schemas.microsoft.com/office/drawing/2014/main" id="{1839D413-05A0-4763-A1F2-0AC992A89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424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1083</xdr:row>
      <xdr:rowOff>0</xdr:rowOff>
    </xdr:from>
    <xdr:to>
      <xdr:col>3</xdr:col>
      <xdr:colOff>219075</xdr:colOff>
      <xdr:row>1083</xdr:row>
      <xdr:rowOff>114300</xdr:rowOff>
    </xdr:to>
    <xdr:pic>
      <xdr:nvPicPr>
        <xdr:cNvPr id="1127" name="Picture 1126">
          <a:extLst>
            <a:ext uri="{FF2B5EF4-FFF2-40B4-BE49-F238E27FC236}">
              <a16:creationId xmlns:a16="http://schemas.microsoft.com/office/drawing/2014/main" id="{5177342D-0CA7-4FD3-B34E-DC8D8DFC5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710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1084</xdr:row>
      <xdr:rowOff>0</xdr:rowOff>
    </xdr:from>
    <xdr:to>
      <xdr:col>3</xdr:col>
      <xdr:colOff>219075</xdr:colOff>
      <xdr:row>1084</xdr:row>
      <xdr:rowOff>114300</xdr:rowOff>
    </xdr:to>
    <xdr:pic>
      <xdr:nvPicPr>
        <xdr:cNvPr id="1128" name="Picture 1127">
          <a:extLst>
            <a:ext uri="{FF2B5EF4-FFF2-40B4-BE49-F238E27FC236}">
              <a16:creationId xmlns:a16="http://schemas.microsoft.com/office/drawing/2014/main" id="{A39A2B77-7E15-4F76-A46F-761866F05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729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1085</xdr:row>
      <xdr:rowOff>0</xdr:rowOff>
    </xdr:from>
    <xdr:to>
      <xdr:col>3</xdr:col>
      <xdr:colOff>219075</xdr:colOff>
      <xdr:row>1085</xdr:row>
      <xdr:rowOff>114300</xdr:rowOff>
    </xdr:to>
    <xdr:pic>
      <xdr:nvPicPr>
        <xdr:cNvPr id="1129" name="Picture 1128">
          <a:extLst>
            <a:ext uri="{FF2B5EF4-FFF2-40B4-BE49-F238E27FC236}">
              <a16:creationId xmlns:a16="http://schemas.microsoft.com/office/drawing/2014/main" id="{8B7CCF24-3889-4331-A325-E3BB625E7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767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1086</xdr:row>
      <xdr:rowOff>0</xdr:rowOff>
    </xdr:from>
    <xdr:to>
      <xdr:col>3</xdr:col>
      <xdr:colOff>219075</xdr:colOff>
      <xdr:row>1086</xdr:row>
      <xdr:rowOff>142875</xdr:rowOff>
    </xdr:to>
    <xdr:pic>
      <xdr:nvPicPr>
        <xdr:cNvPr id="1130" name="Picture 1129">
          <a:extLst>
            <a:ext uri="{FF2B5EF4-FFF2-40B4-BE49-F238E27FC236}">
              <a16:creationId xmlns:a16="http://schemas.microsoft.com/office/drawing/2014/main" id="{822E321B-BAFE-48A6-B4ED-034187560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05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1087</xdr:row>
      <xdr:rowOff>0</xdr:rowOff>
    </xdr:from>
    <xdr:to>
      <xdr:col>3</xdr:col>
      <xdr:colOff>219075</xdr:colOff>
      <xdr:row>1087</xdr:row>
      <xdr:rowOff>142875</xdr:rowOff>
    </xdr:to>
    <xdr:pic>
      <xdr:nvPicPr>
        <xdr:cNvPr id="1131" name="Picture 1130">
          <a:extLst>
            <a:ext uri="{FF2B5EF4-FFF2-40B4-BE49-F238E27FC236}">
              <a16:creationId xmlns:a16="http://schemas.microsoft.com/office/drawing/2014/main" id="{1599D56C-9A5A-4936-AEF1-071E7B197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43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1088</xdr:row>
      <xdr:rowOff>0</xdr:rowOff>
    </xdr:from>
    <xdr:to>
      <xdr:col>3</xdr:col>
      <xdr:colOff>219075</xdr:colOff>
      <xdr:row>1088</xdr:row>
      <xdr:rowOff>142875</xdr:rowOff>
    </xdr:to>
    <xdr:pic>
      <xdr:nvPicPr>
        <xdr:cNvPr id="1132" name="Picture 1131">
          <a:extLst>
            <a:ext uri="{FF2B5EF4-FFF2-40B4-BE49-F238E27FC236}">
              <a16:creationId xmlns:a16="http://schemas.microsoft.com/office/drawing/2014/main" id="{1C349E72-6A68-4D0A-B73C-D3B9B1BF5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62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1089</xdr:row>
      <xdr:rowOff>0</xdr:rowOff>
    </xdr:from>
    <xdr:to>
      <xdr:col>3</xdr:col>
      <xdr:colOff>219075</xdr:colOff>
      <xdr:row>1089</xdr:row>
      <xdr:rowOff>114300</xdr:rowOff>
    </xdr:to>
    <xdr:pic>
      <xdr:nvPicPr>
        <xdr:cNvPr id="1133" name="Picture 1132">
          <a:extLst>
            <a:ext uri="{FF2B5EF4-FFF2-40B4-BE49-F238E27FC236}">
              <a16:creationId xmlns:a16="http://schemas.microsoft.com/office/drawing/2014/main" id="{BDC05FBF-27A0-46F1-B23C-9A881E709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881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1090</xdr:row>
      <xdr:rowOff>0</xdr:rowOff>
    </xdr:from>
    <xdr:to>
      <xdr:col>3</xdr:col>
      <xdr:colOff>219075</xdr:colOff>
      <xdr:row>1090</xdr:row>
      <xdr:rowOff>114300</xdr:rowOff>
    </xdr:to>
    <xdr:pic>
      <xdr:nvPicPr>
        <xdr:cNvPr id="1134" name="Picture 1133">
          <a:extLst>
            <a:ext uri="{FF2B5EF4-FFF2-40B4-BE49-F238E27FC236}">
              <a16:creationId xmlns:a16="http://schemas.microsoft.com/office/drawing/2014/main" id="{3BBB5EBA-2FF5-4895-BF65-FFB3AD3F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00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1091</xdr:row>
      <xdr:rowOff>0</xdr:rowOff>
    </xdr:from>
    <xdr:to>
      <xdr:col>3</xdr:col>
      <xdr:colOff>219075</xdr:colOff>
      <xdr:row>1091</xdr:row>
      <xdr:rowOff>142875</xdr:rowOff>
    </xdr:to>
    <xdr:pic>
      <xdr:nvPicPr>
        <xdr:cNvPr id="1135" name="Picture 1134">
          <a:extLst>
            <a:ext uri="{FF2B5EF4-FFF2-40B4-BE49-F238E27FC236}">
              <a16:creationId xmlns:a16="http://schemas.microsoft.com/office/drawing/2014/main" id="{4930CBFA-5281-4BAB-8A46-AC3048C0D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38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1092</xdr:row>
      <xdr:rowOff>0</xdr:rowOff>
    </xdr:from>
    <xdr:to>
      <xdr:col>3</xdr:col>
      <xdr:colOff>219075</xdr:colOff>
      <xdr:row>1092</xdr:row>
      <xdr:rowOff>142875</xdr:rowOff>
    </xdr:to>
    <xdr:pic>
      <xdr:nvPicPr>
        <xdr:cNvPr id="1136" name="Picture 1135">
          <a:extLst>
            <a:ext uri="{FF2B5EF4-FFF2-40B4-BE49-F238E27FC236}">
              <a16:creationId xmlns:a16="http://schemas.microsoft.com/office/drawing/2014/main" id="{3009C166-893C-47D0-9911-0A8C0758A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57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1093</xdr:row>
      <xdr:rowOff>0</xdr:rowOff>
    </xdr:from>
    <xdr:to>
      <xdr:col>3</xdr:col>
      <xdr:colOff>219075</xdr:colOff>
      <xdr:row>1093</xdr:row>
      <xdr:rowOff>85725</xdr:rowOff>
    </xdr:to>
    <xdr:pic>
      <xdr:nvPicPr>
        <xdr:cNvPr id="1137" name="Picture 1136">
          <a:extLst>
            <a:ext uri="{FF2B5EF4-FFF2-40B4-BE49-F238E27FC236}">
              <a16:creationId xmlns:a16="http://schemas.microsoft.com/office/drawing/2014/main" id="{AEC1222F-0D93-41C0-988A-9CDEA862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197697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1083</xdr:row>
      <xdr:rowOff>0</xdr:rowOff>
    </xdr:from>
    <xdr:to>
      <xdr:col>4</xdr:col>
      <xdr:colOff>219075</xdr:colOff>
      <xdr:row>1083</xdr:row>
      <xdr:rowOff>142875</xdr:rowOff>
    </xdr:to>
    <xdr:pic>
      <xdr:nvPicPr>
        <xdr:cNvPr id="1138" name="Picture 1137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A5D4A6-0450-4088-9F1F-2851853FF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1710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1095</xdr:row>
      <xdr:rowOff>0</xdr:rowOff>
    </xdr:from>
    <xdr:to>
      <xdr:col>3</xdr:col>
      <xdr:colOff>219075</xdr:colOff>
      <xdr:row>1095</xdr:row>
      <xdr:rowOff>142875</xdr:rowOff>
    </xdr:to>
    <xdr:pic>
      <xdr:nvPicPr>
        <xdr:cNvPr id="1139" name="Picture 1138">
          <a:extLst>
            <a:ext uri="{FF2B5EF4-FFF2-40B4-BE49-F238E27FC236}">
              <a16:creationId xmlns:a16="http://schemas.microsoft.com/office/drawing/2014/main" id="{3E1C1C9C-8745-4AEC-9E4B-1688D07DA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034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1095</xdr:row>
      <xdr:rowOff>0</xdr:rowOff>
    </xdr:from>
    <xdr:to>
      <xdr:col>4</xdr:col>
      <xdr:colOff>219075</xdr:colOff>
      <xdr:row>1095</xdr:row>
      <xdr:rowOff>142875</xdr:rowOff>
    </xdr:to>
    <xdr:pic>
      <xdr:nvPicPr>
        <xdr:cNvPr id="1140" name="Picture 1139">
          <a:extLst>
            <a:ext uri="{FF2B5EF4-FFF2-40B4-BE49-F238E27FC236}">
              <a16:creationId xmlns:a16="http://schemas.microsoft.com/office/drawing/2014/main" id="{2F3E292D-BFB4-4152-945E-095864B43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034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1096</xdr:row>
      <xdr:rowOff>0</xdr:rowOff>
    </xdr:from>
    <xdr:to>
      <xdr:col>3</xdr:col>
      <xdr:colOff>219075</xdr:colOff>
      <xdr:row>1096</xdr:row>
      <xdr:rowOff>142875</xdr:rowOff>
    </xdr:to>
    <xdr:pic>
      <xdr:nvPicPr>
        <xdr:cNvPr id="1141" name="Picture 1140">
          <a:extLst>
            <a:ext uri="{FF2B5EF4-FFF2-40B4-BE49-F238E27FC236}">
              <a16:creationId xmlns:a16="http://schemas.microsoft.com/office/drawing/2014/main" id="{D1B236C9-B73C-4DF1-88F1-58C47F2E9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18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1096</xdr:row>
      <xdr:rowOff>0</xdr:rowOff>
    </xdr:from>
    <xdr:to>
      <xdr:col>4</xdr:col>
      <xdr:colOff>219075</xdr:colOff>
      <xdr:row>1096</xdr:row>
      <xdr:rowOff>142875</xdr:rowOff>
    </xdr:to>
    <xdr:pic>
      <xdr:nvPicPr>
        <xdr:cNvPr id="1142" name="Picture 1141">
          <a:extLst>
            <a:ext uri="{FF2B5EF4-FFF2-40B4-BE49-F238E27FC236}">
              <a16:creationId xmlns:a16="http://schemas.microsoft.com/office/drawing/2014/main" id="{43FC6F88-7C8D-45D6-9291-6B592DDC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18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1097</xdr:row>
      <xdr:rowOff>0</xdr:rowOff>
    </xdr:from>
    <xdr:to>
      <xdr:col>3</xdr:col>
      <xdr:colOff>209550</xdr:colOff>
      <xdr:row>1097</xdr:row>
      <xdr:rowOff>142875</xdr:rowOff>
    </xdr:to>
    <xdr:pic>
      <xdr:nvPicPr>
        <xdr:cNvPr id="1143" name="Picture 1142">
          <a:extLst>
            <a:ext uri="{FF2B5EF4-FFF2-40B4-BE49-F238E27FC236}">
              <a16:creationId xmlns:a16="http://schemas.microsoft.com/office/drawing/2014/main" id="{0D7B397E-69CA-48EA-8E11-69FFF3902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2627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1097</xdr:row>
      <xdr:rowOff>0</xdr:rowOff>
    </xdr:from>
    <xdr:to>
      <xdr:col>4</xdr:col>
      <xdr:colOff>209550</xdr:colOff>
      <xdr:row>1097</xdr:row>
      <xdr:rowOff>142875</xdr:rowOff>
    </xdr:to>
    <xdr:pic>
      <xdr:nvPicPr>
        <xdr:cNvPr id="1144" name="Picture 1143" descr="Rwanda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DBB3271E-724C-422C-BDCA-B8120A390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2627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1098</xdr:row>
      <xdr:rowOff>0</xdr:rowOff>
    </xdr:from>
    <xdr:to>
      <xdr:col>4</xdr:col>
      <xdr:colOff>209550</xdr:colOff>
      <xdr:row>1098</xdr:row>
      <xdr:rowOff>142875</xdr:rowOff>
    </xdr:to>
    <xdr:pic>
      <xdr:nvPicPr>
        <xdr:cNvPr id="1145" name="Picture 1144">
          <a:extLst>
            <a:ext uri="{FF2B5EF4-FFF2-40B4-BE49-F238E27FC236}">
              <a16:creationId xmlns:a16="http://schemas.microsoft.com/office/drawing/2014/main" id="{005FEA90-70BF-4559-B2BF-E6D0C60F5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3198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1099</xdr:row>
      <xdr:rowOff>0</xdr:rowOff>
    </xdr:from>
    <xdr:to>
      <xdr:col>4</xdr:col>
      <xdr:colOff>209550</xdr:colOff>
      <xdr:row>1099</xdr:row>
      <xdr:rowOff>142875</xdr:rowOff>
    </xdr:to>
    <xdr:pic>
      <xdr:nvPicPr>
        <xdr:cNvPr id="1146" name="Picture 1145">
          <a:extLst>
            <a:ext uri="{FF2B5EF4-FFF2-40B4-BE49-F238E27FC236}">
              <a16:creationId xmlns:a16="http://schemas.microsoft.com/office/drawing/2014/main" id="{FF54B656-B0D5-4391-8A3E-0880E31FB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3389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1102</xdr:row>
      <xdr:rowOff>0</xdr:rowOff>
    </xdr:from>
    <xdr:to>
      <xdr:col>4</xdr:col>
      <xdr:colOff>209550</xdr:colOff>
      <xdr:row>1102</xdr:row>
      <xdr:rowOff>142875</xdr:rowOff>
    </xdr:to>
    <xdr:pic>
      <xdr:nvPicPr>
        <xdr:cNvPr id="1147" name="Picture 1146">
          <a:extLst>
            <a:ext uri="{FF2B5EF4-FFF2-40B4-BE49-F238E27FC236}">
              <a16:creationId xmlns:a16="http://schemas.microsoft.com/office/drawing/2014/main" id="{6CC0FBB5-5B35-4B21-AFC4-24BD46073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3960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1103</xdr:row>
      <xdr:rowOff>0</xdr:rowOff>
    </xdr:from>
    <xdr:to>
      <xdr:col>4</xdr:col>
      <xdr:colOff>209550</xdr:colOff>
      <xdr:row>1103</xdr:row>
      <xdr:rowOff>142875</xdr:rowOff>
    </xdr:to>
    <xdr:pic>
      <xdr:nvPicPr>
        <xdr:cNvPr id="1148" name="Picture 1147">
          <a:extLst>
            <a:ext uri="{FF2B5EF4-FFF2-40B4-BE49-F238E27FC236}">
              <a16:creationId xmlns:a16="http://schemas.microsoft.com/office/drawing/2014/main" id="{8405C7B0-DDA3-4B94-8F75-DAFA53C9B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4341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1104</xdr:row>
      <xdr:rowOff>0</xdr:rowOff>
    </xdr:from>
    <xdr:to>
      <xdr:col>3</xdr:col>
      <xdr:colOff>219075</xdr:colOff>
      <xdr:row>1104</xdr:row>
      <xdr:rowOff>142875</xdr:rowOff>
    </xdr:to>
    <xdr:pic>
      <xdr:nvPicPr>
        <xdr:cNvPr id="1149" name="Picture 1148">
          <a:extLst>
            <a:ext uri="{FF2B5EF4-FFF2-40B4-BE49-F238E27FC236}">
              <a16:creationId xmlns:a16="http://schemas.microsoft.com/office/drawing/2014/main" id="{8F6751F2-F662-406E-866F-15710CA0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472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1105</xdr:row>
      <xdr:rowOff>0</xdr:rowOff>
    </xdr:from>
    <xdr:to>
      <xdr:col>3</xdr:col>
      <xdr:colOff>171450</xdr:colOff>
      <xdr:row>1105</xdr:row>
      <xdr:rowOff>142875</xdr:rowOff>
    </xdr:to>
    <xdr:pic>
      <xdr:nvPicPr>
        <xdr:cNvPr id="1150" name="Picture 1149">
          <a:extLst>
            <a:ext uri="{FF2B5EF4-FFF2-40B4-BE49-F238E27FC236}">
              <a16:creationId xmlns:a16="http://schemas.microsoft.com/office/drawing/2014/main" id="{245BC707-9A32-46CD-BF3D-6FB379863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54847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1109</xdr:row>
      <xdr:rowOff>0</xdr:rowOff>
    </xdr:from>
    <xdr:to>
      <xdr:col>3</xdr:col>
      <xdr:colOff>219075</xdr:colOff>
      <xdr:row>1109</xdr:row>
      <xdr:rowOff>114300</xdr:rowOff>
    </xdr:to>
    <xdr:pic>
      <xdr:nvPicPr>
        <xdr:cNvPr id="1151" name="Picture 1150">
          <a:extLst>
            <a:ext uri="{FF2B5EF4-FFF2-40B4-BE49-F238E27FC236}">
              <a16:creationId xmlns:a16="http://schemas.microsoft.com/office/drawing/2014/main" id="{4C324192-D30E-4731-872B-0D6E9EE0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29675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1109</xdr:row>
      <xdr:rowOff>0</xdr:rowOff>
    </xdr:from>
    <xdr:to>
      <xdr:col>4</xdr:col>
      <xdr:colOff>219075</xdr:colOff>
      <xdr:row>1109</xdr:row>
      <xdr:rowOff>142875</xdr:rowOff>
    </xdr:to>
    <xdr:pic>
      <xdr:nvPicPr>
        <xdr:cNvPr id="1152" name="Picture 1151">
          <a:extLst>
            <a:ext uri="{FF2B5EF4-FFF2-40B4-BE49-F238E27FC236}">
              <a16:creationId xmlns:a16="http://schemas.microsoft.com/office/drawing/2014/main" id="{2347F8B2-D0F6-4DAD-A782-86F58295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2967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1110</xdr:row>
      <xdr:rowOff>0</xdr:rowOff>
    </xdr:from>
    <xdr:to>
      <xdr:col>3</xdr:col>
      <xdr:colOff>209550</xdr:colOff>
      <xdr:row>1110</xdr:row>
      <xdr:rowOff>142875</xdr:rowOff>
    </xdr:to>
    <xdr:pic>
      <xdr:nvPicPr>
        <xdr:cNvPr id="1153" name="Picture 1152">
          <a:extLst>
            <a:ext uri="{FF2B5EF4-FFF2-40B4-BE49-F238E27FC236}">
              <a16:creationId xmlns:a16="http://schemas.microsoft.com/office/drawing/2014/main" id="{AA822FD0-0874-408E-B953-07D4A6E4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062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1112</xdr:row>
      <xdr:rowOff>0</xdr:rowOff>
    </xdr:from>
    <xdr:to>
      <xdr:col>3</xdr:col>
      <xdr:colOff>219075</xdr:colOff>
      <xdr:row>1112</xdr:row>
      <xdr:rowOff>142875</xdr:rowOff>
    </xdr:to>
    <xdr:pic>
      <xdr:nvPicPr>
        <xdr:cNvPr id="1154" name="Picture 1153">
          <a:extLst>
            <a:ext uri="{FF2B5EF4-FFF2-40B4-BE49-F238E27FC236}">
              <a16:creationId xmlns:a16="http://schemas.microsoft.com/office/drawing/2014/main" id="{E4767E0D-CE2C-4DC0-BE1D-099198DA4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100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1110</xdr:row>
      <xdr:rowOff>0</xdr:rowOff>
    </xdr:from>
    <xdr:to>
      <xdr:col>4</xdr:col>
      <xdr:colOff>190500</xdr:colOff>
      <xdr:row>1110</xdr:row>
      <xdr:rowOff>123825</xdr:rowOff>
    </xdr:to>
    <xdr:pic>
      <xdr:nvPicPr>
        <xdr:cNvPr id="1155" name="mwpA">
          <a:hlinkClick xmlns:r="http://schemas.openxmlformats.org/officeDocument/2006/relationships" r:id="rId535"/>
          <a:extLst>
            <a:ext uri="{FF2B5EF4-FFF2-40B4-BE49-F238E27FC236}">
              <a16:creationId xmlns:a16="http://schemas.microsoft.com/office/drawing/2014/main" id="{283AD36E-C750-4715-9B95-FA7897B58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0628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1113</xdr:row>
      <xdr:rowOff>0</xdr:rowOff>
    </xdr:from>
    <xdr:to>
      <xdr:col>3</xdr:col>
      <xdr:colOff>219075</xdr:colOff>
      <xdr:row>1113</xdr:row>
      <xdr:rowOff>114300</xdr:rowOff>
    </xdr:to>
    <xdr:pic>
      <xdr:nvPicPr>
        <xdr:cNvPr id="1156" name="Picture 1155">
          <a:extLst>
            <a:ext uri="{FF2B5EF4-FFF2-40B4-BE49-F238E27FC236}">
              <a16:creationId xmlns:a16="http://schemas.microsoft.com/office/drawing/2014/main" id="{96CEF0BE-6323-48A6-B404-A1EEFA4F1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139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1113</xdr:row>
      <xdr:rowOff>0</xdr:rowOff>
    </xdr:from>
    <xdr:to>
      <xdr:col>4</xdr:col>
      <xdr:colOff>219075</xdr:colOff>
      <xdr:row>1113</xdr:row>
      <xdr:rowOff>114300</xdr:rowOff>
    </xdr:to>
    <xdr:pic>
      <xdr:nvPicPr>
        <xdr:cNvPr id="1157" name="Picture 1156">
          <a:extLst>
            <a:ext uri="{FF2B5EF4-FFF2-40B4-BE49-F238E27FC236}">
              <a16:creationId xmlns:a16="http://schemas.microsoft.com/office/drawing/2014/main" id="{A3C57FD6-C613-4228-B0EC-53D8CF5FF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139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1114</xdr:row>
      <xdr:rowOff>0</xdr:rowOff>
    </xdr:from>
    <xdr:to>
      <xdr:col>3</xdr:col>
      <xdr:colOff>219075</xdr:colOff>
      <xdr:row>1114</xdr:row>
      <xdr:rowOff>114300</xdr:rowOff>
    </xdr:to>
    <xdr:pic>
      <xdr:nvPicPr>
        <xdr:cNvPr id="1158" name="Picture 1157">
          <a:extLst>
            <a:ext uri="{FF2B5EF4-FFF2-40B4-BE49-F238E27FC236}">
              <a16:creationId xmlns:a16="http://schemas.microsoft.com/office/drawing/2014/main" id="{29BD49B5-102F-4833-9A03-84BD44CB8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196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1115</xdr:row>
      <xdr:rowOff>0</xdr:rowOff>
    </xdr:from>
    <xdr:to>
      <xdr:col>3</xdr:col>
      <xdr:colOff>219075</xdr:colOff>
      <xdr:row>1115</xdr:row>
      <xdr:rowOff>114300</xdr:rowOff>
    </xdr:to>
    <xdr:pic>
      <xdr:nvPicPr>
        <xdr:cNvPr id="1159" name="Picture 1158">
          <a:extLst>
            <a:ext uri="{FF2B5EF4-FFF2-40B4-BE49-F238E27FC236}">
              <a16:creationId xmlns:a16="http://schemas.microsoft.com/office/drawing/2014/main" id="{8A69040F-6A4D-4DD4-9EC4-CC6CC8ED3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234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1116</xdr:row>
      <xdr:rowOff>0</xdr:rowOff>
    </xdr:from>
    <xdr:to>
      <xdr:col>3</xdr:col>
      <xdr:colOff>219075</xdr:colOff>
      <xdr:row>1116</xdr:row>
      <xdr:rowOff>114300</xdr:rowOff>
    </xdr:to>
    <xdr:pic>
      <xdr:nvPicPr>
        <xdr:cNvPr id="1160" name="Picture 1159">
          <a:extLst>
            <a:ext uri="{FF2B5EF4-FFF2-40B4-BE49-F238E27FC236}">
              <a16:creationId xmlns:a16="http://schemas.microsoft.com/office/drawing/2014/main" id="{12C39A25-C71D-43AC-8925-21D858E5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310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1114</xdr:row>
      <xdr:rowOff>0</xdr:rowOff>
    </xdr:from>
    <xdr:to>
      <xdr:col>4</xdr:col>
      <xdr:colOff>219075</xdr:colOff>
      <xdr:row>1114</xdr:row>
      <xdr:rowOff>133350</xdr:rowOff>
    </xdr:to>
    <xdr:pic>
      <xdr:nvPicPr>
        <xdr:cNvPr id="1161" name="Picture 1160">
          <a:extLst>
            <a:ext uri="{FF2B5EF4-FFF2-40B4-BE49-F238E27FC236}">
              <a16:creationId xmlns:a16="http://schemas.microsoft.com/office/drawing/2014/main" id="{C93732A0-A0D1-4E01-97C0-4AEE11DE1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1961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1117</xdr:row>
      <xdr:rowOff>0</xdr:rowOff>
    </xdr:from>
    <xdr:to>
      <xdr:col>3</xdr:col>
      <xdr:colOff>219075</xdr:colOff>
      <xdr:row>1117</xdr:row>
      <xdr:rowOff>142875</xdr:rowOff>
    </xdr:to>
    <xdr:pic>
      <xdr:nvPicPr>
        <xdr:cNvPr id="1162" name="Picture 1161">
          <a:extLst>
            <a:ext uri="{FF2B5EF4-FFF2-40B4-BE49-F238E27FC236}">
              <a16:creationId xmlns:a16="http://schemas.microsoft.com/office/drawing/2014/main" id="{CBD5D39B-7FB7-4A7C-A5FB-61B3494A6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329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1118</xdr:row>
      <xdr:rowOff>0</xdr:rowOff>
    </xdr:from>
    <xdr:to>
      <xdr:col>3</xdr:col>
      <xdr:colOff>219075</xdr:colOff>
      <xdr:row>1118</xdr:row>
      <xdr:rowOff>142875</xdr:rowOff>
    </xdr:to>
    <xdr:pic>
      <xdr:nvPicPr>
        <xdr:cNvPr id="1163" name="Picture 1162">
          <a:extLst>
            <a:ext uri="{FF2B5EF4-FFF2-40B4-BE49-F238E27FC236}">
              <a16:creationId xmlns:a16="http://schemas.microsoft.com/office/drawing/2014/main" id="{86EC10C4-03D6-4663-BF7E-550DC453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443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1117</xdr:row>
      <xdr:rowOff>0</xdr:rowOff>
    </xdr:from>
    <xdr:to>
      <xdr:col>4</xdr:col>
      <xdr:colOff>228600</xdr:colOff>
      <xdr:row>1117</xdr:row>
      <xdr:rowOff>152400</xdr:rowOff>
    </xdr:to>
    <xdr:pic>
      <xdr:nvPicPr>
        <xdr:cNvPr id="1164" name="mw0Q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8F76FA42-C3FB-41F8-BA42-110452C72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3295225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1119</xdr:row>
      <xdr:rowOff>0</xdr:rowOff>
    </xdr:from>
    <xdr:to>
      <xdr:col>3</xdr:col>
      <xdr:colOff>219075</xdr:colOff>
      <xdr:row>1119</xdr:row>
      <xdr:rowOff>114300</xdr:rowOff>
    </xdr:to>
    <xdr:pic>
      <xdr:nvPicPr>
        <xdr:cNvPr id="1165" name="Picture 1164">
          <a:extLst>
            <a:ext uri="{FF2B5EF4-FFF2-40B4-BE49-F238E27FC236}">
              <a16:creationId xmlns:a16="http://schemas.microsoft.com/office/drawing/2014/main" id="{EC547770-FB18-41F4-9B7E-375747B16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462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1119</xdr:row>
      <xdr:rowOff>0</xdr:rowOff>
    </xdr:from>
    <xdr:to>
      <xdr:col>4</xdr:col>
      <xdr:colOff>219075</xdr:colOff>
      <xdr:row>1119</xdr:row>
      <xdr:rowOff>114300</xdr:rowOff>
    </xdr:to>
    <xdr:pic>
      <xdr:nvPicPr>
        <xdr:cNvPr id="1166" name="Picture 1165">
          <a:extLst>
            <a:ext uri="{FF2B5EF4-FFF2-40B4-BE49-F238E27FC236}">
              <a16:creationId xmlns:a16="http://schemas.microsoft.com/office/drawing/2014/main" id="{10F336E3-96FD-4645-8377-638D58046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462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1120</xdr:row>
      <xdr:rowOff>0</xdr:rowOff>
    </xdr:from>
    <xdr:to>
      <xdr:col>4</xdr:col>
      <xdr:colOff>219075</xdr:colOff>
      <xdr:row>1120</xdr:row>
      <xdr:rowOff>114300</xdr:rowOff>
    </xdr:to>
    <xdr:pic>
      <xdr:nvPicPr>
        <xdr:cNvPr id="1167" name="Picture 1166">
          <a:extLst>
            <a:ext uri="{FF2B5EF4-FFF2-40B4-BE49-F238E27FC236}">
              <a16:creationId xmlns:a16="http://schemas.microsoft.com/office/drawing/2014/main" id="{6E5FC8E2-7CC3-41A2-B6EB-424A355C9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558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1121</xdr:row>
      <xdr:rowOff>0</xdr:rowOff>
    </xdr:from>
    <xdr:to>
      <xdr:col>4</xdr:col>
      <xdr:colOff>219075</xdr:colOff>
      <xdr:row>1121</xdr:row>
      <xdr:rowOff>114300</xdr:rowOff>
    </xdr:to>
    <xdr:pic>
      <xdr:nvPicPr>
        <xdr:cNvPr id="1168" name="Picture 1167">
          <a:extLst>
            <a:ext uri="{FF2B5EF4-FFF2-40B4-BE49-F238E27FC236}">
              <a16:creationId xmlns:a16="http://schemas.microsoft.com/office/drawing/2014/main" id="{CC01AFF3-40CC-4FB5-A9AA-CAA5437DC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672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1122</xdr:row>
      <xdr:rowOff>0</xdr:rowOff>
    </xdr:from>
    <xdr:to>
      <xdr:col>3</xdr:col>
      <xdr:colOff>219075</xdr:colOff>
      <xdr:row>1122</xdr:row>
      <xdr:rowOff>142875</xdr:rowOff>
    </xdr:to>
    <xdr:pic>
      <xdr:nvPicPr>
        <xdr:cNvPr id="1169" name="Picture 1168">
          <a:extLst>
            <a:ext uri="{FF2B5EF4-FFF2-40B4-BE49-F238E27FC236}">
              <a16:creationId xmlns:a16="http://schemas.microsoft.com/office/drawing/2014/main" id="{7BB5F9B7-5A98-4C06-B283-FD617E35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74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1123</xdr:row>
      <xdr:rowOff>0</xdr:rowOff>
    </xdr:from>
    <xdr:to>
      <xdr:col>3</xdr:col>
      <xdr:colOff>219075</xdr:colOff>
      <xdr:row>1123</xdr:row>
      <xdr:rowOff>142875</xdr:rowOff>
    </xdr:to>
    <xdr:pic>
      <xdr:nvPicPr>
        <xdr:cNvPr id="1170" name="Picture 1169" descr="Sierra Leone">
          <a:hlinkClick xmlns:r="http://schemas.openxmlformats.org/officeDocument/2006/relationships" r:id="rId548"/>
          <a:extLst>
            <a:ext uri="{FF2B5EF4-FFF2-40B4-BE49-F238E27FC236}">
              <a16:creationId xmlns:a16="http://schemas.microsoft.com/office/drawing/2014/main" id="{DD996F98-874C-4304-8709-2CE0BB72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824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1124</xdr:row>
      <xdr:rowOff>0</xdr:rowOff>
    </xdr:from>
    <xdr:to>
      <xdr:col>3</xdr:col>
      <xdr:colOff>219075</xdr:colOff>
      <xdr:row>1124</xdr:row>
      <xdr:rowOff>142875</xdr:rowOff>
    </xdr:to>
    <xdr:pic>
      <xdr:nvPicPr>
        <xdr:cNvPr id="1171" name="Picture 1170">
          <a:extLst>
            <a:ext uri="{FF2B5EF4-FFF2-40B4-BE49-F238E27FC236}">
              <a16:creationId xmlns:a16="http://schemas.microsoft.com/office/drawing/2014/main" id="{4BA6537C-D2F3-477F-9971-967CFE23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920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1125</xdr:row>
      <xdr:rowOff>0</xdr:rowOff>
    </xdr:from>
    <xdr:to>
      <xdr:col>3</xdr:col>
      <xdr:colOff>219075</xdr:colOff>
      <xdr:row>1125</xdr:row>
      <xdr:rowOff>114300</xdr:rowOff>
    </xdr:to>
    <xdr:pic>
      <xdr:nvPicPr>
        <xdr:cNvPr id="1172" name="Picture 1171">
          <a:extLst>
            <a:ext uri="{FF2B5EF4-FFF2-40B4-BE49-F238E27FC236}">
              <a16:creationId xmlns:a16="http://schemas.microsoft.com/office/drawing/2014/main" id="{FBCA544B-948C-4CC4-B43C-C34328774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3996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1126</xdr:row>
      <xdr:rowOff>0</xdr:rowOff>
    </xdr:from>
    <xdr:to>
      <xdr:col>3</xdr:col>
      <xdr:colOff>219075</xdr:colOff>
      <xdr:row>1126</xdr:row>
      <xdr:rowOff>114300</xdr:rowOff>
    </xdr:to>
    <xdr:pic>
      <xdr:nvPicPr>
        <xdr:cNvPr id="1173" name="Picture 1172">
          <a:extLst>
            <a:ext uri="{FF2B5EF4-FFF2-40B4-BE49-F238E27FC236}">
              <a16:creationId xmlns:a16="http://schemas.microsoft.com/office/drawing/2014/main" id="{1F9433EC-8D47-4E52-A656-1232F5669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072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1122</xdr:row>
      <xdr:rowOff>0</xdr:rowOff>
    </xdr:from>
    <xdr:to>
      <xdr:col>4</xdr:col>
      <xdr:colOff>219075</xdr:colOff>
      <xdr:row>1122</xdr:row>
      <xdr:rowOff>142875</xdr:rowOff>
    </xdr:to>
    <xdr:pic>
      <xdr:nvPicPr>
        <xdr:cNvPr id="1174" name="Picture 1173">
          <a:extLst>
            <a:ext uri="{FF2B5EF4-FFF2-40B4-BE49-F238E27FC236}">
              <a16:creationId xmlns:a16="http://schemas.microsoft.com/office/drawing/2014/main" id="{0807B937-F895-4642-915A-C0222A0E0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74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1125</xdr:row>
      <xdr:rowOff>0</xdr:rowOff>
    </xdr:from>
    <xdr:to>
      <xdr:col>4</xdr:col>
      <xdr:colOff>219075</xdr:colOff>
      <xdr:row>1125</xdr:row>
      <xdr:rowOff>114300</xdr:rowOff>
    </xdr:to>
    <xdr:pic>
      <xdr:nvPicPr>
        <xdr:cNvPr id="1175" name="Picture 1174">
          <a:extLst>
            <a:ext uri="{FF2B5EF4-FFF2-40B4-BE49-F238E27FC236}">
              <a16:creationId xmlns:a16="http://schemas.microsoft.com/office/drawing/2014/main" id="{2F1FCB61-352C-47F4-A6D2-B35806E39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996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1127</xdr:row>
      <xdr:rowOff>0</xdr:rowOff>
    </xdr:from>
    <xdr:to>
      <xdr:col>3</xdr:col>
      <xdr:colOff>219075</xdr:colOff>
      <xdr:row>1127</xdr:row>
      <xdr:rowOff>142875</xdr:rowOff>
    </xdr:to>
    <xdr:pic>
      <xdr:nvPicPr>
        <xdr:cNvPr id="1176" name="Picture 1175">
          <a:extLst>
            <a:ext uri="{FF2B5EF4-FFF2-40B4-BE49-F238E27FC236}">
              <a16:creationId xmlns:a16="http://schemas.microsoft.com/office/drawing/2014/main" id="{96E189C9-EA1F-4C92-990A-3557D34D8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11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1127</xdr:row>
      <xdr:rowOff>0</xdr:rowOff>
    </xdr:from>
    <xdr:to>
      <xdr:col>4</xdr:col>
      <xdr:colOff>219075</xdr:colOff>
      <xdr:row>1127</xdr:row>
      <xdr:rowOff>142875</xdr:rowOff>
    </xdr:to>
    <xdr:pic>
      <xdr:nvPicPr>
        <xdr:cNvPr id="1177" name="Picture 1176">
          <a:extLst>
            <a:ext uri="{FF2B5EF4-FFF2-40B4-BE49-F238E27FC236}">
              <a16:creationId xmlns:a16="http://schemas.microsoft.com/office/drawing/2014/main" id="{5D18297C-B439-4892-B3BE-4B507845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11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1132</xdr:row>
      <xdr:rowOff>0</xdr:rowOff>
    </xdr:from>
    <xdr:to>
      <xdr:col>3</xdr:col>
      <xdr:colOff>219075</xdr:colOff>
      <xdr:row>1132</xdr:row>
      <xdr:rowOff>142875</xdr:rowOff>
    </xdr:to>
    <xdr:pic>
      <xdr:nvPicPr>
        <xdr:cNvPr id="1178" name="Picture 1177" descr="Puntland">
          <a:hlinkClick xmlns:r="http://schemas.openxmlformats.org/officeDocument/2006/relationships" r:id="rId551"/>
          <a:extLst>
            <a:ext uri="{FF2B5EF4-FFF2-40B4-BE49-F238E27FC236}">
              <a16:creationId xmlns:a16="http://schemas.microsoft.com/office/drawing/2014/main" id="{078CA819-A104-4B48-804E-63D69B543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377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1133</xdr:row>
      <xdr:rowOff>0</xdr:rowOff>
    </xdr:from>
    <xdr:to>
      <xdr:col>3</xdr:col>
      <xdr:colOff>219075</xdr:colOff>
      <xdr:row>1133</xdr:row>
      <xdr:rowOff>114300</xdr:rowOff>
    </xdr:to>
    <xdr:pic>
      <xdr:nvPicPr>
        <xdr:cNvPr id="1179" name="Picture 1178" descr="Somaliland">
          <a:hlinkClick xmlns:r="http://schemas.openxmlformats.org/officeDocument/2006/relationships" r:id="rId552"/>
          <a:extLst>
            <a:ext uri="{FF2B5EF4-FFF2-40B4-BE49-F238E27FC236}">
              <a16:creationId xmlns:a16="http://schemas.microsoft.com/office/drawing/2014/main" id="{64AA8E77-7FDE-4E34-A269-254A2CD2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396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1134</xdr:row>
      <xdr:rowOff>0</xdr:rowOff>
    </xdr:from>
    <xdr:to>
      <xdr:col>3</xdr:col>
      <xdr:colOff>219075</xdr:colOff>
      <xdr:row>1134</xdr:row>
      <xdr:rowOff>142875</xdr:rowOff>
    </xdr:to>
    <xdr:pic>
      <xdr:nvPicPr>
        <xdr:cNvPr id="1180" name="Picture 1179">
          <a:extLst>
            <a:ext uri="{FF2B5EF4-FFF2-40B4-BE49-F238E27FC236}">
              <a16:creationId xmlns:a16="http://schemas.microsoft.com/office/drawing/2014/main" id="{480D69C3-A547-4A9F-8C57-2A31CBCB3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415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1139</xdr:row>
      <xdr:rowOff>0</xdr:rowOff>
    </xdr:from>
    <xdr:to>
      <xdr:col>3</xdr:col>
      <xdr:colOff>219075</xdr:colOff>
      <xdr:row>1139</xdr:row>
      <xdr:rowOff>142875</xdr:rowOff>
    </xdr:to>
    <xdr:pic>
      <xdr:nvPicPr>
        <xdr:cNvPr id="1181" name="Picture 1180">
          <a:extLst>
            <a:ext uri="{FF2B5EF4-FFF2-40B4-BE49-F238E27FC236}">
              <a16:creationId xmlns:a16="http://schemas.microsoft.com/office/drawing/2014/main" id="{944C8DA8-E718-48A1-9616-3E470CD1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4605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1146</xdr:row>
      <xdr:rowOff>0</xdr:rowOff>
    </xdr:from>
    <xdr:to>
      <xdr:col>3</xdr:col>
      <xdr:colOff>219075</xdr:colOff>
      <xdr:row>1146</xdr:row>
      <xdr:rowOff>142875</xdr:rowOff>
    </xdr:to>
    <xdr:pic>
      <xdr:nvPicPr>
        <xdr:cNvPr id="1182" name="Picture 1181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58A73AD3-CD60-4CB4-88F1-77EAE8FC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008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1147</xdr:row>
      <xdr:rowOff>0</xdr:rowOff>
    </xdr:from>
    <xdr:to>
      <xdr:col>3</xdr:col>
      <xdr:colOff>219075</xdr:colOff>
      <xdr:row>1147</xdr:row>
      <xdr:rowOff>114300</xdr:rowOff>
    </xdr:to>
    <xdr:pic>
      <xdr:nvPicPr>
        <xdr:cNvPr id="1183" name="Picture 1182">
          <a:extLst>
            <a:ext uri="{FF2B5EF4-FFF2-40B4-BE49-F238E27FC236}">
              <a16:creationId xmlns:a16="http://schemas.microsoft.com/office/drawing/2014/main" id="{31C4942F-B554-42A5-9B1F-F27FE51D5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10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1148</xdr:row>
      <xdr:rowOff>0</xdr:rowOff>
    </xdr:from>
    <xdr:to>
      <xdr:col>3</xdr:col>
      <xdr:colOff>219075</xdr:colOff>
      <xdr:row>1148</xdr:row>
      <xdr:rowOff>142875</xdr:rowOff>
    </xdr:to>
    <xdr:pic>
      <xdr:nvPicPr>
        <xdr:cNvPr id="1184" name="Picture 1183">
          <a:extLst>
            <a:ext uri="{FF2B5EF4-FFF2-40B4-BE49-F238E27FC236}">
              <a16:creationId xmlns:a16="http://schemas.microsoft.com/office/drawing/2014/main" id="{33F9AC11-CC9D-4762-9775-5E2600054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142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1151</xdr:row>
      <xdr:rowOff>0</xdr:rowOff>
    </xdr:from>
    <xdr:to>
      <xdr:col>3</xdr:col>
      <xdr:colOff>219075</xdr:colOff>
      <xdr:row>1151</xdr:row>
      <xdr:rowOff>142875</xdr:rowOff>
    </xdr:to>
    <xdr:pic>
      <xdr:nvPicPr>
        <xdr:cNvPr id="1185" name="Picture 1184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171005D3-4963-41A1-878E-A3DB057AF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256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1152</xdr:row>
      <xdr:rowOff>0</xdr:rowOff>
    </xdr:from>
    <xdr:to>
      <xdr:col>3</xdr:col>
      <xdr:colOff>219075</xdr:colOff>
      <xdr:row>1152</xdr:row>
      <xdr:rowOff>142875</xdr:rowOff>
    </xdr:to>
    <xdr:pic>
      <xdr:nvPicPr>
        <xdr:cNvPr id="1186" name="Picture 1185">
          <a:extLst>
            <a:ext uri="{FF2B5EF4-FFF2-40B4-BE49-F238E27FC236}">
              <a16:creationId xmlns:a16="http://schemas.microsoft.com/office/drawing/2014/main" id="{A8B60195-FDB0-4307-B7AF-1A891305A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313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1155</xdr:row>
      <xdr:rowOff>0</xdr:rowOff>
    </xdr:from>
    <xdr:to>
      <xdr:col>3</xdr:col>
      <xdr:colOff>219075</xdr:colOff>
      <xdr:row>1155</xdr:row>
      <xdr:rowOff>142875</xdr:rowOff>
    </xdr:to>
    <xdr:pic>
      <xdr:nvPicPr>
        <xdr:cNvPr id="1187" name="Picture 1186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EBF5420D-A493-4BE7-85B0-2405B9BB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485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1156</xdr:row>
      <xdr:rowOff>0</xdr:rowOff>
    </xdr:from>
    <xdr:to>
      <xdr:col>3</xdr:col>
      <xdr:colOff>219075</xdr:colOff>
      <xdr:row>1156</xdr:row>
      <xdr:rowOff>142875</xdr:rowOff>
    </xdr:to>
    <xdr:pic>
      <xdr:nvPicPr>
        <xdr:cNvPr id="1188" name="Picture 1187">
          <a:extLst>
            <a:ext uri="{FF2B5EF4-FFF2-40B4-BE49-F238E27FC236}">
              <a16:creationId xmlns:a16="http://schemas.microsoft.com/office/drawing/2014/main" id="{96CA7662-50B5-4EBA-B384-A4662B3B6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561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1158</xdr:row>
      <xdr:rowOff>0</xdr:rowOff>
    </xdr:from>
    <xdr:to>
      <xdr:col>3</xdr:col>
      <xdr:colOff>219075</xdr:colOff>
      <xdr:row>1158</xdr:row>
      <xdr:rowOff>114300</xdr:rowOff>
    </xdr:to>
    <xdr:pic>
      <xdr:nvPicPr>
        <xdr:cNvPr id="1189" name="Picture 1188">
          <a:extLst>
            <a:ext uri="{FF2B5EF4-FFF2-40B4-BE49-F238E27FC236}">
              <a16:creationId xmlns:a16="http://schemas.microsoft.com/office/drawing/2014/main" id="{480FCD2D-2AE4-42B0-8B31-0CF86F3A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713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1130</xdr:row>
      <xdr:rowOff>0</xdr:rowOff>
    </xdr:from>
    <xdr:to>
      <xdr:col>4</xdr:col>
      <xdr:colOff>219075</xdr:colOff>
      <xdr:row>1130</xdr:row>
      <xdr:rowOff>142875</xdr:rowOff>
    </xdr:to>
    <xdr:pic>
      <xdr:nvPicPr>
        <xdr:cNvPr id="1190" name="Picture 1189" descr="Somalia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51C99F47-07CD-43F9-BD3E-EB5E13061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243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1142</xdr:row>
      <xdr:rowOff>0</xdr:rowOff>
    </xdr:from>
    <xdr:to>
      <xdr:col>4</xdr:col>
      <xdr:colOff>219075</xdr:colOff>
      <xdr:row>1142</xdr:row>
      <xdr:rowOff>142875</xdr:rowOff>
    </xdr:to>
    <xdr:pic>
      <xdr:nvPicPr>
        <xdr:cNvPr id="1191" name="Picture 1190">
          <a:extLst>
            <a:ext uri="{FF2B5EF4-FFF2-40B4-BE49-F238E27FC236}">
              <a16:creationId xmlns:a16="http://schemas.microsoft.com/office/drawing/2014/main" id="{80959ED2-C93D-4298-8280-DBFCFB67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739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1145</xdr:row>
      <xdr:rowOff>0</xdr:rowOff>
    </xdr:from>
    <xdr:to>
      <xdr:col>4</xdr:col>
      <xdr:colOff>219075</xdr:colOff>
      <xdr:row>1145</xdr:row>
      <xdr:rowOff>114300</xdr:rowOff>
    </xdr:to>
    <xdr:pic>
      <xdr:nvPicPr>
        <xdr:cNvPr id="1192" name="Picture 1191">
          <a:extLst>
            <a:ext uri="{FF2B5EF4-FFF2-40B4-BE49-F238E27FC236}">
              <a16:creationId xmlns:a16="http://schemas.microsoft.com/office/drawing/2014/main" id="{F94C9321-02C9-4DA0-AEAD-D638F6E6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4951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1146</xdr:row>
      <xdr:rowOff>0</xdr:rowOff>
    </xdr:from>
    <xdr:to>
      <xdr:col>4</xdr:col>
      <xdr:colOff>219075</xdr:colOff>
      <xdr:row>1146</xdr:row>
      <xdr:rowOff>114300</xdr:rowOff>
    </xdr:to>
    <xdr:pic>
      <xdr:nvPicPr>
        <xdr:cNvPr id="1193" name="Picture 1192">
          <a:extLst>
            <a:ext uri="{FF2B5EF4-FFF2-40B4-BE49-F238E27FC236}">
              <a16:creationId xmlns:a16="http://schemas.microsoft.com/office/drawing/2014/main" id="{C9362941-1645-4ACF-8AF7-8FD78A09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008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1147</xdr:row>
      <xdr:rowOff>0</xdr:rowOff>
    </xdr:from>
    <xdr:to>
      <xdr:col>4</xdr:col>
      <xdr:colOff>219075</xdr:colOff>
      <xdr:row>1147</xdr:row>
      <xdr:rowOff>114300</xdr:rowOff>
    </xdr:to>
    <xdr:pic>
      <xdr:nvPicPr>
        <xdr:cNvPr id="1194" name="Picture 1193">
          <a:extLst>
            <a:ext uri="{FF2B5EF4-FFF2-40B4-BE49-F238E27FC236}">
              <a16:creationId xmlns:a16="http://schemas.microsoft.com/office/drawing/2014/main" id="{9A14973C-2B3A-4BB0-953B-3AF0451E8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10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1149</xdr:row>
      <xdr:rowOff>0</xdr:rowOff>
    </xdr:from>
    <xdr:to>
      <xdr:col>4</xdr:col>
      <xdr:colOff>219075</xdr:colOff>
      <xdr:row>1149</xdr:row>
      <xdr:rowOff>114300</xdr:rowOff>
    </xdr:to>
    <xdr:pic>
      <xdr:nvPicPr>
        <xdr:cNvPr id="1195" name="Picture 1194">
          <a:extLst>
            <a:ext uri="{FF2B5EF4-FFF2-40B4-BE49-F238E27FC236}">
              <a16:creationId xmlns:a16="http://schemas.microsoft.com/office/drawing/2014/main" id="{997312DE-105B-4B7B-B8D1-216B716AF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180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1151</xdr:row>
      <xdr:rowOff>0</xdr:rowOff>
    </xdr:from>
    <xdr:to>
      <xdr:col>4</xdr:col>
      <xdr:colOff>219075</xdr:colOff>
      <xdr:row>1151</xdr:row>
      <xdr:rowOff>142875</xdr:rowOff>
    </xdr:to>
    <xdr:pic>
      <xdr:nvPicPr>
        <xdr:cNvPr id="1196" name="Picture 1195">
          <a:extLst>
            <a:ext uri="{FF2B5EF4-FFF2-40B4-BE49-F238E27FC236}">
              <a16:creationId xmlns:a16="http://schemas.microsoft.com/office/drawing/2014/main" id="{3089B757-6EBB-4BF6-AC14-036FEAB3C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256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1153</xdr:row>
      <xdr:rowOff>0</xdr:rowOff>
    </xdr:from>
    <xdr:to>
      <xdr:col>4</xdr:col>
      <xdr:colOff>219075</xdr:colOff>
      <xdr:row>1153</xdr:row>
      <xdr:rowOff>114300</xdr:rowOff>
    </xdr:to>
    <xdr:pic>
      <xdr:nvPicPr>
        <xdr:cNvPr id="1197" name="Picture 1196">
          <a:extLst>
            <a:ext uri="{FF2B5EF4-FFF2-40B4-BE49-F238E27FC236}">
              <a16:creationId xmlns:a16="http://schemas.microsoft.com/office/drawing/2014/main" id="{DA795A4B-F961-4A6C-8178-D98BF24E1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389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1156</xdr:row>
      <xdr:rowOff>0</xdr:rowOff>
    </xdr:from>
    <xdr:to>
      <xdr:col>4</xdr:col>
      <xdr:colOff>190500</xdr:colOff>
      <xdr:row>1156</xdr:row>
      <xdr:rowOff>142875</xdr:rowOff>
    </xdr:to>
    <xdr:pic>
      <xdr:nvPicPr>
        <xdr:cNvPr id="1198" name="Picture 1197">
          <a:extLst>
            <a:ext uri="{FF2B5EF4-FFF2-40B4-BE49-F238E27FC236}">
              <a16:creationId xmlns:a16="http://schemas.microsoft.com/office/drawing/2014/main" id="{5A248F6C-C896-440B-B502-129E52447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5612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1159</xdr:row>
      <xdr:rowOff>0</xdr:rowOff>
    </xdr:from>
    <xdr:to>
      <xdr:col>3</xdr:col>
      <xdr:colOff>219075</xdr:colOff>
      <xdr:row>1159</xdr:row>
      <xdr:rowOff>133350</xdr:rowOff>
    </xdr:to>
    <xdr:pic>
      <xdr:nvPicPr>
        <xdr:cNvPr id="1199" name="Picture 1198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BC9B9840-01C3-43E9-8B4D-DE8AA6370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751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1160</xdr:row>
      <xdr:rowOff>0</xdr:rowOff>
    </xdr:from>
    <xdr:to>
      <xdr:col>3</xdr:col>
      <xdr:colOff>219075</xdr:colOff>
      <xdr:row>1160</xdr:row>
      <xdr:rowOff>114300</xdr:rowOff>
    </xdr:to>
    <xdr:pic>
      <xdr:nvPicPr>
        <xdr:cNvPr id="1200" name="Picture 1199">
          <a:extLst>
            <a:ext uri="{FF2B5EF4-FFF2-40B4-BE49-F238E27FC236}">
              <a16:creationId xmlns:a16="http://schemas.microsoft.com/office/drawing/2014/main" id="{F625E3EA-F5B5-48B2-B676-C09D48117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808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1159</xdr:row>
      <xdr:rowOff>0</xdr:rowOff>
    </xdr:from>
    <xdr:to>
      <xdr:col>4</xdr:col>
      <xdr:colOff>219075</xdr:colOff>
      <xdr:row>1159</xdr:row>
      <xdr:rowOff>133350</xdr:rowOff>
    </xdr:to>
    <xdr:pic>
      <xdr:nvPicPr>
        <xdr:cNvPr id="1201" name="Picture 1200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90548CA0-5700-4536-9FD0-567046AB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751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1160</xdr:row>
      <xdr:rowOff>0</xdr:rowOff>
    </xdr:from>
    <xdr:to>
      <xdr:col>4</xdr:col>
      <xdr:colOff>219075</xdr:colOff>
      <xdr:row>1160</xdr:row>
      <xdr:rowOff>142875</xdr:rowOff>
    </xdr:to>
    <xdr:pic>
      <xdr:nvPicPr>
        <xdr:cNvPr id="1202" name="Picture 1201">
          <a:extLst>
            <a:ext uri="{FF2B5EF4-FFF2-40B4-BE49-F238E27FC236}">
              <a16:creationId xmlns:a16="http://schemas.microsoft.com/office/drawing/2014/main" id="{29A30A1C-7305-49B5-8FA2-2BCEC913F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808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1161</xdr:row>
      <xdr:rowOff>0</xdr:rowOff>
    </xdr:from>
    <xdr:to>
      <xdr:col>3</xdr:col>
      <xdr:colOff>219075</xdr:colOff>
      <xdr:row>1161</xdr:row>
      <xdr:rowOff>142875</xdr:rowOff>
    </xdr:to>
    <xdr:pic>
      <xdr:nvPicPr>
        <xdr:cNvPr id="1203" name="Picture 1202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38D0031-2982-4D2E-9766-DAB52517C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866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1162</xdr:row>
      <xdr:rowOff>0</xdr:rowOff>
    </xdr:from>
    <xdr:to>
      <xdr:col>4</xdr:col>
      <xdr:colOff>219075</xdr:colOff>
      <xdr:row>1162</xdr:row>
      <xdr:rowOff>142875</xdr:rowOff>
    </xdr:to>
    <xdr:pic>
      <xdr:nvPicPr>
        <xdr:cNvPr id="1204" name="Picture 1203">
          <a:extLst>
            <a:ext uri="{FF2B5EF4-FFF2-40B4-BE49-F238E27FC236}">
              <a16:creationId xmlns:a16="http://schemas.microsoft.com/office/drawing/2014/main" id="{C8562DF2-A75D-4A72-831E-B7AEE4812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904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1163</xdr:row>
      <xdr:rowOff>0</xdr:rowOff>
    </xdr:from>
    <xdr:to>
      <xdr:col>3</xdr:col>
      <xdr:colOff>219075</xdr:colOff>
      <xdr:row>1163</xdr:row>
      <xdr:rowOff>114300</xdr:rowOff>
    </xdr:to>
    <xdr:pic>
      <xdr:nvPicPr>
        <xdr:cNvPr id="1205" name="Picture 1204">
          <a:extLst>
            <a:ext uri="{FF2B5EF4-FFF2-40B4-BE49-F238E27FC236}">
              <a16:creationId xmlns:a16="http://schemas.microsoft.com/office/drawing/2014/main" id="{D006B9F7-A5B5-46AF-9DB1-48CD73004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5942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1164</xdr:row>
      <xdr:rowOff>0</xdr:rowOff>
    </xdr:from>
    <xdr:to>
      <xdr:col>3</xdr:col>
      <xdr:colOff>219075</xdr:colOff>
      <xdr:row>1164</xdr:row>
      <xdr:rowOff>114300</xdr:rowOff>
    </xdr:to>
    <xdr:pic>
      <xdr:nvPicPr>
        <xdr:cNvPr id="1206" name="Picture 1205">
          <a:extLst>
            <a:ext uri="{FF2B5EF4-FFF2-40B4-BE49-F238E27FC236}">
              <a16:creationId xmlns:a16="http://schemas.microsoft.com/office/drawing/2014/main" id="{A3E4238A-7593-41A7-AEB0-F5A72C51D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018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1165</xdr:row>
      <xdr:rowOff>0</xdr:rowOff>
    </xdr:from>
    <xdr:to>
      <xdr:col>3</xdr:col>
      <xdr:colOff>219075</xdr:colOff>
      <xdr:row>1165</xdr:row>
      <xdr:rowOff>114300</xdr:rowOff>
    </xdr:to>
    <xdr:pic>
      <xdr:nvPicPr>
        <xdr:cNvPr id="1207" name="Picture 1206">
          <a:extLst>
            <a:ext uri="{FF2B5EF4-FFF2-40B4-BE49-F238E27FC236}">
              <a16:creationId xmlns:a16="http://schemas.microsoft.com/office/drawing/2014/main" id="{F069FF91-4BFA-4C11-BCFA-09FEE8A6D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132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1166</xdr:row>
      <xdr:rowOff>0</xdr:rowOff>
    </xdr:from>
    <xdr:to>
      <xdr:col>3</xdr:col>
      <xdr:colOff>190500</xdr:colOff>
      <xdr:row>1166</xdr:row>
      <xdr:rowOff>142875</xdr:rowOff>
    </xdr:to>
    <xdr:pic>
      <xdr:nvPicPr>
        <xdr:cNvPr id="1208" name="Picture 1207">
          <a:extLst>
            <a:ext uri="{FF2B5EF4-FFF2-40B4-BE49-F238E27FC236}">
              <a16:creationId xmlns:a16="http://schemas.microsoft.com/office/drawing/2014/main" id="{BFA4A700-3AFB-4EA5-BB38-E4FA752CB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2089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1163</xdr:row>
      <xdr:rowOff>0</xdr:rowOff>
    </xdr:from>
    <xdr:to>
      <xdr:col>4</xdr:col>
      <xdr:colOff>219075</xdr:colOff>
      <xdr:row>1163</xdr:row>
      <xdr:rowOff>114300</xdr:rowOff>
    </xdr:to>
    <xdr:pic>
      <xdr:nvPicPr>
        <xdr:cNvPr id="1209" name="Picture 1208">
          <a:extLst>
            <a:ext uri="{FF2B5EF4-FFF2-40B4-BE49-F238E27FC236}">
              <a16:creationId xmlns:a16="http://schemas.microsoft.com/office/drawing/2014/main" id="{AE6D6D9B-004B-4DD5-A457-AE1836145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5942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1164</xdr:row>
      <xdr:rowOff>0</xdr:rowOff>
    </xdr:from>
    <xdr:to>
      <xdr:col>4</xdr:col>
      <xdr:colOff>219075</xdr:colOff>
      <xdr:row>1164</xdr:row>
      <xdr:rowOff>114300</xdr:rowOff>
    </xdr:to>
    <xdr:pic>
      <xdr:nvPicPr>
        <xdr:cNvPr id="1210" name="Picture 1209">
          <a:extLst>
            <a:ext uri="{FF2B5EF4-FFF2-40B4-BE49-F238E27FC236}">
              <a16:creationId xmlns:a16="http://schemas.microsoft.com/office/drawing/2014/main" id="{0792CB33-EFF1-4579-811B-5CFEB0A68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018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1165</xdr:row>
      <xdr:rowOff>0</xdr:rowOff>
    </xdr:from>
    <xdr:to>
      <xdr:col>4</xdr:col>
      <xdr:colOff>219075</xdr:colOff>
      <xdr:row>1165</xdr:row>
      <xdr:rowOff>114300</xdr:rowOff>
    </xdr:to>
    <xdr:pic>
      <xdr:nvPicPr>
        <xdr:cNvPr id="1211" name="Picture 1210">
          <a:extLst>
            <a:ext uri="{FF2B5EF4-FFF2-40B4-BE49-F238E27FC236}">
              <a16:creationId xmlns:a16="http://schemas.microsoft.com/office/drawing/2014/main" id="{63DBAA1E-3F91-44FD-84ED-40E8BC614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132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1167</xdr:row>
      <xdr:rowOff>0</xdr:rowOff>
    </xdr:from>
    <xdr:to>
      <xdr:col>3</xdr:col>
      <xdr:colOff>219075</xdr:colOff>
      <xdr:row>1167</xdr:row>
      <xdr:rowOff>142875</xdr:rowOff>
    </xdr:to>
    <xdr:pic>
      <xdr:nvPicPr>
        <xdr:cNvPr id="1212" name="Picture 1211">
          <a:extLst>
            <a:ext uri="{FF2B5EF4-FFF2-40B4-BE49-F238E27FC236}">
              <a16:creationId xmlns:a16="http://schemas.microsoft.com/office/drawing/2014/main" id="{29AE0AA7-9093-4629-9030-B5ACE0A1C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247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1168</xdr:row>
      <xdr:rowOff>0</xdr:rowOff>
    </xdr:from>
    <xdr:to>
      <xdr:col>3</xdr:col>
      <xdr:colOff>219075</xdr:colOff>
      <xdr:row>1168</xdr:row>
      <xdr:rowOff>114300</xdr:rowOff>
    </xdr:to>
    <xdr:pic>
      <xdr:nvPicPr>
        <xdr:cNvPr id="1213" name="Picture 1212" descr="North Ossetia–Alania">
          <a:hlinkClick xmlns:r="http://schemas.openxmlformats.org/officeDocument/2006/relationships" r:id="rId566"/>
          <a:extLst>
            <a:ext uri="{FF2B5EF4-FFF2-40B4-BE49-F238E27FC236}">
              <a16:creationId xmlns:a16="http://schemas.microsoft.com/office/drawing/2014/main" id="{D0A6E35B-ECF9-4802-B034-73A502B81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3613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1169</xdr:row>
      <xdr:rowOff>0</xdr:rowOff>
    </xdr:from>
    <xdr:to>
      <xdr:col>3</xdr:col>
      <xdr:colOff>219075</xdr:colOff>
      <xdr:row>1169</xdr:row>
      <xdr:rowOff>114300</xdr:rowOff>
    </xdr:to>
    <xdr:pic>
      <xdr:nvPicPr>
        <xdr:cNvPr id="1214" name="Picture 1213" descr="North Ossetia–Alania">
          <a:hlinkClick xmlns:r="http://schemas.openxmlformats.org/officeDocument/2006/relationships" r:id="rId566"/>
          <a:extLst>
            <a:ext uri="{FF2B5EF4-FFF2-40B4-BE49-F238E27FC236}">
              <a16:creationId xmlns:a16="http://schemas.microsoft.com/office/drawing/2014/main" id="{779EA7E6-AE66-4F98-BEA9-0B44ADD7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475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1170</xdr:row>
      <xdr:rowOff>0</xdr:rowOff>
    </xdr:from>
    <xdr:to>
      <xdr:col>3</xdr:col>
      <xdr:colOff>219075</xdr:colOff>
      <xdr:row>1170</xdr:row>
      <xdr:rowOff>114300</xdr:rowOff>
    </xdr:to>
    <xdr:pic>
      <xdr:nvPicPr>
        <xdr:cNvPr id="1215" name="Picture 1214" descr="South Ossetia">
          <a:hlinkClick xmlns:r="http://schemas.openxmlformats.org/officeDocument/2006/relationships" r:id="rId567"/>
          <a:extLst>
            <a:ext uri="{FF2B5EF4-FFF2-40B4-BE49-F238E27FC236}">
              <a16:creationId xmlns:a16="http://schemas.microsoft.com/office/drawing/2014/main" id="{B571765D-3B82-4B72-AA34-364DFE834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5518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1171</xdr:row>
      <xdr:rowOff>0</xdr:rowOff>
    </xdr:from>
    <xdr:to>
      <xdr:col>3</xdr:col>
      <xdr:colOff>219075</xdr:colOff>
      <xdr:row>1171</xdr:row>
      <xdr:rowOff>133350</xdr:rowOff>
    </xdr:to>
    <xdr:pic>
      <xdr:nvPicPr>
        <xdr:cNvPr id="1216" name="Picture 1215">
          <a:extLst>
            <a:ext uri="{FF2B5EF4-FFF2-40B4-BE49-F238E27FC236}">
              <a16:creationId xmlns:a16="http://schemas.microsoft.com/office/drawing/2014/main" id="{845E1447-B4E0-49B3-86DC-7A51C27A9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6089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1172</xdr:row>
      <xdr:rowOff>0</xdr:rowOff>
    </xdr:from>
    <xdr:to>
      <xdr:col>3</xdr:col>
      <xdr:colOff>219075</xdr:colOff>
      <xdr:row>1172</xdr:row>
      <xdr:rowOff>114300</xdr:rowOff>
    </xdr:to>
    <xdr:pic>
      <xdr:nvPicPr>
        <xdr:cNvPr id="1217" name="Picture 1216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79E7ED7E-8CD7-4464-B4FB-3ACD08B6A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647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1173</xdr:row>
      <xdr:rowOff>0</xdr:rowOff>
    </xdr:from>
    <xdr:to>
      <xdr:col>3</xdr:col>
      <xdr:colOff>219075</xdr:colOff>
      <xdr:row>1173</xdr:row>
      <xdr:rowOff>114300</xdr:rowOff>
    </xdr:to>
    <xdr:pic>
      <xdr:nvPicPr>
        <xdr:cNvPr id="1218" name="Picture 1217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AA8C9EC1-F7A2-4C4F-B36D-6204E4F3D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685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1168</xdr:row>
      <xdr:rowOff>0</xdr:rowOff>
    </xdr:from>
    <xdr:to>
      <xdr:col>4</xdr:col>
      <xdr:colOff>219075</xdr:colOff>
      <xdr:row>1168</xdr:row>
      <xdr:rowOff>142875</xdr:rowOff>
    </xdr:to>
    <xdr:pic>
      <xdr:nvPicPr>
        <xdr:cNvPr id="1219" name="Picture 1218">
          <a:extLst>
            <a:ext uri="{FF2B5EF4-FFF2-40B4-BE49-F238E27FC236}">
              <a16:creationId xmlns:a16="http://schemas.microsoft.com/office/drawing/2014/main" id="{6796C97A-F961-46C4-9BCA-8262827CA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361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1174</xdr:row>
      <xdr:rowOff>0</xdr:rowOff>
    </xdr:from>
    <xdr:to>
      <xdr:col>3</xdr:col>
      <xdr:colOff>219075</xdr:colOff>
      <xdr:row>1174</xdr:row>
      <xdr:rowOff>114300</xdr:rowOff>
    </xdr:to>
    <xdr:pic>
      <xdr:nvPicPr>
        <xdr:cNvPr id="1220" name="Picture 1219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76B3BF88-264C-413B-9883-99961BAF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723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1176</xdr:row>
      <xdr:rowOff>0</xdr:rowOff>
    </xdr:from>
    <xdr:to>
      <xdr:col>3</xdr:col>
      <xdr:colOff>219075</xdr:colOff>
      <xdr:row>1176</xdr:row>
      <xdr:rowOff>133350</xdr:rowOff>
    </xdr:to>
    <xdr:pic>
      <xdr:nvPicPr>
        <xdr:cNvPr id="1221" name="Picture 1220">
          <a:extLst>
            <a:ext uri="{FF2B5EF4-FFF2-40B4-BE49-F238E27FC236}">
              <a16:creationId xmlns:a16="http://schemas.microsoft.com/office/drawing/2014/main" id="{C3E8E417-55DC-45CA-9624-A26E8CD0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7804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1178</xdr:row>
      <xdr:rowOff>0</xdr:rowOff>
    </xdr:from>
    <xdr:to>
      <xdr:col>3</xdr:col>
      <xdr:colOff>219075</xdr:colOff>
      <xdr:row>1178</xdr:row>
      <xdr:rowOff>142875</xdr:rowOff>
    </xdr:to>
    <xdr:pic>
      <xdr:nvPicPr>
        <xdr:cNvPr id="1222" name="Picture 1221">
          <a:extLst>
            <a:ext uri="{FF2B5EF4-FFF2-40B4-BE49-F238E27FC236}">
              <a16:creationId xmlns:a16="http://schemas.microsoft.com/office/drawing/2014/main" id="{EF03017D-D051-4E15-9099-56C0F4E6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856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1179</xdr:row>
      <xdr:rowOff>0</xdr:rowOff>
    </xdr:from>
    <xdr:to>
      <xdr:col>3</xdr:col>
      <xdr:colOff>219075</xdr:colOff>
      <xdr:row>1179</xdr:row>
      <xdr:rowOff>142875</xdr:rowOff>
    </xdr:to>
    <xdr:pic>
      <xdr:nvPicPr>
        <xdr:cNvPr id="1223" name="Picture 1222">
          <a:extLst>
            <a:ext uri="{FF2B5EF4-FFF2-40B4-BE49-F238E27FC236}">
              <a16:creationId xmlns:a16="http://schemas.microsoft.com/office/drawing/2014/main" id="{678D54F8-FC58-4139-8670-CE059DE91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6894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1183</xdr:row>
      <xdr:rowOff>0</xdr:rowOff>
    </xdr:from>
    <xdr:to>
      <xdr:col>3</xdr:col>
      <xdr:colOff>219075</xdr:colOff>
      <xdr:row>1183</xdr:row>
      <xdr:rowOff>133350</xdr:rowOff>
    </xdr:to>
    <xdr:pic>
      <xdr:nvPicPr>
        <xdr:cNvPr id="1224" name="Picture 1223">
          <a:extLst>
            <a:ext uri="{FF2B5EF4-FFF2-40B4-BE49-F238E27FC236}">
              <a16:creationId xmlns:a16="http://schemas.microsoft.com/office/drawing/2014/main" id="{BD80879C-06B3-4D15-AF80-5C4AED970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218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1184</xdr:row>
      <xdr:rowOff>0</xdr:rowOff>
    </xdr:from>
    <xdr:to>
      <xdr:col>3</xdr:col>
      <xdr:colOff>219075</xdr:colOff>
      <xdr:row>1184</xdr:row>
      <xdr:rowOff>114300</xdr:rowOff>
    </xdr:to>
    <xdr:pic>
      <xdr:nvPicPr>
        <xdr:cNvPr id="1225" name="Picture 1224">
          <a:extLst>
            <a:ext uri="{FF2B5EF4-FFF2-40B4-BE49-F238E27FC236}">
              <a16:creationId xmlns:a16="http://schemas.microsoft.com/office/drawing/2014/main" id="{ABD34F47-E839-4435-B0D6-FE7FB66E9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30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1185</xdr:row>
      <xdr:rowOff>0</xdr:rowOff>
    </xdr:from>
    <xdr:to>
      <xdr:col>3</xdr:col>
      <xdr:colOff>219075</xdr:colOff>
      <xdr:row>1185</xdr:row>
      <xdr:rowOff>114300</xdr:rowOff>
    </xdr:to>
    <xdr:pic>
      <xdr:nvPicPr>
        <xdr:cNvPr id="1226" name="Picture 1225" descr="Uzbekistan">
          <a:hlinkClick xmlns:r="http://schemas.openxmlformats.org/officeDocument/2006/relationships" r:id="rId574"/>
          <a:extLst>
            <a:ext uri="{FF2B5EF4-FFF2-40B4-BE49-F238E27FC236}">
              <a16:creationId xmlns:a16="http://schemas.microsoft.com/office/drawing/2014/main" id="{D7D7EE47-EBF0-4F2D-8882-4A3A4694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3709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1174</xdr:row>
      <xdr:rowOff>0</xdr:rowOff>
    </xdr:from>
    <xdr:to>
      <xdr:col>4</xdr:col>
      <xdr:colOff>219075</xdr:colOff>
      <xdr:row>1174</xdr:row>
      <xdr:rowOff>114300</xdr:rowOff>
    </xdr:to>
    <xdr:pic>
      <xdr:nvPicPr>
        <xdr:cNvPr id="1227" name="Picture 1226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2AA17854-42D4-4C57-BA69-0839ABFEC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723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1176</xdr:row>
      <xdr:rowOff>0</xdr:rowOff>
    </xdr:from>
    <xdr:to>
      <xdr:col>4</xdr:col>
      <xdr:colOff>228600</xdr:colOff>
      <xdr:row>1176</xdr:row>
      <xdr:rowOff>152400</xdr:rowOff>
    </xdr:to>
    <xdr:pic>
      <xdr:nvPicPr>
        <xdr:cNvPr id="1228" name="mwAg8">
          <a:hlinkClick xmlns:r="http://schemas.openxmlformats.org/officeDocument/2006/relationships" r:id="rId576"/>
          <a:extLst>
            <a:ext uri="{FF2B5EF4-FFF2-40B4-BE49-F238E27FC236}">
              <a16:creationId xmlns:a16="http://schemas.microsoft.com/office/drawing/2014/main" id="{FDD728E7-FA18-4B00-A85B-742FB9F9B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7804300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1177</xdr:row>
      <xdr:rowOff>0</xdr:rowOff>
    </xdr:from>
    <xdr:to>
      <xdr:col>4</xdr:col>
      <xdr:colOff>228600</xdr:colOff>
      <xdr:row>1177</xdr:row>
      <xdr:rowOff>114300</xdr:rowOff>
    </xdr:to>
    <xdr:pic>
      <xdr:nvPicPr>
        <xdr:cNvPr id="1229" name="mwAhQ">
          <a:hlinkClick xmlns:r="http://schemas.openxmlformats.org/officeDocument/2006/relationships" r:id="rId578"/>
          <a:extLst>
            <a:ext uri="{FF2B5EF4-FFF2-40B4-BE49-F238E27FC236}">
              <a16:creationId xmlns:a16="http://schemas.microsoft.com/office/drawing/2014/main" id="{D70B48E1-BF9D-4083-9F0D-71FAC7D56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681853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1186</xdr:row>
      <xdr:rowOff>0</xdr:rowOff>
    </xdr:from>
    <xdr:to>
      <xdr:col>3</xdr:col>
      <xdr:colOff>219075</xdr:colOff>
      <xdr:row>1186</xdr:row>
      <xdr:rowOff>114300</xdr:rowOff>
    </xdr:to>
    <xdr:pic>
      <xdr:nvPicPr>
        <xdr:cNvPr id="1230" name="Picture 1229">
          <a:extLst>
            <a:ext uri="{FF2B5EF4-FFF2-40B4-BE49-F238E27FC236}">
              <a16:creationId xmlns:a16="http://schemas.microsoft.com/office/drawing/2014/main" id="{EBE2BF12-4415-4027-81FB-4DDD9B9BF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485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1187</xdr:row>
      <xdr:rowOff>0</xdr:rowOff>
    </xdr:from>
    <xdr:to>
      <xdr:col>3</xdr:col>
      <xdr:colOff>219075</xdr:colOff>
      <xdr:row>1187</xdr:row>
      <xdr:rowOff>114300</xdr:rowOff>
    </xdr:to>
    <xdr:pic>
      <xdr:nvPicPr>
        <xdr:cNvPr id="1231" name="Picture 1230">
          <a:extLst>
            <a:ext uri="{FF2B5EF4-FFF2-40B4-BE49-F238E27FC236}">
              <a16:creationId xmlns:a16="http://schemas.microsoft.com/office/drawing/2014/main" id="{DC667B01-624C-4D17-8934-7ACC711E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523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1188</xdr:row>
      <xdr:rowOff>0</xdr:rowOff>
    </xdr:from>
    <xdr:to>
      <xdr:col>3</xdr:col>
      <xdr:colOff>219075</xdr:colOff>
      <xdr:row>1188</xdr:row>
      <xdr:rowOff>114300</xdr:rowOff>
    </xdr:to>
    <xdr:pic>
      <xdr:nvPicPr>
        <xdr:cNvPr id="1232" name="Picture 1231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395F168B-D753-4C6A-9A1C-369B8A9BE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618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1189</xdr:row>
      <xdr:rowOff>0</xdr:rowOff>
    </xdr:from>
    <xdr:to>
      <xdr:col>3</xdr:col>
      <xdr:colOff>219075</xdr:colOff>
      <xdr:row>1189</xdr:row>
      <xdr:rowOff>142875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FEBBE09F-7F3D-4723-8D0E-92DAADAD5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751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1190</xdr:row>
      <xdr:rowOff>0</xdr:rowOff>
    </xdr:from>
    <xdr:to>
      <xdr:col>3</xdr:col>
      <xdr:colOff>219075</xdr:colOff>
      <xdr:row>1190</xdr:row>
      <xdr:rowOff>133350</xdr:rowOff>
    </xdr:to>
    <xdr:pic>
      <xdr:nvPicPr>
        <xdr:cNvPr id="1234" name="Picture 1233">
          <a:extLst>
            <a:ext uri="{FF2B5EF4-FFF2-40B4-BE49-F238E27FC236}">
              <a16:creationId xmlns:a16="http://schemas.microsoft.com/office/drawing/2014/main" id="{55718F9B-6E34-490C-98CC-368090AD6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8281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1186</xdr:row>
      <xdr:rowOff>0</xdr:rowOff>
    </xdr:from>
    <xdr:to>
      <xdr:col>4</xdr:col>
      <xdr:colOff>219075</xdr:colOff>
      <xdr:row>1186</xdr:row>
      <xdr:rowOff>114300</xdr:rowOff>
    </xdr:to>
    <xdr:pic>
      <xdr:nvPicPr>
        <xdr:cNvPr id="1235" name="Picture 1234">
          <a:extLst>
            <a:ext uri="{FF2B5EF4-FFF2-40B4-BE49-F238E27FC236}">
              <a16:creationId xmlns:a16="http://schemas.microsoft.com/office/drawing/2014/main" id="{27430E30-1D84-4731-A79C-D74BFB15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7485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1187</xdr:row>
      <xdr:rowOff>0</xdr:rowOff>
    </xdr:from>
    <xdr:to>
      <xdr:col>4</xdr:col>
      <xdr:colOff>219075</xdr:colOff>
      <xdr:row>1187</xdr:row>
      <xdr:rowOff>142875</xdr:rowOff>
    </xdr:to>
    <xdr:pic>
      <xdr:nvPicPr>
        <xdr:cNvPr id="1236" name="Picture 1235">
          <a:extLst>
            <a:ext uri="{FF2B5EF4-FFF2-40B4-BE49-F238E27FC236}">
              <a16:creationId xmlns:a16="http://schemas.microsoft.com/office/drawing/2014/main" id="{62DA7866-6603-4C3A-A7A6-B033624B6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7523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1191</xdr:row>
      <xdr:rowOff>0</xdr:rowOff>
    </xdr:from>
    <xdr:to>
      <xdr:col>3</xdr:col>
      <xdr:colOff>219075</xdr:colOff>
      <xdr:row>1191</xdr:row>
      <xdr:rowOff>114300</xdr:rowOff>
    </xdr:to>
    <xdr:pic>
      <xdr:nvPicPr>
        <xdr:cNvPr id="1237" name="Picture 1236">
          <a:extLst>
            <a:ext uri="{FF2B5EF4-FFF2-40B4-BE49-F238E27FC236}">
              <a16:creationId xmlns:a16="http://schemas.microsoft.com/office/drawing/2014/main" id="{AEB6994B-7252-4B07-841B-3DCBA8842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866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1192</xdr:row>
      <xdr:rowOff>0</xdr:rowOff>
    </xdr:from>
    <xdr:to>
      <xdr:col>3</xdr:col>
      <xdr:colOff>219075</xdr:colOff>
      <xdr:row>1192</xdr:row>
      <xdr:rowOff>114300</xdr:rowOff>
    </xdr:to>
    <xdr:pic>
      <xdr:nvPicPr>
        <xdr:cNvPr id="1238" name="Picture 1237">
          <a:extLst>
            <a:ext uri="{FF2B5EF4-FFF2-40B4-BE49-F238E27FC236}">
              <a16:creationId xmlns:a16="http://schemas.microsoft.com/office/drawing/2014/main" id="{4A6AE0A6-AB04-4606-9431-559AFB08A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7904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1194</xdr:row>
      <xdr:rowOff>0</xdr:rowOff>
    </xdr:from>
    <xdr:to>
      <xdr:col>3</xdr:col>
      <xdr:colOff>219075</xdr:colOff>
      <xdr:row>1194</xdr:row>
      <xdr:rowOff>133350</xdr:rowOff>
    </xdr:to>
    <xdr:pic>
      <xdr:nvPicPr>
        <xdr:cNvPr id="1239" name="Picture 1238">
          <a:extLst>
            <a:ext uri="{FF2B5EF4-FFF2-40B4-BE49-F238E27FC236}">
              <a16:creationId xmlns:a16="http://schemas.microsoft.com/office/drawing/2014/main" id="{BD399964-39A2-4AC0-AC88-8CA7B230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0567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1191</xdr:row>
      <xdr:rowOff>0</xdr:rowOff>
    </xdr:from>
    <xdr:to>
      <xdr:col>4</xdr:col>
      <xdr:colOff>219075</xdr:colOff>
      <xdr:row>1191</xdr:row>
      <xdr:rowOff>133350</xdr:rowOff>
    </xdr:to>
    <xdr:pic>
      <xdr:nvPicPr>
        <xdr:cNvPr id="1240" name="Picture 1239">
          <a:extLst>
            <a:ext uri="{FF2B5EF4-FFF2-40B4-BE49-F238E27FC236}">
              <a16:creationId xmlns:a16="http://schemas.microsoft.com/office/drawing/2014/main" id="{C69DAA7B-B047-4056-9A56-D17A7AA8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78662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1195</xdr:row>
      <xdr:rowOff>0</xdr:rowOff>
    </xdr:from>
    <xdr:to>
      <xdr:col>3</xdr:col>
      <xdr:colOff>219075</xdr:colOff>
      <xdr:row>1195</xdr:row>
      <xdr:rowOff>114300</xdr:rowOff>
    </xdr:to>
    <xdr:pic>
      <xdr:nvPicPr>
        <xdr:cNvPr id="1241" name="Picture 1240">
          <a:extLst>
            <a:ext uri="{FF2B5EF4-FFF2-40B4-BE49-F238E27FC236}">
              <a16:creationId xmlns:a16="http://schemas.microsoft.com/office/drawing/2014/main" id="{6387B77C-7E12-4E0D-AB7A-82D5796E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094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1196</xdr:row>
      <xdr:rowOff>0</xdr:rowOff>
    </xdr:from>
    <xdr:to>
      <xdr:col>3</xdr:col>
      <xdr:colOff>219075</xdr:colOff>
      <xdr:row>1196</xdr:row>
      <xdr:rowOff>142875</xdr:rowOff>
    </xdr:to>
    <xdr:pic>
      <xdr:nvPicPr>
        <xdr:cNvPr id="1242" name="Picture 1241">
          <a:extLst>
            <a:ext uri="{FF2B5EF4-FFF2-40B4-BE49-F238E27FC236}">
              <a16:creationId xmlns:a16="http://schemas.microsoft.com/office/drawing/2014/main" id="{9586EF75-F4D5-4EE8-B397-B7228B5E9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132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1197</xdr:row>
      <xdr:rowOff>0</xdr:rowOff>
    </xdr:from>
    <xdr:to>
      <xdr:col>3</xdr:col>
      <xdr:colOff>219075</xdr:colOff>
      <xdr:row>1197</xdr:row>
      <xdr:rowOff>114300</xdr:rowOff>
    </xdr:to>
    <xdr:pic>
      <xdr:nvPicPr>
        <xdr:cNvPr id="1243" name="Picture 1242">
          <a:extLst>
            <a:ext uri="{FF2B5EF4-FFF2-40B4-BE49-F238E27FC236}">
              <a16:creationId xmlns:a16="http://schemas.microsoft.com/office/drawing/2014/main" id="{01F7581B-8892-4909-ACE5-9525FF45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171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1195</xdr:row>
      <xdr:rowOff>0</xdr:rowOff>
    </xdr:from>
    <xdr:to>
      <xdr:col>4</xdr:col>
      <xdr:colOff>219075</xdr:colOff>
      <xdr:row>1195</xdr:row>
      <xdr:rowOff>114300</xdr:rowOff>
    </xdr:to>
    <xdr:pic>
      <xdr:nvPicPr>
        <xdr:cNvPr id="1244" name="Picture 1243">
          <a:extLst>
            <a:ext uri="{FF2B5EF4-FFF2-40B4-BE49-F238E27FC236}">
              <a16:creationId xmlns:a16="http://schemas.microsoft.com/office/drawing/2014/main" id="{955B55EE-C7FF-41FC-AC7D-624B061B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094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1196</xdr:row>
      <xdr:rowOff>0</xdr:rowOff>
    </xdr:from>
    <xdr:to>
      <xdr:col>4</xdr:col>
      <xdr:colOff>219075</xdr:colOff>
      <xdr:row>1196</xdr:row>
      <xdr:rowOff>114300</xdr:rowOff>
    </xdr:to>
    <xdr:pic>
      <xdr:nvPicPr>
        <xdr:cNvPr id="1245" name="Picture 1244">
          <a:extLst>
            <a:ext uri="{FF2B5EF4-FFF2-40B4-BE49-F238E27FC236}">
              <a16:creationId xmlns:a16="http://schemas.microsoft.com/office/drawing/2014/main" id="{D1A12CCC-B6E0-4404-8076-FF6E2C3A0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1329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1198</xdr:row>
      <xdr:rowOff>0</xdr:rowOff>
    </xdr:from>
    <xdr:to>
      <xdr:col>3</xdr:col>
      <xdr:colOff>219075</xdr:colOff>
      <xdr:row>1198</xdr:row>
      <xdr:rowOff>142875</xdr:rowOff>
    </xdr:to>
    <xdr:pic>
      <xdr:nvPicPr>
        <xdr:cNvPr id="1246" name="Picture 1245">
          <a:extLst>
            <a:ext uri="{FF2B5EF4-FFF2-40B4-BE49-F238E27FC236}">
              <a16:creationId xmlns:a16="http://schemas.microsoft.com/office/drawing/2014/main" id="{0AC6C46B-9AAB-44AE-B697-5033D0E1E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20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1198</xdr:row>
      <xdr:rowOff>0</xdr:rowOff>
    </xdr:from>
    <xdr:to>
      <xdr:col>4</xdr:col>
      <xdr:colOff>219075</xdr:colOff>
      <xdr:row>1198</xdr:row>
      <xdr:rowOff>142875</xdr:rowOff>
    </xdr:to>
    <xdr:pic>
      <xdr:nvPicPr>
        <xdr:cNvPr id="1247" name="Picture 1246">
          <a:extLst>
            <a:ext uri="{FF2B5EF4-FFF2-40B4-BE49-F238E27FC236}">
              <a16:creationId xmlns:a16="http://schemas.microsoft.com/office/drawing/2014/main" id="{046E7FE6-DBBD-45A1-A6CF-AA28D46B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20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1204</xdr:row>
      <xdr:rowOff>0</xdr:rowOff>
    </xdr:from>
    <xdr:to>
      <xdr:col>4</xdr:col>
      <xdr:colOff>219075</xdr:colOff>
      <xdr:row>1204</xdr:row>
      <xdr:rowOff>114300</xdr:rowOff>
    </xdr:to>
    <xdr:pic>
      <xdr:nvPicPr>
        <xdr:cNvPr id="1248" name="Picture 1247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6CD8F6F0-368A-4DA2-B688-AF806F93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510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1207</xdr:row>
      <xdr:rowOff>0</xdr:rowOff>
    </xdr:from>
    <xdr:to>
      <xdr:col>3</xdr:col>
      <xdr:colOff>219075</xdr:colOff>
      <xdr:row>1207</xdr:row>
      <xdr:rowOff>133350</xdr:rowOff>
    </xdr:to>
    <xdr:pic>
      <xdr:nvPicPr>
        <xdr:cNvPr id="1249" name="Picture 1248" descr="Burundi">
          <a:hlinkClick xmlns:r="http://schemas.openxmlformats.org/officeDocument/2006/relationships" r:id="rId587"/>
          <a:extLst>
            <a:ext uri="{FF2B5EF4-FFF2-40B4-BE49-F238E27FC236}">
              <a16:creationId xmlns:a16="http://schemas.microsoft.com/office/drawing/2014/main" id="{7A7A9B73-37D6-451B-8DFE-72A23F3BB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6054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1212</xdr:row>
      <xdr:rowOff>0</xdr:rowOff>
    </xdr:from>
    <xdr:to>
      <xdr:col>3</xdr:col>
      <xdr:colOff>219075</xdr:colOff>
      <xdr:row>1212</xdr:row>
      <xdr:rowOff>142875</xdr:rowOff>
    </xdr:to>
    <xdr:pic>
      <xdr:nvPicPr>
        <xdr:cNvPr id="1250" name="Picture 1249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DE85EC66-8417-4AE6-8CB8-83FCAB59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814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1213</xdr:row>
      <xdr:rowOff>0</xdr:rowOff>
    </xdr:from>
    <xdr:to>
      <xdr:col>3</xdr:col>
      <xdr:colOff>219075</xdr:colOff>
      <xdr:row>1213</xdr:row>
      <xdr:rowOff>114300</xdr:rowOff>
    </xdr:to>
    <xdr:pic>
      <xdr:nvPicPr>
        <xdr:cNvPr id="1251" name="Picture 1250">
          <a:extLst>
            <a:ext uri="{FF2B5EF4-FFF2-40B4-BE49-F238E27FC236}">
              <a16:creationId xmlns:a16="http://schemas.microsoft.com/office/drawing/2014/main" id="{F9ABFACA-0E59-4CEB-94D1-3E5C8FDB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853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1207</xdr:row>
      <xdr:rowOff>0</xdr:rowOff>
    </xdr:from>
    <xdr:to>
      <xdr:col>4</xdr:col>
      <xdr:colOff>219075</xdr:colOff>
      <xdr:row>1207</xdr:row>
      <xdr:rowOff>142875</xdr:rowOff>
    </xdr:to>
    <xdr:pic>
      <xdr:nvPicPr>
        <xdr:cNvPr id="1252" name="Picture 1251">
          <a:extLst>
            <a:ext uri="{FF2B5EF4-FFF2-40B4-BE49-F238E27FC236}">
              <a16:creationId xmlns:a16="http://schemas.microsoft.com/office/drawing/2014/main" id="{E53A271A-772D-466C-A574-98E893F9A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605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1214</xdr:row>
      <xdr:rowOff>0</xdr:rowOff>
    </xdr:from>
    <xdr:to>
      <xdr:col>3</xdr:col>
      <xdr:colOff>219075</xdr:colOff>
      <xdr:row>1214</xdr:row>
      <xdr:rowOff>142875</xdr:rowOff>
    </xdr:to>
    <xdr:pic>
      <xdr:nvPicPr>
        <xdr:cNvPr id="1253" name="Picture 1252" descr="Republic of the Congo">
          <a:hlinkClick xmlns:r="http://schemas.openxmlformats.org/officeDocument/2006/relationships" r:id="rId590"/>
          <a:extLst>
            <a:ext uri="{FF2B5EF4-FFF2-40B4-BE49-F238E27FC236}">
              <a16:creationId xmlns:a16="http://schemas.microsoft.com/office/drawing/2014/main" id="{A442B029-329B-4275-8CA5-08F832399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8948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1216</xdr:row>
      <xdr:rowOff>0</xdr:rowOff>
    </xdr:from>
    <xdr:to>
      <xdr:col>3</xdr:col>
      <xdr:colOff>190500</xdr:colOff>
      <xdr:row>1216</xdr:row>
      <xdr:rowOff>142875</xdr:rowOff>
    </xdr:to>
    <xdr:pic>
      <xdr:nvPicPr>
        <xdr:cNvPr id="1254" name="Picture 1253" descr="Gabon">
          <a:hlinkClick xmlns:r="http://schemas.openxmlformats.org/officeDocument/2006/relationships" r:id="rId592"/>
          <a:extLst>
            <a:ext uri="{FF2B5EF4-FFF2-40B4-BE49-F238E27FC236}">
              <a16:creationId xmlns:a16="http://schemas.microsoft.com/office/drawing/2014/main" id="{D50DFF4E-B586-45EB-B04D-B723DB6C3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06262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1214</xdr:row>
      <xdr:rowOff>0</xdr:rowOff>
    </xdr:from>
    <xdr:to>
      <xdr:col>4</xdr:col>
      <xdr:colOff>219075</xdr:colOff>
      <xdr:row>1214</xdr:row>
      <xdr:rowOff>142875</xdr:rowOff>
    </xdr:to>
    <xdr:pic>
      <xdr:nvPicPr>
        <xdr:cNvPr id="1255" name="Picture 1254">
          <a:extLst>
            <a:ext uri="{FF2B5EF4-FFF2-40B4-BE49-F238E27FC236}">
              <a16:creationId xmlns:a16="http://schemas.microsoft.com/office/drawing/2014/main" id="{949E65C5-7459-4F97-82E2-7A32DDE8A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8948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1217</xdr:row>
      <xdr:rowOff>0</xdr:rowOff>
    </xdr:from>
    <xdr:to>
      <xdr:col>3</xdr:col>
      <xdr:colOff>219075</xdr:colOff>
      <xdr:row>1217</xdr:row>
      <xdr:rowOff>142875</xdr:rowOff>
    </xdr:to>
    <xdr:pic>
      <xdr:nvPicPr>
        <xdr:cNvPr id="1256" name="Picture 1255" descr="India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11641CB6-8AF8-4511-9702-B030984A0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081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1221</xdr:row>
      <xdr:rowOff>0</xdr:rowOff>
    </xdr:from>
    <xdr:to>
      <xdr:col>3</xdr:col>
      <xdr:colOff>219075</xdr:colOff>
      <xdr:row>1221</xdr:row>
      <xdr:rowOff>142875</xdr:rowOff>
    </xdr:to>
    <xdr:pic>
      <xdr:nvPicPr>
        <xdr:cNvPr id="1257" name="Picture 1256" descr="Myanmar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24857A6-9D0F-4F1E-9001-25208518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195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1223</xdr:row>
      <xdr:rowOff>0</xdr:rowOff>
    </xdr:from>
    <xdr:to>
      <xdr:col>3</xdr:col>
      <xdr:colOff>209550</xdr:colOff>
      <xdr:row>1223</xdr:row>
      <xdr:rowOff>142875</xdr:rowOff>
    </xdr:to>
    <xdr:pic>
      <xdr:nvPicPr>
        <xdr:cNvPr id="1258" name="mwAro">
          <a:hlinkClick xmlns:r="http://schemas.openxmlformats.org/officeDocument/2006/relationships" r:id="rId595"/>
          <a:extLst>
            <a:ext uri="{FF2B5EF4-FFF2-40B4-BE49-F238E27FC236}">
              <a16:creationId xmlns:a16="http://schemas.microsoft.com/office/drawing/2014/main" id="{669052BD-733F-4BD2-A747-A6741403F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234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1217</xdr:row>
      <xdr:rowOff>0</xdr:rowOff>
    </xdr:from>
    <xdr:to>
      <xdr:col>4</xdr:col>
      <xdr:colOff>209550</xdr:colOff>
      <xdr:row>1217</xdr:row>
      <xdr:rowOff>142875</xdr:rowOff>
    </xdr:to>
    <xdr:pic>
      <xdr:nvPicPr>
        <xdr:cNvPr id="1259" name="Picture 1258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07092370-0254-41E7-923B-6347BDA3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0816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1225</xdr:row>
      <xdr:rowOff>0</xdr:rowOff>
    </xdr:from>
    <xdr:to>
      <xdr:col>4</xdr:col>
      <xdr:colOff>209550</xdr:colOff>
      <xdr:row>1225</xdr:row>
      <xdr:rowOff>142875</xdr:rowOff>
    </xdr:to>
    <xdr:pic>
      <xdr:nvPicPr>
        <xdr:cNvPr id="1260" name="Picture 1259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E8E1D059-318C-43B9-B755-D1AA1B03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291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1226</xdr:row>
      <xdr:rowOff>0</xdr:rowOff>
    </xdr:from>
    <xdr:to>
      <xdr:col>4</xdr:col>
      <xdr:colOff>209550</xdr:colOff>
      <xdr:row>1226</xdr:row>
      <xdr:rowOff>142875</xdr:rowOff>
    </xdr:to>
    <xdr:pic>
      <xdr:nvPicPr>
        <xdr:cNvPr id="1261" name="Picture 1260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7AADB6B1-7A96-4B62-BC08-C34EFC078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310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1231</xdr:row>
      <xdr:rowOff>0</xdr:rowOff>
    </xdr:from>
    <xdr:to>
      <xdr:col>3</xdr:col>
      <xdr:colOff>219075</xdr:colOff>
      <xdr:row>1231</xdr:row>
      <xdr:rowOff>114300</xdr:rowOff>
    </xdr:to>
    <xdr:pic>
      <xdr:nvPicPr>
        <xdr:cNvPr id="1262" name="Picture 1261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A62D3E5B-9DF1-4A6D-A601-DC27845A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462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1232</xdr:row>
      <xdr:rowOff>0</xdr:rowOff>
    </xdr:from>
    <xdr:to>
      <xdr:col>3</xdr:col>
      <xdr:colOff>123825</xdr:colOff>
      <xdr:row>1232</xdr:row>
      <xdr:rowOff>142875</xdr:rowOff>
    </xdr:to>
    <xdr:pic>
      <xdr:nvPicPr>
        <xdr:cNvPr id="1263" name="Picture 1262">
          <a:extLst>
            <a:ext uri="{FF2B5EF4-FFF2-40B4-BE49-F238E27FC236}">
              <a16:creationId xmlns:a16="http://schemas.microsoft.com/office/drawing/2014/main" id="{CDDABA46-D24F-4AE2-B6B5-92FC74971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5198200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1233</xdr:row>
      <xdr:rowOff>0</xdr:rowOff>
    </xdr:from>
    <xdr:to>
      <xdr:col>3</xdr:col>
      <xdr:colOff>219075</xdr:colOff>
      <xdr:row>1233</xdr:row>
      <xdr:rowOff>133350</xdr:rowOff>
    </xdr:to>
    <xdr:pic>
      <xdr:nvPicPr>
        <xdr:cNvPr id="1264" name="Picture 1263">
          <a:extLst>
            <a:ext uri="{FF2B5EF4-FFF2-40B4-BE49-F238E27FC236}">
              <a16:creationId xmlns:a16="http://schemas.microsoft.com/office/drawing/2014/main" id="{2E2835E4-21C8-44A3-A784-F14C563B4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6150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1234</xdr:row>
      <xdr:rowOff>0</xdr:rowOff>
    </xdr:from>
    <xdr:to>
      <xdr:col>3</xdr:col>
      <xdr:colOff>219075</xdr:colOff>
      <xdr:row>1234</xdr:row>
      <xdr:rowOff>142875</xdr:rowOff>
    </xdr:to>
    <xdr:pic>
      <xdr:nvPicPr>
        <xdr:cNvPr id="1265" name="Picture 1264">
          <a:extLst>
            <a:ext uri="{FF2B5EF4-FFF2-40B4-BE49-F238E27FC236}">
              <a16:creationId xmlns:a16="http://schemas.microsoft.com/office/drawing/2014/main" id="{1BFF223D-58E4-48C9-9BE6-27FC1DCD1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6912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1236</xdr:row>
      <xdr:rowOff>0</xdr:rowOff>
    </xdr:from>
    <xdr:to>
      <xdr:col>3</xdr:col>
      <xdr:colOff>133350</xdr:colOff>
      <xdr:row>1236</xdr:row>
      <xdr:rowOff>142875</xdr:rowOff>
    </xdr:to>
    <xdr:pic>
      <xdr:nvPicPr>
        <xdr:cNvPr id="1266" name="Picture 1265">
          <a:extLst>
            <a:ext uri="{FF2B5EF4-FFF2-40B4-BE49-F238E27FC236}">
              <a16:creationId xmlns:a16="http://schemas.microsoft.com/office/drawing/2014/main" id="{5D94ADC9-099D-42C6-BD5B-1DCA9C874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76747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1237</xdr:row>
      <xdr:rowOff>0</xdr:rowOff>
    </xdr:from>
    <xdr:to>
      <xdr:col>3</xdr:col>
      <xdr:colOff>190500</xdr:colOff>
      <xdr:row>1237</xdr:row>
      <xdr:rowOff>142875</xdr:rowOff>
    </xdr:to>
    <xdr:pic>
      <xdr:nvPicPr>
        <xdr:cNvPr id="1267" name="Picture 1266">
          <a:extLst>
            <a:ext uri="{FF2B5EF4-FFF2-40B4-BE49-F238E27FC236}">
              <a16:creationId xmlns:a16="http://schemas.microsoft.com/office/drawing/2014/main" id="{B08EC545-7117-4A48-B7F8-54FB5745B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91987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1239</xdr:row>
      <xdr:rowOff>0</xdr:rowOff>
    </xdr:from>
    <xdr:to>
      <xdr:col>3</xdr:col>
      <xdr:colOff>142875</xdr:colOff>
      <xdr:row>1239</xdr:row>
      <xdr:rowOff>142875</xdr:rowOff>
    </xdr:to>
    <xdr:pic>
      <xdr:nvPicPr>
        <xdr:cNvPr id="1268" name="Picture 1267">
          <a:extLst>
            <a:ext uri="{FF2B5EF4-FFF2-40B4-BE49-F238E27FC236}">
              <a16:creationId xmlns:a16="http://schemas.microsoft.com/office/drawing/2014/main" id="{A3D8AC76-4049-47C0-9272-60528C716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5999607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1241</xdr:row>
      <xdr:rowOff>0</xdr:rowOff>
    </xdr:from>
    <xdr:to>
      <xdr:col>3</xdr:col>
      <xdr:colOff>104775</xdr:colOff>
      <xdr:row>1241</xdr:row>
      <xdr:rowOff>142875</xdr:rowOff>
    </xdr:to>
    <xdr:pic>
      <xdr:nvPicPr>
        <xdr:cNvPr id="1269" name="Picture 1268">
          <a:extLst>
            <a:ext uri="{FF2B5EF4-FFF2-40B4-BE49-F238E27FC236}">
              <a16:creationId xmlns:a16="http://schemas.microsoft.com/office/drawing/2014/main" id="{26B714C0-FEA6-4BAF-B12C-D0AFB70EB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034170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1242</xdr:row>
      <xdr:rowOff>0</xdr:rowOff>
    </xdr:from>
    <xdr:to>
      <xdr:col>3</xdr:col>
      <xdr:colOff>76200</xdr:colOff>
      <xdr:row>1242</xdr:row>
      <xdr:rowOff>142875</xdr:rowOff>
    </xdr:to>
    <xdr:pic>
      <xdr:nvPicPr>
        <xdr:cNvPr id="1270" name="Picture 1269">
          <a:extLst>
            <a:ext uri="{FF2B5EF4-FFF2-40B4-BE49-F238E27FC236}">
              <a16:creationId xmlns:a16="http://schemas.microsoft.com/office/drawing/2014/main" id="{CD18EAC2-32DC-4468-ADFA-4CDBD19E7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0722700"/>
          <a:ext cx="762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1231</xdr:row>
      <xdr:rowOff>0</xdr:rowOff>
    </xdr:from>
    <xdr:to>
      <xdr:col>4</xdr:col>
      <xdr:colOff>219075</xdr:colOff>
      <xdr:row>1231</xdr:row>
      <xdr:rowOff>114300</xdr:rowOff>
    </xdr:to>
    <xdr:pic>
      <xdr:nvPicPr>
        <xdr:cNvPr id="1271" name="Picture 1270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087AFF9A-8305-442D-AB3F-D85C1CBA5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462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1232</xdr:row>
      <xdr:rowOff>0</xdr:rowOff>
    </xdr:from>
    <xdr:to>
      <xdr:col>4</xdr:col>
      <xdr:colOff>219075</xdr:colOff>
      <xdr:row>1232</xdr:row>
      <xdr:rowOff>114300</xdr:rowOff>
    </xdr:to>
    <xdr:pic>
      <xdr:nvPicPr>
        <xdr:cNvPr id="1272" name="Picture 1271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A2F2F17D-DE17-4DEA-A184-953832BD6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5198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1233</xdr:row>
      <xdr:rowOff>0</xdr:rowOff>
    </xdr:from>
    <xdr:to>
      <xdr:col>4</xdr:col>
      <xdr:colOff>219075</xdr:colOff>
      <xdr:row>1233</xdr:row>
      <xdr:rowOff>114300</xdr:rowOff>
    </xdr:to>
    <xdr:pic>
      <xdr:nvPicPr>
        <xdr:cNvPr id="1273" name="Picture 1272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47EB3EA8-CF7D-4F47-8911-A96F2EC6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615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1234</xdr:row>
      <xdr:rowOff>0</xdr:rowOff>
    </xdr:from>
    <xdr:to>
      <xdr:col>4</xdr:col>
      <xdr:colOff>219075</xdr:colOff>
      <xdr:row>1234</xdr:row>
      <xdr:rowOff>114300</xdr:rowOff>
    </xdr:to>
    <xdr:pic>
      <xdr:nvPicPr>
        <xdr:cNvPr id="1274" name="Picture 1273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106E18AF-CE65-49A4-96B6-677968FE7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9691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1234</xdr:row>
      <xdr:rowOff>0</xdr:rowOff>
    </xdr:from>
    <xdr:to>
      <xdr:col>4</xdr:col>
      <xdr:colOff>447675</xdr:colOff>
      <xdr:row>1234</xdr:row>
      <xdr:rowOff>142875</xdr:rowOff>
    </xdr:to>
    <xdr:pic>
      <xdr:nvPicPr>
        <xdr:cNvPr id="1275" name="Picture 1274" descr="Russian Empire">
          <a:hlinkClick xmlns:r="http://schemas.openxmlformats.org/officeDocument/2006/relationships" r:id="rId607"/>
          <a:extLst>
            <a:ext uri="{FF2B5EF4-FFF2-40B4-BE49-F238E27FC236}">
              <a16:creationId xmlns:a16="http://schemas.microsoft.com/office/drawing/2014/main" id="{7AA78053-8D75-4B68-96A7-12230AE4E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596912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457200</xdr:colOff>
      <xdr:row>1234</xdr:row>
      <xdr:rowOff>0</xdr:rowOff>
    </xdr:from>
    <xdr:to>
      <xdr:col>4</xdr:col>
      <xdr:colOff>676275</xdr:colOff>
      <xdr:row>1234</xdr:row>
      <xdr:rowOff>114300</xdr:rowOff>
    </xdr:to>
    <xdr:pic>
      <xdr:nvPicPr>
        <xdr:cNvPr id="1276" name="Picture 1275" descr="Soviet Union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89DAA6A0-9AA5-4AFC-882B-E6053B9A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59691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1234</xdr:row>
      <xdr:rowOff>0</xdr:rowOff>
    </xdr:from>
    <xdr:to>
      <xdr:col>5</xdr:col>
      <xdr:colOff>266700</xdr:colOff>
      <xdr:row>1234</xdr:row>
      <xdr:rowOff>123825</xdr:rowOff>
    </xdr:to>
    <xdr:pic>
      <xdr:nvPicPr>
        <xdr:cNvPr id="1277" name="Picture 1276" descr="Russia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21FC49C5-4040-48C3-BE20-F3AD9738C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596912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1244</xdr:row>
      <xdr:rowOff>0</xdr:rowOff>
    </xdr:from>
    <xdr:to>
      <xdr:col>3</xdr:col>
      <xdr:colOff>219075</xdr:colOff>
      <xdr:row>1244</xdr:row>
      <xdr:rowOff>142875</xdr:rowOff>
    </xdr:to>
    <xdr:pic>
      <xdr:nvPicPr>
        <xdr:cNvPr id="1278" name="Picture 1277">
          <a:extLst>
            <a:ext uri="{FF2B5EF4-FFF2-40B4-BE49-F238E27FC236}">
              <a16:creationId xmlns:a16="http://schemas.microsoft.com/office/drawing/2014/main" id="{6767E907-3853-46F8-AD0B-EAE18FD38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110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1247</xdr:row>
      <xdr:rowOff>0</xdr:rowOff>
    </xdr:from>
    <xdr:to>
      <xdr:col>3</xdr:col>
      <xdr:colOff>219075</xdr:colOff>
      <xdr:row>1247</xdr:row>
      <xdr:rowOff>142875</xdr:rowOff>
    </xdr:to>
    <xdr:pic>
      <xdr:nvPicPr>
        <xdr:cNvPr id="1279" name="Picture 1278">
          <a:extLst>
            <a:ext uri="{FF2B5EF4-FFF2-40B4-BE49-F238E27FC236}">
              <a16:creationId xmlns:a16="http://schemas.microsoft.com/office/drawing/2014/main" id="{D05CF05F-4D34-478E-9B0B-036BC400C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167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1249</xdr:row>
      <xdr:rowOff>0</xdr:rowOff>
    </xdr:from>
    <xdr:to>
      <xdr:col>3</xdr:col>
      <xdr:colOff>219075</xdr:colOff>
      <xdr:row>1249</xdr:row>
      <xdr:rowOff>123825</xdr:rowOff>
    </xdr:to>
    <xdr:pic>
      <xdr:nvPicPr>
        <xdr:cNvPr id="1280" name="Picture 1279">
          <a:extLst>
            <a:ext uri="{FF2B5EF4-FFF2-40B4-BE49-F238E27FC236}">
              <a16:creationId xmlns:a16="http://schemas.microsoft.com/office/drawing/2014/main" id="{79704D73-D6A1-4AC4-8D49-F37B8B459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2056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1250</xdr:row>
      <xdr:rowOff>0</xdr:rowOff>
    </xdr:from>
    <xdr:to>
      <xdr:col>3</xdr:col>
      <xdr:colOff>219075</xdr:colOff>
      <xdr:row>1250</xdr:row>
      <xdr:rowOff>133350</xdr:rowOff>
    </xdr:to>
    <xdr:pic>
      <xdr:nvPicPr>
        <xdr:cNvPr id="1281" name="Picture 1280">
          <a:extLst>
            <a:ext uri="{FF2B5EF4-FFF2-40B4-BE49-F238E27FC236}">
              <a16:creationId xmlns:a16="http://schemas.microsoft.com/office/drawing/2014/main" id="{15B7F307-998A-4F3D-A2FD-7B6C546F7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2627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1254</xdr:row>
      <xdr:rowOff>0</xdr:rowOff>
    </xdr:from>
    <xdr:to>
      <xdr:col>3</xdr:col>
      <xdr:colOff>219075</xdr:colOff>
      <xdr:row>1254</xdr:row>
      <xdr:rowOff>114300</xdr:rowOff>
    </xdr:to>
    <xdr:pic>
      <xdr:nvPicPr>
        <xdr:cNvPr id="1282" name="Picture 1281" descr="United States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E06322F6-2E13-40D3-9C38-BB81D9B61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3580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1244</xdr:row>
      <xdr:rowOff>0</xdr:rowOff>
    </xdr:from>
    <xdr:to>
      <xdr:col>4</xdr:col>
      <xdr:colOff>219075</xdr:colOff>
      <xdr:row>1244</xdr:row>
      <xdr:rowOff>142875</xdr:rowOff>
    </xdr:to>
    <xdr:pic>
      <xdr:nvPicPr>
        <xdr:cNvPr id="1283" name="Picture 1282">
          <a:extLst>
            <a:ext uri="{FF2B5EF4-FFF2-40B4-BE49-F238E27FC236}">
              <a16:creationId xmlns:a16="http://schemas.microsoft.com/office/drawing/2014/main" id="{4B362E6A-0BBB-4E95-8520-034A049F8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10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1246</xdr:row>
      <xdr:rowOff>0</xdr:rowOff>
    </xdr:from>
    <xdr:to>
      <xdr:col>4</xdr:col>
      <xdr:colOff>219075</xdr:colOff>
      <xdr:row>1246</xdr:row>
      <xdr:rowOff>142875</xdr:rowOff>
    </xdr:to>
    <xdr:pic>
      <xdr:nvPicPr>
        <xdr:cNvPr id="1284" name="Picture 1283" descr="Iraq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532F00C5-1BEF-4734-9BF9-3A1B6D784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48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1247</xdr:row>
      <xdr:rowOff>0</xdr:rowOff>
    </xdr:from>
    <xdr:to>
      <xdr:col>4</xdr:col>
      <xdr:colOff>219075</xdr:colOff>
      <xdr:row>1247</xdr:row>
      <xdr:rowOff>142875</xdr:rowOff>
    </xdr:to>
    <xdr:pic>
      <xdr:nvPicPr>
        <xdr:cNvPr id="1285" name="Picture 1284">
          <a:extLst>
            <a:ext uri="{FF2B5EF4-FFF2-40B4-BE49-F238E27FC236}">
              <a16:creationId xmlns:a16="http://schemas.microsoft.com/office/drawing/2014/main" id="{59C6B4A9-184E-4616-B3A5-B1D2D945E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67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1248</xdr:row>
      <xdr:rowOff>0</xdr:rowOff>
    </xdr:from>
    <xdr:to>
      <xdr:col>4</xdr:col>
      <xdr:colOff>219075</xdr:colOff>
      <xdr:row>1248</xdr:row>
      <xdr:rowOff>142875</xdr:rowOff>
    </xdr:to>
    <xdr:pic>
      <xdr:nvPicPr>
        <xdr:cNvPr id="1286" name="Picture 1285">
          <a:extLst>
            <a:ext uri="{FF2B5EF4-FFF2-40B4-BE49-F238E27FC236}">
              <a16:creationId xmlns:a16="http://schemas.microsoft.com/office/drawing/2014/main" id="{97C99E5F-CA0D-46A1-AD80-53EE3E4CA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186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1249</xdr:row>
      <xdr:rowOff>0</xdr:rowOff>
    </xdr:from>
    <xdr:to>
      <xdr:col>4</xdr:col>
      <xdr:colOff>219075</xdr:colOff>
      <xdr:row>1249</xdr:row>
      <xdr:rowOff>123825</xdr:rowOff>
    </xdr:to>
    <xdr:pic>
      <xdr:nvPicPr>
        <xdr:cNvPr id="1287" name="Picture 1286">
          <a:extLst>
            <a:ext uri="{FF2B5EF4-FFF2-40B4-BE49-F238E27FC236}">
              <a16:creationId xmlns:a16="http://schemas.microsoft.com/office/drawing/2014/main" id="{7B5337FC-689B-44DC-A4A7-5CBB519E5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2056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1255</xdr:row>
      <xdr:rowOff>0</xdr:rowOff>
    </xdr:from>
    <xdr:to>
      <xdr:col>3</xdr:col>
      <xdr:colOff>219075</xdr:colOff>
      <xdr:row>1255</xdr:row>
      <xdr:rowOff>114300</xdr:rowOff>
    </xdr:to>
    <xdr:pic>
      <xdr:nvPicPr>
        <xdr:cNvPr id="1288" name="Picture 1287">
          <a:extLst>
            <a:ext uri="{FF2B5EF4-FFF2-40B4-BE49-F238E27FC236}">
              <a16:creationId xmlns:a16="http://schemas.microsoft.com/office/drawing/2014/main" id="{673E25B3-44C8-4D81-B4B0-5A5F25E31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4342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1257</xdr:row>
      <xdr:rowOff>0</xdr:rowOff>
    </xdr:from>
    <xdr:to>
      <xdr:col>3</xdr:col>
      <xdr:colOff>219075</xdr:colOff>
      <xdr:row>1257</xdr:row>
      <xdr:rowOff>114300</xdr:rowOff>
    </xdr:to>
    <xdr:pic>
      <xdr:nvPicPr>
        <xdr:cNvPr id="1289" name="Picture 1288">
          <a:extLst>
            <a:ext uri="{FF2B5EF4-FFF2-40B4-BE49-F238E27FC236}">
              <a16:creationId xmlns:a16="http://schemas.microsoft.com/office/drawing/2014/main" id="{AD17CE6D-EDFC-4D92-BE03-536C481F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643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1259</xdr:row>
      <xdr:rowOff>0</xdr:rowOff>
    </xdr:from>
    <xdr:to>
      <xdr:col>3</xdr:col>
      <xdr:colOff>219075</xdr:colOff>
      <xdr:row>1259</xdr:row>
      <xdr:rowOff>142875</xdr:rowOff>
    </xdr:to>
    <xdr:pic>
      <xdr:nvPicPr>
        <xdr:cNvPr id="1290" name="Picture 1289">
          <a:extLst>
            <a:ext uri="{FF2B5EF4-FFF2-40B4-BE49-F238E27FC236}">
              <a16:creationId xmlns:a16="http://schemas.microsoft.com/office/drawing/2014/main" id="{C1F5E5A3-9186-4068-AB64-C84111B1F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7009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1255</xdr:row>
      <xdr:rowOff>0</xdr:rowOff>
    </xdr:from>
    <xdr:to>
      <xdr:col>4</xdr:col>
      <xdr:colOff>219075</xdr:colOff>
      <xdr:row>1255</xdr:row>
      <xdr:rowOff>114300</xdr:rowOff>
    </xdr:to>
    <xdr:pic>
      <xdr:nvPicPr>
        <xdr:cNvPr id="1291" name="Picture 1290">
          <a:extLst>
            <a:ext uri="{FF2B5EF4-FFF2-40B4-BE49-F238E27FC236}">
              <a16:creationId xmlns:a16="http://schemas.microsoft.com/office/drawing/2014/main" id="{6962C487-93F5-4557-AD80-3453267D1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4342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1259</xdr:row>
      <xdr:rowOff>0</xdr:rowOff>
    </xdr:from>
    <xdr:to>
      <xdr:col>4</xdr:col>
      <xdr:colOff>219075</xdr:colOff>
      <xdr:row>1259</xdr:row>
      <xdr:rowOff>142875</xdr:rowOff>
    </xdr:to>
    <xdr:pic>
      <xdr:nvPicPr>
        <xdr:cNvPr id="1292" name="Picture 1291">
          <a:extLst>
            <a:ext uri="{FF2B5EF4-FFF2-40B4-BE49-F238E27FC236}">
              <a16:creationId xmlns:a16="http://schemas.microsoft.com/office/drawing/2014/main" id="{0471EF67-67A3-48B4-AFD4-986DBF085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7009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1261</xdr:row>
      <xdr:rowOff>0</xdr:rowOff>
    </xdr:from>
    <xdr:to>
      <xdr:col>3</xdr:col>
      <xdr:colOff>219075</xdr:colOff>
      <xdr:row>1261</xdr:row>
      <xdr:rowOff>123825</xdr:rowOff>
    </xdr:to>
    <xdr:pic>
      <xdr:nvPicPr>
        <xdr:cNvPr id="1293" name="Picture 1292">
          <a:extLst>
            <a:ext uri="{FF2B5EF4-FFF2-40B4-BE49-F238E27FC236}">
              <a16:creationId xmlns:a16="http://schemas.microsoft.com/office/drawing/2014/main" id="{3BF5D506-1194-4BA5-925D-E8F6B889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7390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1261</xdr:row>
      <xdr:rowOff>0</xdr:rowOff>
    </xdr:from>
    <xdr:to>
      <xdr:col>4</xdr:col>
      <xdr:colOff>219075</xdr:colOff>
      <xdr:row>1261</xdr:row>
      <xdr:rowOff>142875</xdr:rowOff>
    </xdr:to>
    <xdr:pic>
      <xdr:nvPicPr>
        <xdr:cNvPr id="1294" name="Picture 1293">
          <a:extLst>
            <a:ext uri="{FF2B5EF4-FFF2-40B4-BE49-F238E27FC236}">
              <a16:creationId xmlns:a16="http://schemas.microsoft.com/office/drawing/2014/main" id="{126418DC-593A-4EBB-935A-3FCFDC67D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739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1262</xdr:row>
      <xdr:rowOff>0</xdr:rowOff>
    </xdr:from>
    <xdr:to>
      <xdr:col>3</xdr:col>
      <xdr:colOff>219075</xdr:colOff>
      <xdr:row>1262</xdr:row>
      <xdr:rowOff>123825</xdr:rowOff>
    </xdr:to>
    <xdr:pic>
      <xdr:nvPicPr>
        <xdr:cNvPr id="1295" name="Picture 1294">
          <a:extLst>
            <a:ext uri="{FF2B5EF4-FFF2-40B4-BE49-F238E27FC236}">
              <a16:creationId xmlns:a16="http://schemas.microsoft.com/office/drawing/2014/main" id="{BA1DC34F-89AE-4B67-AA96-3D3EF7CF9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83712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1262</xdr:row>
      <xdr:rowOff>0</xdr:rowOff>
    </xdr:from>
    <xdr:to>
      <xdr:col>4</xdr:col>
      <xdr:colOff>219075</xdr:colOff>
      <xdr:row>1262</xdr:row>
      <xdr:rowOff>142875</xdr:rowOff>
    </xdr:to>
    <xdr:pic>
      <xdr:nvPicPr>
        <xdr:cNvPr id="1296" name="Picture 1295">
          <a:extLst>
            <a:ext uri="{FF2B5EF4-FFF2-40B4-BE49-F238E27FC236}">
              <a16:creationId xmlns:a16="http://schemas.microsoft.com/office/drawing/2014/main" id="{1E945245-E717-4C1B-915D-9D0E5728D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837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1264</xdr:row>
      <xdr:rowOff>0</xdr:rowOff>
    </xdr:from>
    <xdr:to>
      <xdr:col>3</xdr:col>
      <xdr:colOff>219075</xdr:colOff>
      <xdr:row>1264</xdr:row>
      <xdr:rowOff>142875</xdr:rowOff>
    </xdr:to>
    <xdr:pic>
      <xdr:nvPicPr>
        <xdr:cNvPr id="1297" name="Picture 1296">
          <a:extLst>
            <a:ext uri="{FF2B5EF4-FFF2-40B4-BE49-F238E27FC236}">
              <a16:creationId xmlns:a16="http://schemas.microsoft.com/office/drawing/2014/main" id="{9E984509-7C0A-430D-950C-2C79D3B95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0970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1265</xdr:row>
      <xdr:rowOff>0</xdr:rowOff>
    </xdr:from>
    <xdr:to>
      <xdr:col>3</xdr:col>
      <xdr:colOff>219075</xdr:colOff>
      <xdr:row>1265</xdr:row>
      <xdr:rowOff>142875</xdr:rowOff>
    </xdr:to>
    <xdr:pic>
      <xdr:nvPicPr>
        <xdr:cNvPr id="1298" name="Picture 1297">
          <a:extLst>
            <a:ext uri="{FF2B5EF4-FFF2-40B4-BE49-F238E27FC236}">
              <a16:creationId xmlns:a16="http://schemas.microsoft.com/office/drawing/2014/main" id="{0A9E74DC-20F8-4FDF-BDA1-C3FBBD490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046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1264</xdr:row>
      <xdr:rowOff>0</xdr:rowOff>
    </xdr:from>
    <xdr:to>
      <xdr:col>4</xdr:col>
      <xdr:colOff>219075</xdr:colOff>
      <xdr:row>1264</xdr:row>
      <xdr:rowOff>142875</xdr:rowOff>
    </xdr:to>
    <xdr:pic>
      <xdr:nvPicPr>
        <xdr:cNvPr id="1299" name="Picture 1298">
          <a:extLst>
            <a:ext uri="{FF2B5EF4-FFF2-40B4-BE49-F238E27FC236}">
              <a16:creationId xmlns:a16="http://schemas.microsoft.com/office/drawing/2014/main" id="{30C352A5-B8D0-48B2-9D48-46040EEA7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0970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1265</xdr:row>
      <xdr:rowOff>0</xdr:rowOff>
    </xdr:from>
    <xdr:to>
      <xdr:col>4</xdr:col>
      <xdr:colOff>219075</xdr:colOff>
      <xdr:row>1265</xdr:row>
      <xdr:rowOff>133350</xdr:rowOff>
    </xdr:to>
    <xdr:pic>
      <xdr:nvPicPr>
        <xdr:cNvPr id="1300" name="Picture 1299">
          <a:extLst>
            <a:ext uri="{FF2B5EF4-FFF2-40B4-BE49-F238E27FC236}">
              <a16:creationId xmlns:a16="http://schemas.microsoft.com/office/drawing/2014/main" id="{06684BA3-BF58-475F-A95A-E61420D32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0466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1266</xdr:row>
      <xdr:rowOff>0</xdr:rowOff>
    </xdr:from>
    <xdr:to>
      <xdr:col>4</xdr:col>
      <xdr:colOff>219075</xdr:colOff>
      <xdr:row>1266</xdr:row>
      <xdr:rowOff>133350</xdr:rowOff>
    </xdr:to>
    <xdr:pic>
      <xdr:nvPicPr>
        <xdr:cNvPr id="1301" name="Picture 1300">
          <a:extLst>
            <a:ext uri="{FF2B5EF4-FFF2-40B4-BE49-F238E27FC236}">
              <a16:creationId xmlns:a16="http://schemas.microsoft.com/office/drawing/2014/main" id="{E39118F0-61F3-439F-B3A5-361821214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1228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1267</xdr:row>
      <xdr:rowOff>0</xdr:rowOff>
    </xdr:from>
    <xdr:to>
      <xdr:col>3</xdr:col>
      <xdr:colOff>219075</xdr:colOff>
      <xdr:row>1267</xdr:row>
      <xdr:rowOff>142875</xdr:rowOff>
    </xdr:to>
    <xdr:pic>
      <xdr:nvPicPr>
        <xdr:cNvPr id="1302" name="Picture 1301">
          <a:extLst>
            <a:ext uri="{FF2B5EF4-FFF2-40B4-BE49-F238E27FC236}">
              <a16:creationId xmlns:a16="http://schemas.microsoft.com/office/drawing/2014/main" id="{C0CA6511-74E4-49E0-9CA0-5A2D0513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141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1267</xdr:row>
      <xdr:rowOff>0</xdr:rowOff>
    </xdr:from>
    <xdr:to>
      <xdr:col>4</xdr:col>
      <xdr:colOff>219075</xdr:colOff>
      <xdr:row>1267</xdr:row>
      <xdr:rowOff>142875</xdr:rowOff>
    </xdr:to>
    <xdr:pic>
      <xdr:nvPicPr>
        <xdr:cNvPr id="1303" name="Picture 1302" descr="South Yemen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8C4544FB-72E1-47A9-917F-3E4EE618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141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1268</xdr:row>
      <xdr:rowOff>0</xdr:rowOff>
    </xdr:from>
    <xdr:to>
      <xdr:col>3</xdr:col>
      <xdr:colOff>219075</xdr:colOff>
      <xdr:row>1268</xdr:row>
      <xdr:rowOff>142875</xdr:rowOff>
    </xdr:to>
    <xdr:pic>
      <xdr:nvPicPr>
        <xdr:cNvPr id="1304" name="Picture 1303">
          <a:extLst>
            <a:ext uri="{FF2B5EF4-FFF2-40B4-BE49-F238E27FC236}">
              <a16:creationId xmlns:a16="http://schemas.microsoft.com/office/drawing/2014/main" id="{6D4AC715-4095-4A1D-983F-8D733F8C9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237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1269</xdr:row>
      <xdr:rowOff>0</xdr:rowOff>
    </xdr:from>
    <xdr:to>
      <xdr:col>3</xdr:col>
      <xdr:colOff>219075</xdr:colOff>
      <xdr:row>1269</xdr:row>
      <xdr:rowOff>114300</xdr:rowOff>
    </xdr:to>
    <xdr:pic>
      <xdr:nvPicPr>
        <xdr:cNvPr id="1305" name="Picture 1304">
          <a:extLst>
            <a:ext uri="{FF2B5EF4-FFF2-40B4-BE49-F238E27FC236}">
              <a16:creationId xmlns:a16="http://schemas.microsoft.com/office/drawing/2014/main" id="{C4821B2B-038E-4C38-AD00-45D3C866D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313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1270</xdr:row>
      <xdr:rowOff>0</xdr:rowOff>
    </xdr:from>
    <xdr:to>
      <xdr:col>3</xdr:col>
      <xdr:colOff>142875</xdr:colOff>
      <xdr:row>1270</xdr:row>
      <xdr:rowOff>142875</xdr:rowOff>
    </xdr:to>
    <xdr:pic>
      <xdr:nvPicPr>
        <xdr:cNvPr id="1306" name="Picture 1305">
          <a:extLst>
            <a:ext uri="{FF2B5EF4-FFF2-40B4-BE49-F238E27FC236}">
              <a16:creationId xmlns:a16="http://schemas.microsoft.com/office/drawing/2014/main" id="{4E258715-2325-4ECB-A222-4FE056C1C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3705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1268</xdr:row>
      <xdr:rowOff>0</xdr:rowOff>
    </xdr:from>
    <xdr:to>
      <xdr:col>4</xdr:col>
      <xdr:colOff>219075</xdr:colOff>
      <xdr:row>1268</xdr:row>
      <xdr:rowOff>142875</xdr:rowOff>
    </xdr:to>
    <xdr:pic>
      <xdr:nvPicPr>
        <xdr:cNvPr id="1307" name="Picture 1306">
          <a:extLst>
            <a:ext uri="{FF2B5EF4-FFF2-40B4-BE49-F238E27FC236}">
              <a16:creationId xmlns:a16="http://schemas.microsoft.com/office/drawing/2014/main" id="{0238220D-AB81-463E-A454-8DE691B7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237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1271</xdr:row>
      <xdr:rowOff>0</xdr:rowOff>
    </xdr:from>
    <xdr:to>
      <xdr:col>3</xdr:col>
      <xdr:colOff>219075</xdr:colOff>
      <xdr:row>1271</xdr:row>
      <xdr:rowOff>142875</xdr:rowOff>
    </xdr:to>
    <xdr:pic>
      <xdr:nvPicPr>
        <xdr:cNvPr id="1308" name="Picture 1307">
          <a:extLst>
            <a:ext uri="{FF2B5EF4-FFF2-40B4-BE49-F238E27FC236}">
              <a16:creationId xmlns:a16="http://schemas.microsoft.com/office/drawing/2014/main" id="{CC8B5FED-4419-4DFE-BFF8-D2C0E90D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446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1272</xdr:row>
      <xdr:rowOff>0</xdr:rowOff>
    </xdr:from>
    <xdr:to>
      <xdr:col>3</xdr:col>
      <xdr:colOff>219075</xdr:colOff>
      <xdr:row>1272</xdr:row>
      <xdr:rowOff>142875</xdr:rowOff>
    </xdr:to>
    <xdr:pic>
      <xdr:nvPicPr>
        <xdr:cNvPr id="1309" name="Picture 1308">
          <a:extLst>
            <a:ext uri="{FF2B5EF4-FFF2-40B4-BE49-F238E27FC236}">
              <a16:creationId xmlns:a16="http://schemas.microsoft.com/office/drawing/2014/main" id="{3111794E-B55E-4564-A416-A2C987A9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503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1272</xdr:row>
      <xdr:rowOff>0</xdr:rowOff>
    </xdr:from>
    <xdr:to>
      <xdr:col>4</xdr:col>
      <xdr:colOff>219075</xdr:colOff>
      <xdr:row>1272</xdr:row>
      <xdr:rowOff>142875</xdr:rowOff>
    </xdr:to>
    <xdr:pic>
      <xdr:nvPicPr>
        <xdr:cNvPr id="1310" name="Picture 1309">
          <a:extLst>
            <a:ext uri="{FF2B5EF4-FFF2-40B4-BE49-F238E27FC236}">
              <a16:creationId xmlns:a16="http://schemas.microsoft.com/office/drawing/2014/main" id="{D9A442BA-AF71-4FC9-A46B-019190305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503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1273</xdr:row>
      <xdr:rowOff>0</xdr:rowOff>
    </xdr:from>
    <xdr:to>
      <xdr:col>3</xdr:col>
      <xdr:colOff>219075</xdr:colOff>
      <xdr:row>1273</xdr:row>
      <xdr:rowOff>114300</xdr:rowOff>
    </xdr:to>
    <xdr:pic>
      <xdr:nvPicPr>
        <xdr:cNvPr id="1311" name="Picture 1310">
          <a:extLst>
            <a:ext uri="{FF2B5EF4-FFF2-40B4-BE49-F238E27FC236}">
              <a16:creationId xmlns:a16="http://schemas.microsoft.com/office/drawing/2014/main" id="{FC362D82-3FFB-480C-A86F-5980496EF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54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1273</xdr:row>
      <xdr:rowOff>0</xdr:rowOff>
    </xdr:from>
    <xdr:to>
      <xdr:col>4</xdr:col>
      <xdr:colOff>190500</xdr:colOff>
      <xdr:row>1273</xdr:row>
      <xdr:rowOff>123825</xdr:rowOff>
    </xdr:to>
    <xdr:pic>
      <xdr:nvPicPr>
        <xdr:cNvPr id="1312" name="mwA6M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6058D9F0-1294-4432-BD2B-F51F8FEA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5419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1274</xdr:row>
      <xdr:rowOff>0</xdr:rowOff>
    </xdr:from>
    <xdr:to>
      <xdr:col>3</xdr:col>
      <xdr:colOff>219075</xdr:colOff>
      <xdr:row>1274</xdr:row>
      <xdr:rowOff>114300</xdr:rowOff>
    </xdr:to>
    <xdr:pic>
      <xdr:nvPicPr>
        <xdr:cNvPr id="1313" name="Picture 1312">
          <a:extLst>
            <a:ext uri="{FF2B5EF4-FFF2-40B4-BE49-F238E27FC236}">
              <a16:creationId xmlns:a16="http://schemas.microsoft.com/office/drawing/2014/main" id="{127E6C9C-319A-49F6-91F8-14BE3980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18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1275</xdr:row>
      <xdr:rowOff>0</xdr:rowOff>
    </xdr:from>
    <xdr:to>
      <xdr:col>3</xdr:col>
      <xdr:colOff>219075</xdr:colOff>
      <xdr:row>1275</xdr:row>
      <xdr:rowOff>142875</xdr:rowOff>
    </xdr:to>
    <xdr:pic>
      <xdr:nvPicPr>
        <xdr:cNvPr id="1314" name="Picture 1313">
          <a:extLst>
            <a:ext uri="{FF2B5EF4-FFF2-40B4-BE49-F238E27FC236}">
              <a16:creationId xmlns:a16="http://schemas.microsoft.com/office/drawing/2014/main" id="{ECA4711A-4DA0-400D-A001-097BC7454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37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1276</xdr:row>
      <xdr:rowOff>0</xdr:rowOff>
    </xdr:from>
    <xdr:to>
      <xdr:col>3</xdr:col>
      <xdr:colOff>219075</xdr:colOff>
      <xdr:row>1276</xdr:row>
      <xdr:rowOff>123825</xdr:rowOff>
    </xdr:to>
    <xdr:pic>
      <xdr:nvPicPr>
        <xdr:cNvPr id="1315" name="Picture 1314">
          <a:extLst>
            <a:ext uri="{FF2B5EF4-FFF2-40B4-BE49-F238E27FC236}">
              <a16:creationId xmlns:a16="http://schemas.microsoft.com/office/drawing/2014/main" id="{B1DE3F64-452F-4729-BCAC-6FFDBA0E8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562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1277</xdr:row>
      <xdr:rowOff>0</xdr:rowOff>
    </xdr:from>
    <xdr:to>
      <xdr:col>3</xdr:col>
      <xdr:colOff>219075</xdr:colOff>
      <xdr:row>1277</xdr:row>
      <xdr:rowOff>142875</xdr:rowOff>
    </xdr:to>
    <xdr:pic>
      <xdr:nvPicPr>
        <xdr:cNvPr id="1316" name="Picture 1315">
          <a:extLst>
            <a:ext uri="{FF2B5EF4-FFF2-40B4-BE49-F238E27FC236}">
              <a16:creationId xmlns:a16="http://schemas.microsoft.com/office/drawing/2014/main" id="{2DBDCF57-8D1F-4E44-B38A-7EA075385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75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1278</xdr:row>
      <xdr:rowOff>0</xdr:rowOff>
    </xdr:from>
    <xdr:to>
      <xdr:col>3</xdr:col>
      <xdr:colOff>219075</xdr:colOff>
      <xdr:row>1278</xdr:row>
      <xdr:rowOff>142875</xdr:rowOff>
    </xdr:to>
    <xdr:pic>
      <xdr:nvPicPr>
        <xdr:cNvPr id="1317" name="Picture 1316">
          <a:extLst>
            <a:ext uri="{FF2B5EF4-FFF2-40B4-BE49-F238E27FC236}">
              <a16:creationId xmlns:a16="http://schemas.microsoft.com/office/drawing/2014/main" id="{CCDAD669-B87E-44D8-9F7D-41A7331A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694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1274</xdr:row>
      <xdr:rowOff>0</xdr:rowOff>
    </xdr:from>
    <xdr:to>
      <xdr:col>4</xdr:col>
      <xdr:colOff>219075</xdr:colOff>
      <xdr:row>1274</xdr:row>
      <xdr:rowOff>114300</xdr:rowOff>
    </xdr:to>
    <xdr:pic>
      <xdr:nvPicPr>
        <xdr:cNvPr id="1318" name="Picture 1317">
          <a:extLst>
            <a:ext uri="{FF2B5EF4-FFF2-40B4-BE49-F238E27FC236}">
              <a16:creationId xmlns:a16="http://schemas.microsoft.com/office/drawing/2014/main" id="{D75FD7C9-8537-4663-953C-890016830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618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1275</xdr:row>
      <xdr:rowOff>0</xdr:rowOff>
    </xdr:from>
    <xdr:to>
      <xdr:col>4</xdr:col>
      <xdr:colOff>209550</xdr:colOff>
      <xdr:row>1275</xdr:row>
      <xdr:rowOff>142875</xdr:rowOff>
    </xdr:to>
    <xdr:pic>
      <xdr:nvPicPr>
        <xdr:cNvPr id="1319" name="mwA8I">
          <a:hlinkClick xmlns:r="http://schemas.openxmlformats.org/officeDocument/2006/relationships" r:id="rId627"/>
          <a:extLst>
            <a:ext uri="{FF2B5EF4-FFF2-40B4-BE49-F238E27FC236}">
              <a16:creationId xmlns:a16="http://schemas.microsoft.com/office/drawing/2014/main" id="{8F7A2453-5168-4AF4-804C-911698DF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6372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1281</xdr:row>
      <xdr:rowOff>0</xdr:rowOff>
    </xdr:from>
    <xdr:to>
      <xdr:col>3</xdr:col>
      <xdr:colOff>219075</xdr:colOff>
      <xdr:row>1281</xdr:row>
      <xdr:rowOff>142875</xdr:rowOff>
    </xdr:to>
    <xdr:pic>
      <xdr:nvPicPr>
        <xdr:cNvPr id="1320" name="Picture 1319">
          <a:extLst>
            <a:ext uri="{FF2B5EF4-FFF2-40B4-BE49-F238E27FC236}">
              <a16:creationId xmlns:a16="http://schemas.microsoft.com/office/drawing/2014/main" id="{A3AD780D-B19D-494F-A560-101B03C6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751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1281</xdr:row>
      <xdr:rowOff>0</xdr:rowOff>
    </xdr:from>
    <xdr:to>
      <xdr:col>4</xdr:col>
      <xdr:colOff>219075</xdr:colOff>
      <xdr:row>1281</xdr:row>
      <xdr:rowOff>114300</xdr:rowOff>
    </xdr:to>
    <xdr:pic>
      <xdr:nvPicPr>
        <xdr:cNvPr id="1321" name="Picture 1320">
          <a:extLst>
            <a:ext uri="{FF2B5EF4-FFF2-40B4-BE49-F238E27FC236}">
              <a16:creationId xmlns:a16="http://schemas.microsoft.com/office/drawing/2014/main" id="{9503104D-2B70-480E-B604-5F02B357C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7515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1282</xdr:row>
      <xdr:rowOff>0</xdr:rowOff>
    </xdr:from>
    <xdr:to>
      <xdr:col>3</xdr:col>
      <xdr:colOff>219075</xdr:colOff>
      <xdr:row>1282</xdr:row>
      <xdr:rowOff>114300</xdr:rowOff>
    </xdr:to>
    <xdr:pic>
      <xdr:nvPicPr>
        <xdr:cNvPr id="1322" name="Picture 1321">
          <a:extLst>
            <a:ext uri="{FF2B5EF4-FFF2-40B4-BE49-F238E27FC236}">
              <a16:creationId xmlns:a16="http://schemas.microsoft.com/office/drawing/2014/main" id="{0999E017-A29D-4D34-BF34-B8BA05012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865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1282</xdr:row>
      <xdr:rowOff>0</xdr:rowOff>
    </xdr:from>
    <xdr:to>
      <xdr:col>4</xdr:col>
      <xdr:colOff>219075</xdr:colOff>
      <xdr:row>1282</xdr:row>
      <xdr:rowOff>142875</xdr:rowOff>
    </xdr:to>
    <xdr:pic>
      <xdr:nvPicPr>
        <xdr:cNvPr id="1323" name="Picture 1322">
          <a:extLst>
            <a:ext uri="{FF2B5EF4-FFF2-40B4-BE49-F238E27FC236}">
              <a16:creationId xmlns:a16="http://schemas.microsoft.com/office/drawing/2014/main" id="{438B5969-8701-41E7-B3AC-15DDDFAC0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865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1283</xdr:row>
      <xdr:rowOff>0</xdr:rowOff>
    </xdr:from>
    <xdr:to>
      <xdr:col>3</xdr:col>
      <xdr:colOff>219075</xdr:colOff>
      <xdr:row>1283</xdr:row>
      <xdr:rowOff>142875</xdr:rowOff>
    </xdr:to>
    <xdr:pic>
      <xdr:nvPicPr>
        <xdr:cNvPr id="1324" name="Picture 1323">
          <a:extLst>
            <a:ext uri="{FF2B5EF4-FFF2-40B4-BE49-F238E27FC236}">
              <a16:creationId xmlns:a16="http://schemas.microsoft.com/office/drawing/2014/main" id="{3156787B-6EBF-41DA-BE1D-DB65E02F2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92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1284</xdr:row>
      <xdr:rowOff>0</xdr:rowOff>
    </xdr:from>
    <xdr:to>
      <xdr:col>3</xdr:col>
      <xdr:colOff>190500</xdr:colOff>
      <xdr:row>1284</xdr:row>
      <xdr:rowOff>142875</xdr:rowOff>
    </xdr:to>
    <xdr:pic>
      <xdr:nvPicPr>
        <xdr:cNvPr id="1325" name="Picture 1324">
          <a:extLst>
            <a:ext uri="{FF2B5EF4-FFF2-40B4-BE49-F238E27FC236}">
              <a16:creationId xmlns:a16="http://schemas.microsoft.com/office/drawing/2014/main" id="{47F56108-6ADC-4551-B615-6CD45EE93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199917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1283</xdr:row>
      <xdr:rowOff>0</xdr:rowOff>
    </xdr:from>
    <xdr:to>
      <xdr:col>4</xdr:col>
      <xdr:colOff>209550</xdr:colOff>
      <xdr:row>1283</xdr:row>
      <xdr:rowOff>142875</xdr:rowOff>
    </xdr:to>
    <xdr:pic>
      <xdr:nvPicPr>
        <xdr:cNvPr id="1326" name="mwA-g">
          <a:hlinkClick xmlns:r="http://schemas.openxmlformats.org/officeDocument/2006/relationships" r:id="rId629"/>
          <a:extLst>
            <a:ext uri="{FF2B5EF4-FFF2-40B4-BE49-F238E27FC236}">
              <a16:creationId xmlns:a16="http://schemas.microsoft.com/office/drawing/2014/main" id="{86FA9AFB-07B5-4596-B440-26F5574EC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19229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1285</xdr:row>
      <xdr:rowOff>0</xdr:rowOff>
    </xdr:from>
    <xdr:to>
      <xdr:col>3</xdr:col>
      <xdr:colOff>209550</xdr:colOff>
      <xdr:row>1285</xdr:row>
      <xdr:rowOff>142875</xdr:rowOff>
    </xdr:to>
    <xdr:pic>
      <xdr:nvPicPr>
        <xdr:cNvPr id="1327" name="mwA_Q">
          <a:hlinkClick xmlns:r="http://schemas.openxmlformats.org/officeDocument/2006/relationships" r:id="rId631"/>
          <a:extLst>
            <a:ext uri="{FF2B5EF4-FFF2-40B4-BE49-F238E27FC236}">
              <a16:creationId xmlns:a16="http://schemas.microsoft.com/office/drawing/2014/main" id="{A6BF9063-107C-49A2-9E8B-2A8A8878E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113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1285</xdr:row>
      <xdr:rowOff>0</xdr:rowOff>
    </xdr:from>
    <xdr:to>
      <xdr:col>4</xdr:col>
      <xdr:colOff>152400</xdr:colOff>
      <xdr:row>1285</xdr:row>
      <xdr:rowOff>190500</xdr:rowOff>
    </xdr:to>
    <xdr:pic>
      <xdr:nvPicPr>
        <xdr:cNvPr id="1328" name="Picture 1327" descr="Nepal">
          <a:hlinkClick xmlns:r="http://schemas.openxmlformats.org/officeDocument/2006/relationships" r:id="rId633"/>
          <a:extLst>
            <a:ext uri="{FF2B5EF4-FFF2-40B4-BE49-F238E27FC236}">
              <a16:creationId xmlns:a16="http://schemas.microsoft.com/office/drawing/2014/main" id="{656F782E-515D-408A-8217-D8FA48058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11347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1287</xdr:row>
      <xdr:rowOff>0</xdr:rowOff>
    </xdr:from>
    <xdr:to>
      <xdr:col>4</xdr:col>
      <xdr:colOff>219075</xdr:colOff>
      <xdr:row>1287</xdr:row>
      <xdr:rowOff>114300</xdr:rowOff>
    </xdr:to>
    <xdr:pic>
      <xdr:nvPicPr>
        <xdr:cNvPr id="1329" name="Picture 1328">
          <a:extLst>
            <a:ext uri="{FF2B5EF4-FFF2-40B4-BE49-F238E27FC236}">
              <a16:creationId xmlns:a16="http://schemas.microsoft.com/office/drawing/2014/main" id="{7B53A893-0EE3-4037-B4FD-B98B4619C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2277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1288</xdr:row>
      <xdr:rowOff>0</xdr:rowOff>
    </xdr:from>
    <xdr:to>
      <xdr:col>4</xdr:col>
      <xdr:colOff>219075</xdr:colOff>
      <xdr:row>1288</xdr:row>
      <xdr:rowOff>142875</xdr:rowOff>
    </xdr:to>
    <xdr:pic>
      <xdr:nvPicPr>
        <xdr:cNvPr id="1330" name="Picture 1329">
          <a:extLst>
            <a:ext uri="{FF2B5EF4-FFF2-40B4-BE49-F238E27FC236}">
              <a16:creationId xmlns:a16="http://schemas.microsoft.com/office/drawing/2014/main" id="{846FFA33-1CE3-4A35-A2E3-A25175488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265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1289</xdr:row>
      <xdr:rowOff>0</xdr:rowOff>
    </xdr:from>
    <xdr:to>
      <xdr:col>4</xdr:col>
      <xdr:colOff>219075</xdr:colOff>
      <xdr:row>1289</xdr:row>
      <xdr:rowOff>114300</xdr:rowOff>
    </xdr:to>
    <xdr:pic>
      <xdr:nvPicPr>
        <xdr:cNvPr id="1331" name="Picture 1330">
          <a:extLst>
            <a:ext uri="{FF2B5EF4-FFF2-40B4-BE49-F238E27FC236}">
              <a16:creationId xmlns:a16="http://schemas.microsoft.com/office/drawing/2014/main" id="{8FBA196A-3D50-46F7-B0BD-435A76B2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284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1290</xdr:row>
      <xdr:rowOff>0</xdr:rowOff>
    </xdr:from>
    <xdr:to>
      <xdr:col>4</xdr:col>
      <xdr:colOff>219075</xdr:colOff>
      <xdr:row>1290</xdr:row>
      <xdr:rowOff>142875</xdr:rowOff>
    </xdr:to>
    <xdr:pic>
      <xdr:nvPicPr>
        <xdr:cNvPr id="1332" name="Picture 1331">
          <a:extLst>
            <a:ext uri="{FF2B5EF4-FFF2-40B4-BE49-F238E27FC236}">
              <a16:creationId xmlns:a16="http://schemas.microsoft.com/office/drawing/2014/main" id="{B8163812-BC83-4D11-9A9C-DB9A635CC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23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1291</xdr:row>
      <xdr:rowOff>0</xdr:rowOff>
    </xdr:from>
    <xdr:to>
      <xdr:col>4</xdr:col>
      <xdr:colOff>219075</xdr:colOff>
      <xdr:row>1291</xdr:row>
      <xdr:rowOff>142875</xdr:rowOff>
    </xdr:to>
    <xdr:pic>
      <xdr:nvPicPr>
        <xdr:cNvPr id="1333" name="Picture 1332">
          <a:extLst>
            <a:ext uri="{FF2B5EF4-FFF2-40B4-BE49-F238E27FC236}">
              <a16:creationId xmlns:a16="http://schemas.microsoft.com/office/drawing/2014/main" id="{4DF43589-3317-400C-A06C-02986CC8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42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1292</xdr:row>
      <xdr:rowOff>0</xdr:rowOff>
    </xdr:from>
    <xdr:to>
      <xdr:col>4</xdr:col>
      <xdr:colOff>219075</xdr:colOff>
      <xdr:row>1292</xdr:row>
      <xdr:rowOff>142875</xdr:rowOff>
    </xdr:to>
    <xdr:pic>
      <xdr:nvPicPr>
        <xdr:cNvPr id="1334" name="Picture 1333">
          <a:extLst>
            <a:ext uri="{FF2B5EF4-FFF2-40B4-BE49-F238E27FC236}">
              <a16:creationId xmlns:a16="http://schemas.microsoft.com/office/drawing/2014/main" id="{F5A548BA-9909-4BF4-A733-20ED2B77C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61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1293</xdr:row>
      <xdr:rowOff>0</xdr:rowOff>
    </xdr:from>
    <xdr:to>
      <xdr:col>4</xdr:col>
      <xdr:colOff>219075</xdr:colOff>
      <xdr:row>1293</xdr:row>
      <xdr:rowOff>142875</xdr:rowOff>
    </xdr:to>
    <xdr:pic>
      <xdr:nvPicPr>
        <xdr:cNvPr id="1335" name="Picture 1334">
          <a:extLst>
            <a:ext uri="{FF2B5EF4-FFF2-40B4-BE49-F238E27FC236}">
              <a16:creationId xmlns:a16="http://schemas.microsoft.com/office/drawing/2014/main" id="{4BE4DEAE-9CEC-4F70-8196-576F8BE23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399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1294</xdr:row>
      <xdr:rowOff>0</xdr:rowOff>
    </xdr:from>
    <xdr:to>
      <xdr:col>3</xdr:col>
      <xdr:colOff>219075</xdr:colOff>
      <xdr:row>1294</xdr:row>
      <xdr:rowOff>114300</xdr:rowOff>
    </xdr:to>
    <xdr:pic>
      <xdr:nvPicPr>
        <xdr:cNvPr id="1336" name="Picture 1335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D6F633D2-F82A-467F-8544-36B6850AB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418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1296</xdr:row>
      <xdr:rowOff>0</xdr:rowOff>
    </xdr:from>
    <xdr:to>
      <xdr:col>3</xdr:col>
      <xdr:colOff>219075</xdr:colOff>
      <xdr:row>1296</xdr:row>
      <xdr:rowOff>114300</xdr:rowOff>
    </xdr:to>
    <xdr:pic>
      <xdr:nvPicPr>
        <xdr:cNvPr id="1337" name="Picture 1336">
          <a:extLst>
            <a:ext uri="{FF2B5EF4-FFF2-40B4-BE49-F238E27FC236}">
              <a16:creationId xmlns:a16="http://schemas.microsoft.com/office/drawing/2014/main" id="{9752C2C0-C334-40A1-8AD3-EBB2E3263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589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1297</xdr:row>
      <xdr:rowOff>0</xdr:rowOff>
    </xdr:from>
    <xdr:to>
      <xdr:col>3</xdr:col>
      <xdr:colOff>219075</xdr:colOff>
      <xdr:row>1297</xdr:row>
      <xdr:rowOff>114300</xdr:rowOff>
    </xdr:to>
    <xdr:pic>
      <xdr:nvPicPr>
        <xdr:cNvPr id="1338" name="Picture 1337">
          <a:extLst>
            <a:ext uri="{FF2B5EF4-FFF2-40B4-BE49-F238E27FC236}">
              <a16:creationId xmlns:a16="http://schemas.microsoft.com/office/drawing/2014/main" id="{2BCA5743-7099-4A2C-9DAE-642E94A85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646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1298</xdr:row>
      <xdr:rowOff>0</xdr:rowOff>
    </xdr:from>
    <xdr:to>
      <xdr:col>3</xdr:col>
      <xdr:colOff>219075</xdr:colOff>
      <xdr:row>1298</xdr:row>
      <xdr:rowOff>114300</xdr:rowOff>
    </xdr:to>
    <xdr:pic>
      <xdr:nvPicPr>
        <xdr:cNvPr id="1339" name="Picture 1338">
          <a:extLst>
            <a:ext uri="{FF2B5EF4-FFF2-40B4-BE49-F238E27FC236}">
              <a16:creationId xmlns:a16="http://schemas.microsoft.com/office/drawing/2014/main" id="{A5F43758-538B-431C-8C07-4C090849B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684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1299</xdr:row>
      <xdr:rowOff>0</xdr:rowOff>
    </xdr:from>
    <xdr:to>
      <xdr:col>3</xdr:col>
      <xdr:colOff>219075</xdr:colOff>
      <xdr:row>1299</xdr:row>
      <xdr:rowOff>114300</xdr:rowOff>
    </xdr:to>
    <xdr:pic>
      <xdr:nvPicPr>
        <xdr:cNvPr id="1340" name="Picture 1339">
          <a:extLst>
            <a:ext uri="{FF2B5EF4-FFF2-40B4-BE49-F238E27FC236}">
              <a16:creationId xmlns:a16="http://schemas.microsoft.com/office/drawing/2014/main" id="{F978B1E6-62A4-4EF7-A754-AF32C98EA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723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1301</xdr:row>
      <xdr:rowOff>0</xdr:rowOff>
    </xdr:from>
    <xdr:to>
      <xdr:col>3</xdr:col>
      <xdr:colOff>219075</xdr:colOff>
      <xdr:row>1301</xdr:row>
      <xdr:rowOff>123825</xdr:rowOff>
    </xdr:to>
    <xdr:pic>
      <xdr:nvPicPr>
        <xdr:cNvPr id="1341" name="Picture 1340">
          <a:extLst>
            <a:ext uri="{FF2B5EF4-FFF2-40B4-BE49-F238E27FC236}">
              <a16:creationId xmlns:a16="http://schemas.microsoft.com/office/drawing/2014/main" id="{F7C35FC3-2147-435C-8D9D-1829DA0FE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7992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1302</xdr:row>
      <xdr:rowOff>0</xdr:rowOff>
    </xdr:from>
    <xdr:to>
      <xdr:col>3</xdr:col>
      <xdr:colOff>219075</xdr:colOff>
      <xdr:row>1302</xdr:row>
      <xdr:rowOff>142875</xdr:rowOff>
    </xdr:to>
    <xdr:pic>
      <xdr:nvPicPr>
        <xdr:cNvPr id="1342" name="Picture 1341">
          <a:extLst>
            <a:ext uri="{FF2B5EF4-FFF2-40B4-BE49-F238E27FC236}">
              <a16:creationId xmlns:a16="http://schemas.microsoft.com/office/drawing/2014/main" id="{51AF7F86-2607-42DC-8C62-3FDF7F90B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18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1294</xdr:row>
      <xdr:rowOff>0</xdr:rowOff>
    </xdr:from>
    <xdr:to>
      <xdr:col>4</xdr:col>
      <xdr:colOff>219075</xdr:colOff>
      <xdr:row>1294</xdr:row>
      <xdr:rowOff>114300</xdr:rowOff>
    </xdr:to>
    <xdr:pic>
      <xdr:nvPicPr>
        <xdr:cNvPr id="1343" name="Picture 1342">
          <a:extLst>
            <a:ext uri="{FF2B5EF4-FFF2-40B4-BE49-F238E27FC236}">
              <a16:creationId xmlns:a16="http://schemas.microsoft.com/office/drawing/2014/main" id="{68747134-3548-4002-9B0C-309313E9D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418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1295</xdr:row>
      <xdr:rowOff>0</xdr:rowOff>
    </xdr:from>
    <xdr:to>
      <xdr:col>4</xdr:col>
      <xdr:colOff>219075</xdr:colOff>
      <xdr:row>1295</xdr:row>
      <xdr:rowOff>114300</xdr:rowOff>
    </xdr:to>
    <xdr:pic>
      <xdr:nvPicPr>
        <xdr:cNvPr id="1344" name="Picture 1343">
          <a:extLst>
            <a:ext uri="{FF2B5EF4-FFF2-40B4-BE49-F238E27FC236}">
              <a16:creationId xmlns:a16="http://schemas.microsoft.com/office/drawing/2014/main" id="{66C8C1B4-34F2-4617-B7F1-5202764C6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494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1296</xdr:row>
      <xdr:rowOff>0</xdr:rowOff>
    </xdr:from>
    <xdr:to>
      <xdr:col>4</xdr:col>
      <xdr:colOff>219075</xdr:colOff>
      <xdr:row>1296</xdr:row>
      <xdr:rowOff>133350</xdr:rowOff>
    </xdr:to>
    <xdr:pic>
      <xdr:nvPicPr>
        <xdr:cNvPr id="1345" name="Picture 1344">
          <a:extLst>
            <a:ext uri="{FF2B5EF4-FFF2-40B4-BE49-F238E27FC236}">
              <a16:creationId xmlns:a16="http://schemas.microsoft.com/office/drawing/2014/main" id="{96054D4D-7FE0-44BC-87E7-0CCCF1CE2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589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1299</xdr:row>
      <xdr:rowOff>0</xdr:rowOff>
    </xdr:from>
    <xdr:to>
      <xdr:col>4</xdr:col>
      <xdr:colOff>219075</xdr:colOff>
      <xdr:row>1299</xdr:row>
      <xdr:rowOff>142875</xdr:rowOff>
    </xdr:to>
    <xdr:pic>
      <xdr:nvPicPr>
        <xdr:cNvPr id="1346" name="Picture 1345">
          <a:extLst>
            <a:ext uri="{FF2B5EF4-FFF2-40B4-BE49-F238E27FC236}">
              <a16:creationId xmlns:a16="http://schemas.microsoft.com/office/drawing/2014/main" id="{20A28A80-83A2-4266-A0EE-7FDAFE21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723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1303</xdr:row>
      <xdr:rowOff>0</xdr:rowOff>
    </xdr:from>
    <xdr:to>
      <xdr:col>3</xdr:col>
      <xdr:colOff>219075</xdr:colOff>
      <xdr:row>1303</xdr:row>
      <xdr:rowOff>142875</xdr:rowOff>
    </xdr:to>
    <xdr:pic>
      <xdr:nvPicPr>
        <xdr:cNvPr id="1347" name="Picture 1346" descr="Democratic Republic of the Congo">
          <a:hlinkClick xmlns:r="http://schemas.openxmlformats.org/officeDocument/2006/relationships" r:id="rId214"/>
          <a:extLst>
            <a:ext uri="{FF2B5EF4-FFF2-40B4-BE49-F238E27FC236}">
              <a16:creationId xmlns:a16="http://schemas.microsoft.com/office/drawing/2014/main" id="{74F5DB91-9B38-4D09-BA7C-8FCBD6C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37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1304</xdr:row>
      <xdr:rowOff>0</xdr:rowOff>
    </xdr:from>
    <xdr:to>
      <xdr:col>3</xdr:col>
      <xdr:colOff>219075</xdr:colOff>
      <xdr:row>1304</xdr:row>
      <xdr:rowOff>142875</xdr:rowOff>
    </xdr:to>
    <xdr:pic>
      <xdr:nvPicPr>
        <xdr:cNvPr id="1348" name="Picture 1347">
          <a:extLst>
            <a:ext uri="{FF2B5EF4-FFF2-40B4-BE49-F238E27FC236}">
              <a16:creationId xmlns:a16="http://schemas.microsoft.com/office/drawing/2014/main" id="{E1E86329-B3DB-4F99-A107-CABA5FEC2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56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1305</xdr:row>
      <xdr:rowOff>0</xdr:rowOff>
    </xdr:from>
    <xdr:to>
      <xdr:col>3</xdr:col>
      <xdr:colOff>219075</xdr:colOff>
      <xdr:row>1305</xdr:row>
      <xdr:rowOff>142875</xdr:rowOff>
    </xdr:to>
    <xdr:pic>
      <xdr:nvPicPr>
        <xdr:cNvPr id="1349" name="Picture 1348">
          <a:extLst>
            <a:ext uri="{FF2B5EF4-FFF2-40B4-BE49-F238E27FC236}">
              <a16:creationId xmlns:a16="http://schemas.microsoft.com/office/drawing/2014/main" id="{9FA544B4-00BC-4653-95E6-132D03779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875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1306</xdr:row>
      <xdr:rowOff>0</xdr:rowOff>
    </xdr:from>
    <xdr:to>
      <xdr:col>3</xdr:col>
      <xdr:colOff>219075</xdr:colOff>
      <xdr:row>1306</xdr:row>
      <xdr:rowOff>133350</xdr:rowOff>
    </xdr:to>
    <xdr:pic>
      <xdr:nvPicPr>
        <xdr:cNvPr id="1350" name="Picture 1349">
          <a:extLst>
            <a:ext uri="{FF2B5EF4-FFF2-40B4-BE49-F238E27FC236}">
              <a16:creationId xmlns:a16="http://schemas.microsoft.com/office/drawing/2014/main" id="{387E927A-5189-4C64-818C-46AEADA3E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970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1307</xdr:row>
      <xdr:rowOff>0</xdr:rowOff>
    </xdr:from>
    <xdr:to>
      <xdr:col>3</xdr:col>
      <xdr:colOff>219075</xdr:colOff>
      <xdr:row>1307</xdr:row>
      <xdr:rowOff>142875</xdr:rowOff>
    </xdr:to>
    <xdr:pic>
      <xdr:nvPicPr>
        <xdr:cNvPr id="1351" name="Picture 1350">
          <a:extLst>
            <a:ext uri="{FF2B5EF4-FFF2-40B4-BE49-F238E27FC236}">
              <a16:creationId xmlns:a16="http://schemas.microsoft.com/office/drawing/2014/main" id="{D91AFE16-A9E2-4B84-9290-A264F5565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2989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1303</xdr:row>
      <xdr:rowOff>0</xdr:rowOff>
    </xdr:from>
    <xdr:to>
      <xdr:col>4</xdr:col>
      <xdr:colOff>219075</xdr:colOff>
      <xdr:row>1303</xdr:row>
      <xdr:rowOff>142875</xdr:rowOff>
    </xdr:to>
    <xdr:pic>
      <xdr:nvPicPr>
        <xdr:cNvPr id="1352" name="Picture 1351">
          <a:extLst>
            <a:ext uri="{FF2B5EF4-FFF2-40B4-BE49-F238E27FC236}">
              <a16:creationId xmlns:a16="http://schemas.microsoft.com/office/drawing/2014/main" id="{B62B15C8-8F5A-4B11-8FDE-580F240F6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837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1304</xdr:row>
      <xdr:rowOff>0</xdr:rowOff>
    </xdr:from>
    <xdr:to>
      <xdr:col>4</xdr:col>
      <xdr:colOff>219075</xdr:colOff>
      <xdr:row>1304</xdr:row>
      <xdr:rowOff>133350</xdr:rowOff>
    </xdr:to>
    <xdr:pic>
      <xdr:nvPicPr>
        <xdr:cNvPr id="1353" name="Picture 1352">
          <a:extLst>
            <a:ext uri="{FF2B5EF4-FFF2-40B4-BE49-F238E27FC236}">
              <a16:creationId xmlns:a16="http://schemas.microsoft.com/office/drawing/2014/main" id="{A260B42E-D640-4602-A53B-97A9CDEF7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8564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1305</xdr:row>
      <xdr:rowOff>0</xdr:rowOff>
    </xdr:from>
    <xdr:to>
      <xdr:col>4</xdr:col>
      <xdr:colOff>219075</xdr:colOff>
      <xdr:row>1305</xdr:row>
      <xdr:rowOff>142875</xdr:rowOff>
    </xdr:to>
    <xdr:pic>
      <xdr:nvPicPr>
        <xdr:cNvPr id="1354" name="Picture 1353" descr="Rwanda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85B684D6-6EFA-48B1-9E17-EB1A06AD9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2875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1308</xdr:row>
      <xdr:rowOff>0</xdr:rowOff>
    </xdr:from>
    <xdr:to>
      <xdr:col>4</xdr:col>
      <xdr:colOff>209550</xdr:colOff>
      <xdr:row>1308</xdr:row>
      <xdr:rowOff>142875</xdr:rowOff>
    </xdr:to>
    <xdr:pic>
      <xdr:nvPicPr>
        <xdr:cNvPr id="1355" name="Picture 1354">
          <a:extLst>
            <a:ext uri="{FF2B5EF4-FFF2-40B4-BE49-F238E27FC236}">
              <a16:creationId xmlns:a16="http://schemas.microsoft.com/office/drawing/2014/main" id="{1A49F02C-3496-450A-8D90-0CE61D10D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008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1309</xdr:row>
      <xdr:rowOff>0</xdr:rowOff>
    </xdr:from>
    <xdr:to>
      <xdr:col>3</xdr:col>
      <xdr:colOff>200025</xdr:colOff>
      <xdr:row>1309</xdr:row>
      <xdr:rowOff>142875</xdr:rowOff>
    </xdr:to>
    <xdr:pic>
      <xdr:nvPicPr>
        <xdr:cNvPr id="1356" name="Picture 1355">
          <a:extLst>
            <a:ext uri="{FF2B5EF4-FFF2-40B4-BE49-F238E27FC236}">
              <a16:creationId xmlns:a16="http://schemas.microsoft.com/office/drawing/2014/main" id="{F48323DC-4981-4FAD-A583-C012696C2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046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1310</xdr:row>
      <xdr:rowOff>0</xdr:rowOff>
    </xdr:from>
    <xdr:to>
      <xdr:col>3</xdr:col>
      <xdr:colOff>219075</xdr:colOff>
      <xdr:row>1310</xdr:row>
      <xdr:rowOff>133350</xdr:rowOff>
    </xdr:to>
    <xdr:pic>
      <xdr:nvPicPr>
        <xdr:cNvPr id="1357" name="Picture 1356">
          <a:extLst>
            <a:ext uri="{FF2B5EF4-FFF2-40B4-BE49-F238E27FC236}">
              <a16:creationId xmlns:a16="http://schemas.microsoft.com/office/drawing/2014/main" id="{BCFA8A71-0CD1-46FD-A19A-543F1A02C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065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1311</xdr:row>
      <xdr:rowOff>0</xdr:rowOff>
    </xdr:from>
    <xdr:to>
      <xdr:col>3</xdr:col>
      <xdr:colOff>219075</xdr:colOff>
      <xdr:row>1311</xdr:row>
      <xdr:rowOff>142875</xdr:rowOff>
    </xdr:to>
    <xdr:pic>
      <xdr:nvPicPr>
        <xdr:cNvPr id="1358" name="Picture 1357">
          <a:extLst>
            <a:ext uri="{FF2B5EF4-FFF2-40B4-BE49-F238E27FC236}">
              <a16:creationId xmlns:a16="http://schemas.microsoft.com/office/drawing/2014/main" id="{3110D2F3-E44B-4E01-898A-48100CBED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104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1309</xdr:row>
      <xdr:rowOff>0</xdr:rowOff>
    </xdr:from>
    <xdr:to>
      <xdr:col>4</xdr:col>
      <xdr:colOff>200025</xdr:colOff>
      <xdr:row>1309</xdr:row>
      <xdr:rowOff>142875</xdr:rowOff>
    </xdr:to>
    <xdr:pic>
      <xdr:nvPicPr>
        <xdr:cNvPr id="1359" name="Picture 1358" descr="Albania">
          <a:hlinkClick xmlns:r="http://schemas.openxmlformats.org/officeDocument/2006/relationships" r:id="rId638"/>
          <a:extLst>
            <a:ext uri="{FF2B5EF4-FFF2-40B4-BE49-F238E27FC236}">
              <a16:creationId xmlns:a16="http://schemas.microsoft.com/office/drawing/2014/main" id="{BBFD909B-841F-4102-82F4-A300653A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046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1312</xdr:row>
      <xdr:rowOff>0</xdr:rowOff>
    </xdr:from>
    <xdr:to>
      <xdr:col>3</xdr:col>
      <xdr:colOff>219075</xdr:colOff>
      <xdr:row>1312</xdr:row>
      <xdr:rowOff>114300</xdr:rowOff>
    </xdr:to>
    <xdr:pic>
      <xdr:nvPicPr>
        <xdr:cNvPr id="1360" name="Picture 1359">
          <a:extLst>
            <a:ext uri="{FF2B5EF4-FFF2-40B4-BE49-F238E27FC236}">
              <a16:creationId xmlns:a16="http://schemas.microsoft.com/office/drawing/2014/main" id="{A2EE2167-098F-43FF-8651-ACE8AC36A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12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1312</xdr:row>
      <xdr:rowOff>0</xdr:rowOff>
    </xdr:from>
    <xdr:to>
      <xdr:col>4</xdr:col>
      <xdr:colOff>219075</xdr:colOff>
      <xdr:row>1312</xdr:row>
      <xdr:rowOff>114300</xdr:rowOff>
    </xdr:to>
    <xdr:pic>
      <xdr:nvPicPr>
        <xdr:cNvPr id="1361" name="Picture 1360">
          <a:extLst>
            <a:ext uri="{FF2B5EF4-FFF2-40B4-BE49-F238E27FC236}">
              <a16:creationId xmlns:a16="http://schemas.microsoft.com/office/drawing/2014/main" id="{4B4023E4-FD7D-40B4-9579-0CB96621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12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1313</xdr:row>
      <xdr:rowOff>0</xdr:rowOff>
    </xdr:from>
    <xdr:to>
      <xdr:col>3</xdr:col>
      <xdr:colOff>219075</xdr:colOff>
      <xdr:row>1313</xdr:row>
      <xdr:rowOff>142875</xdr:rowOff>
    </xdr:to>
    <xdr:pic>
      <xdr:nvPicPr>
        <xdr:cNvPr id="1362" name="Picture 1361">
          <a:extLst>
            <a:ext uri="{FF2B5EF4-FFF2-40B4-BE49-F238E27FC236}">
              <a16:creationId xmlns:a16="http://schemas.microsoft.com/office/drawing/2014/main" id="{F0CB5278-02D0-494E-B788-CFD034AAC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237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1316</xdr:row>
      <xdr:rowOff>0</xdr:rowOff>
    </xdr:from>
    <xdr:to>
      <xdr:col>3</xdr:col>
      <xdr:colOff>219075</xdr:colOff>
      <xdr:row>1316</xdr:row>
      <xdr:rowOff>142875</xdr:rowOff>
    </xdr:to>
    <xdr:pic>
      <xdr:nvPicPr>
        <xdr:cNvPr id="1363" name="Picture 1362">
          <a:extLst>
            <a:ext uri="{FF2B5EF4-FFF2-40B4-BE49-F238E27FC236}">
              <a16:creationId xmlns:a16="http://schemas.microsoft.com/office/drawing/2014/main" id="{976A927F-AD15-4C7E-90CA-142393A2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485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1313</xdr:row>
      <xdr:rowOff>0</xdr:rowOff>
    </xdr:from>
    <xdr:to>
      <xdr:col>4</xdr:col>
      <xdr:colOff>219075</xdr:colOff>
      <xdr:row>1313</xdr:row>
      <xdr:rowOff>142875</xdr:rowOff>
    </xdr:to>
    <xdr:pic>
      <xdr:nvPicPr>
        <xdr:cNvPr id="1364" name="Picture 1363">
          <a:extLst>
            <a:ext uri="{FF2B5EF4-FFF2-40B4-BE49-F238E27FC236}">
              <a16:creationId xmlns:a16="http://schemas.microsoft.com/office/drawing/2014/main" id="{65FEE04B-3ABC-4EAB-9A18-4DB88651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237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1318</xdr:row>
      <xdr:rowOff>0</xdr:rowOff>
    </xdr:from>
    <xdr:to>
      <xdr:col>3</xdr:col>
      <xdr:colOff>219075</xdr:colOff>
      <xdr:row>1318</xdr:row>
      <xdr:rowOff>142875</xdr:rowOff>
    </xdr:to>
    <xdr:pic>
      <xdr:nvPicPr>
        <xdr:cNvPr id="1365" name="Picture 1364" descr="Cambodia">
          <a:hlinkClick xmlns:r="http://schemas.openxmlformats.org/officeDocument/2006/relationships" r:id="rId639"/>
          <a:extLst>
            <a:ext uri="{FF2B5EF4-FFF2-40B4-BE49-F238E27FC236}">
              <a16:creationId xmlns:a16="http://schemas.microsoft.com/office/drawing/2014/main" id="{51262DB5-764E-4068-84FE-80C99B18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561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1319</xdr:row>
      <xdr:rowOff>0</xdr:rowOff>
    </xdr:from>
    <xdr:to>
      <xdr:col>3</xdr:col>
      <xdr:colOff>219075</xdr:colOff>
      <xdr:row>1319</xdr:row>
      <xdr:rowOff>142875</xdr:rowOff>
    </xdr:to>
    <xdr:pic>
      <xdr:nvPicPr>
        <xdr:cNvPr id="1366" name="Picture 1365">
          <a:extLst>
            <a:ext uri="{FF2B5EF4-FFF2-40B4-BE49-F238E27FC236}">
              <a16:creationId xmlns:a16="http://schemas.microsoft.com/office/drawing/2014/main" id="{83851BC8-7D2A-4513-BC25-DA8778B83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675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1318</xdr:row>
      <xdr:rowOff>0</xdr:rowOff>
    </xdr:from>
    <xdr:to>
      <xdr:col>4</xdr:col>
      <xdr:colOff>219075</xdr:colOff>
      <xdr:row>1318</xdr:row>
      <xdr:rowOff>142875</xdr:rowOff>
    </xdr:to>
    <xdr:pic>
      <xdr:nvPicPr>
        <xdr:cNvPr id="1367" name="Picture 1366" descr="Cambodia">
          <a:hlinkClick xmlns:r="http://schemas.openxmlformats.org/officeDocument/2006/relationships" r:id="rId639"/>
          <a:extLst>
            <a:ext uri="{FF2B5EF4-FFF2-40B4-BE49-F238E27FC236}">
              <a16:creationId xmlns:a16="http://schemas.microsoft.com/office/drawing/2014/main" id="{F87C0823-11C3-44A8-B507-F964E01FF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561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1319</xdr:row>
      <xdr:rowOff>0</xdr:rowOff>
    </xdr:from>
    <xdr:to>
      <xdr:col>4</xdr:col>
      <xdr:colOff>219075</xdr:colOff>
      <xdr:row>1319</xdr:row>
      <xdr:rowOff>142875</xdr:rowOff>
    </xdr:to>
    <xdr:pic>
      <xdr:nvPicPr>
        <xdr:cNvPr id="1368" name="Picture 1367" descr="Cambodia">
          <a:hlinkClick xmlns:r="http://schemas.openxmlformats.org/officeDocument/2006/relationships" r:id="rId639"/>
          <a:extLst>
            <a:ext uri="{FF2B5EF4-FFF2-40B4-BE49-F238E27FC236}">
              <a16:creationId xmlns:a16="http://schemas.microsoft.com/office/drawing/2014/main" id="{6B854D36-2E63-4EB9-8C51-B7765CD8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675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1320</xdr:row>
      <xdr:rowOff>0</xdr:rowOff>
    </xdr:from>
    <xdr:to>
      <xdr:col>3</xdr:col>
      <xdr:colOff>219075</xdr:colOff>
      <xdr:row>1320</xdr:row>
      <xdr:rowOff>114300</xdr:rowOff>
    </xdr:to>
    <xdr:pic>
      <xdr:nvPicPr>
        <xdr:cNvPr id="1369" name="Picture 1368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4A186833-486D-44D8-BFF1-E4E6A01C3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7136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1320</xdr:row>
      <xdr:rowOff>0</xdr:rowOff>
    </xdr:from>
    <xdr:to>
      <xdr:col>4</xdr:col>
      <xdr:colOff>219075</xdr:colOff>
      <xdr:row>1320</xdr:row>
      <xdr:rowOff>114300</xdr:rowOff>
    </xdr:to>
    <xdr:pic>
      <xdr:nvPicPr>
        <xdr:cNvPr id="1370" name="Picture 1369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E68A6BF5-9455-4531-8FE9-4C9B5D80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7136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1324</xdr:row>
      <xdr:rowOff>0</xdr:rowOff>
    </xdr:from>
    <xdr:to>
      <xdr:col>4</xdr:col>
      <xdr:colOff>219075</xdr:colOff>
      <xdr:row>1324</xdr:row>
      <xdr:rowOff>114300</xdr:rowOff>
    </xdr:to>
    <xdr:pic>
      <xdr:nvPicPr>
        <xdr:cNvPr id="1371" name="Picture 1370">
          <a:extLst>
            <a:ext uri="{FF2B5EF4-FFF2-40B4-BE49-F238E27FC236}">
              <a16:creationId xmlns:a16="http://schemas.microsoft.com/office/drawing/2014/main" id="{4C4C60FD-D9FD-4B6B-B0D0-DA6BF6619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885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1326</xdr:row>
      <xdr:rowOff>0</xdr:rowOff>
    </xdr:from>
    <xdr:to>
      <xdr:col>4</xdr:col>
      <xdr:colOff>219075</xdr:colOff>
      <xdr:row>1326</xdr:row>
      <xdr:rowOff>114300</xdr:rowOff>
    </xdr:to>
    <xdr:pic>
      <xdr:nvPicPr>
        <xdr:cNvPr id="1372" name="Picture 1371">
          <a:extLst>
            <a:ext uri="{FF2B5EF4-FFF2-40B4-BE49-F238E27FC236}">
              <a16:creationId xmlns:a16="http://schemas.microsoft.com/office/drawing/2014/main" id="{D5DA93DC-9AD6-48C2-A25B-3AA7615B2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923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1327</xdr:row>
      <xdr:rowOff>0</xdr:rowOff>
    </xdr:from>
    <xdr:to>
      <xdr:col>3</xdr:col>
      <xdr:colOff>219075</xdr:colOff>
      <xdr:row>1327</xdr:row>
      <xdr:rowOff>114300</xdr:rowOff>
    </xdr:to>
    <xdr:pic>
      <xdr:nvPicPr>
        <xdr:cNvPr id="1373" name="Picture 1372">
          <a:extLst>
            <a:ext uri="{FF2B5EF4-FFF2-40B4-BE49-F238E27FC236}">
              <a16:creationId xmlns:a16="http://schemas.microsoft.com/office/drawing/2014/main" id="{689142E0-6266-427D-8E3D-99A0323CD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39613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1327</xdr:row>
      <xdr:rowOff>0</xdr:rowOff>
    </xdr:from>
    <xdr:to>
      <xdr:col>4</xdr:col>
      <xdr:colOff>219075</xdr:colOff>
      <xdr:row>1327</xdr:row>
      <xdr:rowOff>133350</xdr:rowOff>
    </xdr:to>
    <xdr:pic>
      <xdr:nvPicPr>
        <xdr:cNvPr id="1374" name="Picture 1373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2C82C705-B578-4055-BF56-48304C6DC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39613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1329</xdr:row>
      <xdr:rowOff>0</xdr:rowOff>
    </xdr:from>
    <xdr:to>
      <xdr:col>4</xdr:col>
      <xdr:colOff>219075</xdr:colOff>
      <xdr:row>1329</xdr:row>
      <xdr:rowOff>133350</xdr:rowOff>
    </xdr:to>
    <xdr:pic>
      <xdr:nvPicPr>
        <xdr:cNvPr id="1375" name="Picture 1374">
          <a:extLst>
            <a:ext uri="{FF2B5EF4-FFF2-40B4-BE49-F238E27FC236}">
              <a16:creationId xmlns:a16="http://schemas.microsoft.com/office/drawing/2014/main" id="{B288047B-8F9C-48E5-A197-846D37279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018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1330</xdr:row>
      <xdr:rowOff>0</xdr:rowOff>
    </xdr:from>
    <xdr:to>
      <xdr:col>4</xdr:col>
      <xdr:colOff>219075</xdr:colOff>
      <xdr:row>1330</xdr:row>
      <xdr:rowOff>133350</xdr:rowOff>
    </xdr:to>
    <xdr:pic>
      <xdr:nvPicPr>
        <xdr:cNvPr id="1376" name="Picture 1375" descr="Georgia (country)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0AC3DD30-05D2-4F8F-AE33-1F5900727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0565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1332</xdr:row>
      <xdr:rowOff>0</xdr:rowOff>
    </xdr:from>
    <xdr:to>
      <xdr:col>3</xdr:col>
      <xdr:colOff>238125</xdr:colOff>
      <xdr:row>1333</xdr:row>
      <xdr:rowOff>76200</xdr:rowOff>
    </xdr:to>
    <xdr:pic>
      <xdr:nvPicPr>
        <xdr:cNvPr id="1377" name="mwBNY" descr="Kosovo Liberation Army">
          <a:hlinkClick xmlns:r="http://schemas.openxmlformats.org/officeDocument/2006/relationships" r:id="rId641"/>
          <a:extLst>
            <a:ext uri="{FF2B5EF4-FFF2-40B4-BE49-F238E27FC236}">
              <a16:creationId xmlns:a16="http://schemas.microsoft.com/office/drawing/2014/main" id="{19E88115-BDB0-468F-9CEE-6F7C40CF8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1327775"/>
          <a:ext cx="238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1334</xdr:row>
      <xdr:rowOff>0</xdr:rowOff>
    </xdr:from>
    <xdr:to>
      <xdr:col>3</xdr:col>
      <xdr:colOff>238125</xdr:colOff>
      <xdr:row>1334</xdr:row>
      <xdr:rowOff>123825</xdr:rowOff>
    </xdr:to>
    <xdr:pic>
      <xdr:nvPicPr>
        <xdr:cNvPr id="1378" name="mwBNw" descr="Republic of Kosova">
          <a:hlinkClick xmlns:r="http://schemas.openxmlformats.org/officeDocument/2006/relationships" r:id="rId643"/>
          <a:extLst>
            <a:ext uri="{FF2B5EF4-FFF2-40B4-BE49-F238E27FC236}">
              <a16:creationId xmlns:a16="http://schemas.microsoft.com/office/drawing/2014/main" id="{320022CD-5277-401C-8AE7-4F6F97A9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170877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1339</xdr:row>
      <xdr:rowOff>0</xdr:rowOff>
    </xdr:from>
    <xdr:to>
      <xdr:col>3</xdr:col>
      <xdr:colOff>219075</xdr:colOff>
      <xdr:row>1339</xdr:row>
      <xdr:rowOff>161925</xdr:rowOff>
    </xdr:to>
    <xdr:pic>
      <xdr:nvPicPr>
        <xdr:cNvPr id="1379" name="Picture 1378">
          <a:extLst>
            <a:ext uri="{FF2B5EF4-FFF2-40B4-BE49-F238E27FC236}">
              <a16:creationId xmlns:a16="http://schemas.microsoft.com/office/drawing/2014/main" id="{5464AE9A-2AD5-460B-A845-D7B3B81C0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2327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1340</xdr:row>
      <xdr:rowOff>0</xdr:rowOff>
    </xdr:from>
    <xdr:to>
      <xdr:col>3</xdr:col>
      <xdr:colOff>219075</xdr:colOff>
      <xdr:row>1340</xdr:row>
      <xdr:rowOff>142875</xdr:rowOff>
    </xdr:to>
    <xdr:pic>
      <xdr:nvPicPr>
        <xdr:cNvPr id="1380" name="Picture 1379">
          <a:extLst>
            <a:ext uri="{FF2B5EF4-FFF2-40B4-BE49-F238E27FC236}">
              <a16:creationId xmlns:a16="http://schemas.microsoft.com/office/drawing/2014/main" id="{E692217C-9115-474E-B8F8-7C66A73DE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42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1341</xdr:row>
      <xdr:rowOff>0</xdr:rowOff>
    </xdr:from>
    <xdr:to>
      <xdr:col>3</xdr:col>
      <xdr:colOff>219075</xdr:colOff>
      <xdr:row>1341</xdr:row>
      <xdr:rowOff>114300</xdr:rowOff>
    </xdr:to>
    <xdr:pic>
      <xdr:nvPicPr>
        <xdr:cNvPr id="1381" name="Picture 1380">
          <a:extLst>
            <a:ext uri="{FF2B5EF4-FFF2-40B4-BE49-F238E27FC236}">
              <a16:creationId xmlns:a16="http://schemas.microsoft.com/office/drawing/2014/main" id="{290C9B9D-1A63-43DE-81A7-CEC64C6D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80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1342</xdr:row>
      <xdr:rowOff>0</xdr:rowOff>
    </xdr:from>
    <xdr:to>
      <xdr:col>3</xdr:col>
      <xdr:colOff>219075</xdr:colOff>
      <xdr:row>1342</xdr:row>
      <xdr:rowOff>161925</xdr:rowOff>
    </xdr:to>
    <xdr:pic>
      <xdr:nvPicPr>
        <xdr:cNvPr id="1382" name="Picture 1381">
          <a:extLst>
            <a:ext uri="{FF2B5EF4-FFF2-40B4-BE49-F238E27FC236}">
              <a16:creationId xmlns:a16="http://schemas.microsoft.com/office/drawing/2014/main" id="{C1E881DB-D58A-4815-878F-CFD55EC44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39947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1343</xdr:row>
      <xdr:rowOff>0</xdr:rowOff>
    </xdr:from>
    <xdr:to>
      <xdr:col>3</xdr:col>
      <xdr:colOff>219075</xdr:colOff>
      <xdr:row>1343</xdr:row>
      <xdr:rowOff>142875</xdr:rowOff>
    </xdr:to>
    <xdr:pic>
      <xdr:nvPicPr>
        <xdr:cNvPr id="1383" name="Picture 1382">
          <a:extLst>
            <a:ext uri="{FF2B5EF4-FFF2-40B4-BE49-F238E27FC236}">
              <a16:creationId xmlns:a16="http://schemas.microsoft.com/office/drawing/2014/main" id="{DA01C6A8-0228-4319-A1BF-740CBD740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437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1344</xdr:row>
      <xdr:rowOff>0</xdr:rowOff>
    </xdr:from>
    <xdr:to>
      <xdr:col>3</xdr:col>
      <xdr:colOff>219075</xdr:colOff>
      <xdr:row>1344</xdr:row>
      <xdr:rowOff>133350</xdr:rowOff>
    </xdr:to>
    <xdr:pic>
      <xdr:nvPicPr>
        <xdr:cNvPr id="1384" name="Picture 1383">
          <a:extLst>
            <a:ext uri="{FF2B5EF4-FFF2-40B4-BE49-F238E27FC236}">
              <a16:creationId xmlns:a16="http://schemas.microsoft.com/office/drawing/2014/main" id="{ADCF3B39-9121-4474-81E1-8AE302528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456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1345</xdr:row>
      <xdr:rowOff>0</xdr:rowOff>
    </xdr:from>
    <xdr:to>
      <xdr:col>3</xdr:col>
      <xdr:colOff>219075</xdr:colOff>
      <xdr:row>1345</xdr:row>
      <xdr:rowOff>142875</xdr:rowOff>
    </xdr:to>
    <xdr:pic>
      <xdr:nvPicPr>
        <xdr:cNvPr id="1385" name="Picture 1384">
          <a:extLst>
            <a:ext uri="{FF2B5EF4-FFF2-40B4-BE49-F238E27FC236}">
              <a16:creationId xmlns:a16="http://schemas.microsoft.com/office/drawing/2014/main" id="{5DB67096-CAB8-4A8D-A31A-4C4B26E3A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494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1346</xdr:row>
      <xdr:rowOff>0</xdr:rowOff>
    </xdr:from>
    <xdr:to>
      <xdr:col>3</xdr:col>
      <xdr:colOff>219075</xdr:colOff>
      <xdr:row>1346</xdr:row>
      <xdr:rowOff>133350</xdr:rowOff>
    </xdr:to>
    <xdr:pic>
      <xdr:nvPicPr>
        <xdr:cNvPr id="1386" name="Picture 1385">
          <a:extLst>
            <a:ext uri="{FF2B5EF4-FFF2-40B4-BE49-F238E27FC236}">
              <a16:creationId xmlns:a16="http://schemas.microsoft.com/office/drawing/2014/main" id="{3E7D43E1-A7FF-4CB5-BB67-A20516BD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5137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1347</xdr:row>
      <xdr:rowOff>0</xdr:rowOff>
    </xdr:from>
    <xdr:to>
      <xdr:col>3</xdr:col>
      <xdr:colOff>219075</xdr:colOff>
      <xdr:row>1347</xdr:row>
      <xdr:rowOff>142875</xdr:rowOff>
    </xdr:to>
    <xdr:pic>
      <xdr:nvPicPr>
        <xdr:cNvPr id="1387" name="Picture 1386">
          <a:extLst>
            <a:ext uri="{FF2B5EF4-FFF2-40B4-BE49-F238E27FC236}">
              <a16:creationId xmlns:a16="http://schemas.microsoft.com/office/drawing/2014/main" id="{9D920B5F-6372-4321-98D9-DDA1FD51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551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1348</xdr:row>
      <xdr:rowOff>0</xdr:rowOff>
    </xdr:from>
    <xdr:to>
      <xdr:col>3</xdr:col>
      <xdr:colOff>219075</xdr:colOff>
      <xdr:row>1348</xdr:row>
      <xdr:rowOff>161925</xdr:rowOff>
    </xdr:to>
    <xdr:pic>
      <xdr:nvPicPr>
        <xdr:cNvPr id="1388" name="Picture 1387">
          <a:extLst>
            <a:ext uri="{FF2B5EF4-FFF2-40B4-BE49-F238E27FC236}">
              <a16:creationId xmlns:a16="http://schemas.microsoft.com/office/drawing/2014/main" id="{EF25370B-9092-456F-8C46-83366096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5899775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1349</xdr:row>
      <xdr:rowOff>0</xdr:rowOff>
    </xdr:from>
    <xdr:to>
      <xdr:col>3</xdr:col>
      <xdr:colOff>219075</xdr:colOff>
      <xdr:row>1349</xdr:row>
      <xdr:rowOff>142875</xdr:rowOff>
    </xdr:to>
    <xdr:pic>
      <xdr:nvPicPr>
        <xdr:cNvPr id="1389" name="Picture 1388">
          <a:extLst>
            <a:ext uri="{FF2B5EF4-FFF2-40B4-BE49-F238E27FC236}">
              <a16:creationId xmlns:a16="http://schemas.microsoft.com/office/drawing/2014/main" id="{0803F0E1-6D64-4BC4-8B6E-C35B866F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628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1350</xdr:row>
      <xdr:rowOff>0</xdr:rowOff>
    </xdr:from>
    <xdr:to>
      <xdr:col>3</xdr:col>
      <xdr:colOff>219075</xdr:colOff>
      <xdr:row>1350</xdr:row>
      <xdr:rowOff>142875</xdr:rowOff>
    </xdr:to>
    <xdr:pic>
      <xdr:nvPicPr>
        <xdr:cNvPr id="1390" name="Picture 1389">
          <a:extLst>
            <a:ext uri="{FF2B5EF4-FFF2-40B4-BE49-F238E27FC236}">
              <a16:creationId xmlns:a16="http://schemas.microsoft.com/office/drawing/2014/main" id="{30D92944-7740-405E-BF9D-C0E748970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666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1351</xdr:row>
      <xdr:rowOff>0</xdr:rowOff>
    </xdr:from>
    <xdr:to>
      <xdr:col>3</xdr:col>
      <xdr:colOff>219075</xdr:colOff>
      <xdr:row>1351</xdr:row>
      <xdr:rowOff>142875</xdr:rowOff>
    </xdr:to>
    <xdr:pic>
      <xdr:nvPicPr>
        <xdr:cNvPr id="1391" name="Picture 1390">
          <a:extLst>
            <a:ext uri="{FF2B5EF4-FFF2-40B4-BE49-F238E27FC236}">
              <a16:creationId xmlns:a16="http://schemas.microsoft.com/office/drawing/2014/main" id="{1B725403-E7EE-4140-89E0-0C27DAFB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685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1352</xdr:row>
      <xdr:rowOff>0</xdr:rowOff>
    </xdr:from>
    <xdr:to>
      <xdr:col>3</xdr:col>
      <xdr:colOff>219075</xdr:colOff>
      <xdr:row>1352</xdr:row>
      <xdr:rowOff>114300</xdr:rowOff>
    </xdr:to>
    <xdr:pic>
      <xdr:nvPicPr>
        <xdr:cNvPr id="1392" name="Picture 1391">
          <a:extLst>
            <a:ext uri="{FF2B5EF4-FFF2-40B4-BE49-F238E27FC236}">
              <a16:creationId xmlns:a16="http://schemas.microsoft.com/office/drawing/2014/main" id="{78722A75-0718-4790-8682-FAECFFB6E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704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1353</xdr:row>
      <xdr:rowOff>0</xdr:rowOff>
    </xdr:from>
    <xdr:to>
      <xdr:col>3</xdr:col>
      <xdr:colOff>219075</xdr:colOff>
      <xdr:row>1353</xdr:row>
      <xdr:rowOff>114300</xdr:rowOff>
    </xdr:to>
    <xdr:pic>
      <xdr:nvPicPr>
        <xdr:cNvPr id="1393" name="Picture 1392">
          <a:extLst>
            <a:ext uri="{FF2B5EF4-FFF2-40B4-BE49-F238E27FC236}">
              <a16:creationId xmlns:a16="http://schemas.microsoft.com/office/drawing/2014/main" id="{B3358F8D-635A-49A9-884C-5B3A4F77A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761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1332</xdr:row>
      <xdr:rowOff>0</xdr:rowOff>
    </xdr:from>
    <xdr:to>
      <xdr:col>4</xdr:col>
      <xdr:colOff>219075</xdr:colOff>
      <xdr:row>1332</xdr:row>
      <xdr:rowOff>114300</xdr:rowOff>
    </xdr:to>
    <xdr:pic>
      <xdr:nvPicPr>
        <xdr:cNvPr id="1394" name="Picture 1393">
          <a:extLst>
            <a:ext uri="{FF2B5EF4-FFF2-40B4-BE49-F238E27FC236}">
              <a16:creationId xmlns:a16="http://schemas.microsoft.com/office/drawing/2014/main" id="{E124001B-4EF4-43E0-9973-54ADE4DB2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1327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1354</xdr:row>
      <xdr:rowOff>0</xdr:rowOff>
    </xdr:from>
    <xdr:to>
      <xdr:col>3</xdr:col>
      <xdr:colOff>219075</xdr:colOff>
      <xdr:row>1354</xdr:row>
      <xdr:rowOff>114300</xdr:rowOff>
    </xdr:to>
    <xdr:pic>
      <xdr:nvPicPr>
        <xdr:cNvPr id="1395" name="Picture 1394">
          <a:extLst>
            <a:ext uri="{FF2B5EF4-FFF2-40B4-BE49-F238E27FC236}">
              <a16:creationId xmlns:a16="http://schemas.microsoft.com/office/drawing/2014/main" id="{1FDE33EF-8DED-4CCF-BDDC-7643F6F9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7995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1358</xdr:row>
      <xdr:rowOff>0</xdr:rowOff>
    </xdr:from>
    <xdr:to>
      <xdr:col>3</xdr:col>
      <xdr:colOff>219075</xdr:colOff>
      <xdr:row>1358</xdr:row>
      <xdr:rowOff>142875</xdr:rowOff>
    </xdr:to>
    <xdr:pic>
      <xdr:nvPicPr>
        <xdr:cNvPr id="1396" name="Picture 1395">
          <a:extLst>
            <a:ext uri="{FF2B5EF4-FFF2-40B4-BE49-F238E27FC236}">
              <a16:creationId xmlns:a16="http://schemas.microsoft.com/office/drawing/2014/main" id="{85C1324C-3E47-4025-883D-5EA4C5551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932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1359</xdr:row>
      <xdr:rowOff>0</xdr:rowOff>
    </xdr:from>
    <xdr:to>
      <xdr:col>3</xdr:col>
      <xdr:colOff>219075</xdr:colOff>
      <xdr:row>1359</xdr:row>
      <xdr:rowOff>114300</xdr:rowOff>
    </xdr:to>
    <xdr:pic>
      <xdr:nvPicPr>
        <xdr:cNvPr id="1397" name="Picture 1396" descr="Libya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60D9DD28-3693-402B-B99F-285526A9C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951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1360</xdr:row>
      <xdr:rowOff>0</xdr:rowOff>
    </xdr:from>
    <xdr:to>
      <xdr:col>3</xdr:col>
      <xdr:colOff>219075</xdr:colOff>
      <xdr:row>1360</xdr:row>
      <xdr:rowOff>133350</xdr:rowOff>
    </xdr:to>
    <xdr:pic>
      <xdr:nvPicPr>
        <xdr:cNvPr id="1398" name="Picture 1397">
          <a:extLst>
            <a:ext uri="{FF2B5EF4-FFF2-40B4-BE49-F238E27FC236}">
              <a16:creationId xmlns:a16="http://schemas.microsoft.com/office/drawing/2014/main" id="{CECF1B15-9D5E-4666-AC35-7D4887F87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4970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1354</xdr:row>
      <xdr:rowOff>0</xdr:rowOff>
    </xdr:from>
    <xdr:to>
      <xdr:col>4</xdr:col>
      <xdr:colOff>219075</xdr:colOff>
      <xdr:row>1354</xdr:row>
      <xdr:rowOff>114300</xdr:rowOff>
    </xdr:to>
    <xdr:pic>
      <xdr:nvPicPr>
        <xdr:cNvPr id="1399" name="Picture 1398">
          <a:extLst>
            <a:ext uri="{FF2B5EF4-FFF2-40B4-BE49-F238E27FC236}">
              <a16:creationId xmlns:a16="http://schemas.microsoft.com/office/drawing/2014/main" id="{00160E39-76DD-4184-AEDB-BF2DE6C09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7995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1358</xdr:row>
      <xdr:rowOff>0</xdr:rowOff>
    </xdr:from>
    <xdr:to>
      <xdr:col>4</xdr:col>
      <xdr:colOff>219075</xdr:colOff>
      <xdr:row>1358</xdr:row>
      <xdr:rowOff>142875</xdr:rowOff>
    </xdr:to>
    <xdr:pic>
      <xdr:nvPicPr>
        <xdr:cNvPr id="1400" name="Picture 1399">
          <a:extLst>
            <a:ext uri="{FF2B5EF4-FFF2-40B4-BE49-F238E27FC236}">
              <a16:creationId xmlns:a16="http://schemas.microsoft.com/office/drawing/2014/main" id="{3F4B5C0C-FF67-4C39-8E4D-F4B51197B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9328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1359</xdr:row>
      <xdr:rowOff>0</xdr:rowOff>
    </xdr:from>
    <xdr:to>
      <xdr:col>4</xdr:col>
      <xdr:colOff>219075</xdr:colOff>
      <xdr:row>1359</xdr:row>
      <xdr:rowOff>114300</xdr:rowOff>
    </xdr:to>
    <xdr:pic>
      <xdr:nvPicPr>
        <xdr:cNvPr id="1401" name="Picture 1400">
          <a:extLst>
            <a:ext uri="{FF2B5EF4-FFF2-40B4-BE49-F238E27FC236}">
              <a16:creationId xmlns:a16="http://schemas.microsoft.com/office/drawing/2014/main" id="{B9EACCB8-9288-4FDB-BA53-F846A4CCA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951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1360</xdr:row>
      <xdr:rowOff>0</xdr:rowOff>
    </xdr:from>
    <xdr:to>
      <xdr:col>4</xdr:col>
      <xdr:colOff>219075</xdr:colOff>
      <xdr:row>1360</xdr:row>
      <xdr:rowOff>114300</xdr:rowOff>
    </xdr:to>
    <xdr:pic>
      <xdr:nvPicPr>
        <xdr:cNvPr id="1402" name="Picture 1401">
          <a:extLst>
            <a:ext uri="{FF2B5EF4-FFF2-40B4-BE49-F238E27FC236}">
              <a16:creationId xmlns:a16="http://schemas.microsoft.com/office/drawing/2014/main" id="{25FD40D3-5E7A-42E0-B8DF-75F065449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4970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1361</xdr:row>
      <xdr:rowOff>0</xdr:rowOff>
    </xdr:from>
    <xdr:to>
      <xdr:col>4</xdr:col>
      <xdr:colOff>200025</xdr:colOff>
      <xdr:row>1361</xdr:row>
      <xdr:rowOff>142875</xdr:rowOff>
    </xdr:to>
    <xdr:pic>
      <xdr:nvPicPr>
        <xdr:cNvPr id="1403" name="Picture 1402">
          <a:extLst>
            <a:ext uri="{FF2B5EF4-FFF2-40B4-BE49-F238E27FC236}">
              <a16:creationId xmlns:a16="http://schemas.microsoft.com/office/drawing/2014/main" id="{58D66906-EF09-42F8-8C70-D52A2C1DC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0090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1364</xdr:row>
      <xdr:rowOff>0</xdr:rowOff>
    </xdr:from>
    <xdr:to>
      <xdr:col>3</xdr:col>
      <xdr:colOff>209550</xdr:colOff>
      <xdr:row>1364</xdr:row>
      <xdr:rowOff>142875</xdr:rowOff>
    </xdr:to>
    <xdr:pic>
      <xdr:nvPicPr>
        <xdr:cNvPr id="1404" name="Picture 1403">
          <a:extLst>
            <a:ext uri="{FF2B5EF4-FFF2-40B4-BE49-F238E27FC236}">
              <a16:creationId xmlns:a16="http://schemas.microsoft.com/office/drawing/2014/main" id="{1B689BA4-1005-4704-AA1E-AA971324A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1043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1365</xdr:row>
      <xdr:rowOff>0</xdr:rowOff>
    </xdr:from>
    <xdr:to>
      <xdr:col>3</xdr:col>
      <xdr:colOff>219075</xdr:colOff>
      <xdr:row>1365</xdr:row>
      <xdr:rowOff>142875</xdr:rowOff>
    </xdr:to>
    <xdr:pic>
      <xdr:nvPicPr>
        <xdr:cNvPr id="1405" name="Picture 1404">
          <a:extLst>
            <a:ext uri="{FF2B5EF4-FFF2-40B4-BE49-F238E27FC236}">
              <a16:creationId xmlns:a16="http://schemas.microsoft.com/office/drawing/2014/main" id="{38D1352B-F925-4115-9310-0F2BFA5A9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199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1366</xdr:row>
      <xdr:rowOff>0</xdr:rowOff>
    </xdr:from>
    <xdr:to>
      <xdr:col>3</xdr:col>
      <xdr:colOff>219075</xdr:colOff>
      <xdr:row>1366</xdr:row>
      <xdr:rowOff>142875</xdr:rowOff>
    </xdr:to>
    <xdr:pic>
      <xdr:nvPicPr>
        <xdr:cNvPr id="1406" name="Picture 1405">
          <a:extLst>
            <a:ext uri="{FF2B5EF4-FFF2-40B4-BE49-F238E27FC236}">
              <a16:creationId xmlns:a16="http://schemas.microsoft.com/office/drawing/2014/main" id="{67C34AED-A073-42E5-9813-159E59D86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237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1367</xdr:row>
      <xdr:rowOff>0</xdr:rowOff>
    </xdr:from>
    <xdr:to>
      <xdr:col>3</xdr:col>
      <xdr:colOff>219075</xdr:colOff>
      <xdr:row>1367</xdr:row>
      <xdr:rowOff>142875</xdr:rowOff>
    </xdr:to>
    <xdr:pic>
      <xdr:nvPicPr>
        <xdr:cNvPr id="1407" name="Picture 1406">
          <a:extLst>
            <a:ext uri="{FF2B5EF4-FFF2-40B4-BE49-F238E27FC236}">
              <a16:creationId xmlns:a16="http://schemas.microsoft.com/office/drawing/2014/main" id="{83E905CF-D10E-4996-B161-E73DD770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256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1368</xdr:row>
      <xdr:rowOff>0</xdr:rowOff>
    </xdr:from>
    <xdr:to>
      <xdr:col>3</xdr:col>
      <xdr:colOff>219075</xdr:colOff>
      <xdr:row>1368</xdr:row>
      <xdr:rowOff>114300</xdr:rowOff>
    </xdr:to>
    <xdr:pic>
      <xdr:nvPicPr>
        <xdr:cNvPr id="1408" name="Picture 1407">
          <a:extLst>
            <a:ext uri="{FF2B5EF4-FFF2-40B4-BE49-F238E27FC236}">
              <a16:creationId xmlns:a16="http://schemas.microsoft.com/office/drawing/2014/main" id="{22F496B4-8C00-4657-8D67-D1D7E537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313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1370</xdr:row>
      <xdr:rowOff>0</xdr:rowOff>
    </xdr:from>
    <xdr:to>
      <xdr:col>3</xdr:col>
      <xdr:colOff>219075</xdr:colOff>
      <xdr:row>1370</xdr:row>
      <xdr:rowOff>142875</xdr:rowOff>
    </xdr:to>
    <xdr:pic>
      <xdr:nvPicPr>
        <xdr:cNvPr id="1409" name="Picture 1408">
          <a:extLst>
            <a:ext uri="{FF2B5EF4-FFF2-40B4-BE49-F238E27FC236}">
              <a16:creationId xmlns:a16="http://schemas.microsoft.com/office/drawing/2014/main" id="{16715E36-384C-4605-AEFC-7FBD2F246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428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1371</xdr:row>
      <xdr:rowOff>0</xdr:rowOff>
    </xdr:from>
    <xdr:to>
      <xdr:col>3</xdr:col>
      <xdr:colOff>219075</xdr:colOff>
      <xdr:row>1371</xdr:row>
      <xdr:rowOff>114300</xdr:rowOff>
    </xdr:to>
    <xdr:pic>
      <xdr:nvPicPr>
        <xdr:cNvPr id="1410" name="Picture 1409">
          <a:extLst>
            <a:ext uri="{FF2B5EF4-FFF2-40B4-BE49-F238E27FC236}">
              <a16:creationId xmlns:a16="http://schemas.microsoft.com/office/drawing/2014/main" id="{454F7C2C-09EB-4E2B-9EB4-E9D32F5D4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466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1373</xdr:row>
      <xdr:rowOff>0</xdr:rowOff>
    </xdr:from>
    <xdr:to>
      <xdr:col>3</xdr:col>
      <xdr:colOff>219075</xdr:colOff>
      <xdr:row>1373</xdr:row>
      <xdr:rowOff>142875</xdr:rowOff>
    </xdr:to>
    <xdr:pic>
      <xdr:nvPicPr>
        <xdr:cNvPr id="1411" name="Picture 1410">
          <a:extLst>
            <a:ext uri="{FF2B5EF4-FFF2-40B4-BE49-F238E27FC236}">
              <a16:creationId xmlns:a16="http://schemas.microsoft.com/office/drawing/2014/main" id="{BAB0E633-9C4D-4577-ADE9-93323D823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542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1378</xdr:row>
      <xdr:rowOff>0</xdr:rowOff>
    </xdr:from>
    <xdr:to>
      <xdr:col>3</xdr:col>
      <xdr:colOff>219075</xdr:colOff>
      <xdr:row>1378</xdr:row>
      <xdr:rowOff>114300</xdr:rowOff>
    </xdr:to>
    <xdr:pic>
      <xdr:nvPicPr>
        <xdr:cNvPr id="1412" name="Picture 1411">
          <a:extLst>
            <a:ext uri="{FF2B5EF4-FFF2-40B4-BE49-F238E27FC236}">
              <a16:creationId xmlns:a16="http://schemas.microsoft.com/office/drawing/2014/main" id="{671C911E-C1BA-41F9-8499-DB7B41096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675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1381</xdr:row>
      <xdr:rowOff>0</xdr:rowOff>
    </xdr:from>
    <xdr:to>
      <xdr:col>3</xdr:col>
      <xdr:colOff>219075</xdr:colOff>
      <xdr:row>1381</xdr:row>
      <xdr:rowOff>142875</xdr:rowOff>
    </xdr:to>
    <xdr:pic>
      <xdr:nvPicPr>
        <xdr:cNvPr id="1413" name="Picture 1412">
          <a:extLst>
            <a:ext uri="{FF2B5EF4-FFF2-40B4-BE49-F238E27FC236}">
              <a16:creationId xmlns:a16="http://schemas.microsoft.com/office/drawing/2014/main" id="{4D83BB56-B6E4-42D3-B65C-E37F48B1E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752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1383</xdr:row>
      <xdr:rowOff>0</xdr:rowOff>
    </xdr:from>
    <xdr:to>
      <xdr:col>3</xdr:col>
      <xdr:colOff>219075</xdr:colOff>
      <xdr:row>1383</xdr:row>
      <xdr:rowOff>142875</xdr:rowOff>
    </xdr:to>
    <xdr:pic>
      <xdr:nvPicPr>
        <xdr:cNvPr id="1414" name="Picture 1413">
          <a:extLst>
            <a:ext uri="{FF2B5EF4-FFF2-40B4-BE49-F238E27FC236}">
              <a16:creationId xmlns:a16="http://schemas.microsoft.com/office/drawing/2014/main" id="{BA312F24-549E-4F7F-9B8C-D298E91F3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809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1388</xdr:row>
      <xdr:rowOff>0</xdr:rowOff>
    </xdr:from>
    <xdr:to>
      <xdr:col>3</xdr:col>
      <xdr:colOff>219075</xdr:colOff>
      <xdr:row>1388</xdr:row>
      <xdr:rowOff>142875</xdr:rowOff>
    </xdr:to>
    <xdr:pic>
      <xdr:nvPicPr>
        <xdr:cNvPr id="1415" name="Picture 1414">
          <a:extLst>
            <a:ext uri="{FF2B5EF4-FFF2-40B4-BE49-F238E27FC236}">
              <a16:creationId xmlns:a16="http://schemas.microsoft.com/office/drawing/2014/main" id="{D8C99601-B494-4D53-9CAA-FB4BB0DA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5999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1371</xdr:row>
      <xdr:rowOff>0</xdr:rowOff>
    </xdr:from>
    <xdr:to>
      <xdr:col>4</xdr:col>
      <xdr:colOff>219075</xdr:colOff>
      <xdr:row>1371</xdr:row>
      <xdr:rowOff>142875</xdr:rowOff>
    </xdr:to>
    <xdr:pic>
      <xdr:nvPicPr>
        <xdr:cNvPr id="1416" name="Picture 1415" descr="Uganda">
          <a:hlinkClick xmlns:r="http://schemas.openxmlformats.org/officeDocument/2006/relationships" r:id="rId362"/>
          <a:extLst>
            <a:ext uri="{FF2B5EF4-FFF2-40B4-BE49-F238E27FC236}">
              <a16:creationId xmlns:a16="http://schemas.microsoft.com/office/drawing/2014/main" id="{1B6328FC-2AC2-4627-B4F9-10F17685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466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1372</xdr:row>
      <xdr:rowOff>0</xdr:rowOff>
    </xdr:from>
    <xdr:to>
      <xdr:col>4</xdr:col>
      <xdr:colOff>209550</xdr:colOff>
      <xdr:row>1372</xdr:row>
      <xdr:rowOff>142875</xdr:rowOff>
    </xdr:to>
    <xdr:pic>
      <xdr:nvPicPr>
        <xdr:cNvPr id="1417" name="Picture 1416" descr="Rwanda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51EC015F-1BED-4681-AE66-01C04CE0A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5234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1373</xdr:row>
      <xdr:rowOff>0</xdr:rowOff>
    </xdr:from>
    <xdr:to>
      <xdr:col>4</xdr:col>
      <xdr:colOff>219075</xdr:colOff>
      <xdr:row>1373</xdr:row>
      <xdr:rowOff>133350</xdr:rowOff>
    </xdr:to>
    <xdr:pic>
      <xdr:nvPicPr>
        <xdr:cNvPr id="1418" name="Picture 1417" descr="Burundi">
          <a:hlinkClick xmlns:r="http://schemas.openxmlformats.org/officeDocument/2006/relationships" r:id="rId587"/>
          <a:extLst>
            <a:ext uri="{FF2B5EF4-FFF2-40B4-BE49-F238E27FC236}">
              <a16:creationId xmlns:a16="http://schemas.microsoft.com/office/drawing/2014/main" id="{324E472B-E993-4EF5-8920-726EAD57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542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1374</xdr:row>
      <xdr:rowOff>0</xdr:rowOff>
    </xdr:from>
    <xdr:to>
      <xdr:col>4</xdr:col>
      <xdr:colOff>209550</xdr:colOff>
      <xdr:row>1374</xdr:row>
      <xdr:rowOff>123825</xdr:rowOff>
    </xdr:to>
    <xdr:pic>
      <xdr:nvPicPr>
        <xdr:cNvPr id="1419" name="mwBWk">
          <a:hlinkClick xmlns:r="http://schemas.openxmlformats.org/officeDocument/2006/relationships" r:id="rId653"/>
          <a:extLst>
            <a:ext uri="{FF2B5EF4-FFF2-40B4-BE49-F238E27FC236}">
              <a16:creationId xmlns:a16="http://schemas.microsoft.com/office/drawing/2014/main" id="{07233651-B9E3-4EC3-95EF-3E016B043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55615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1391</xdr:row>
      <xdr:rowOff>0</xdr:rowOff>
    </xdr:from>
    <xdr:to>
      <xdr:col>3</xdr:col>
      <xdr:colOff>219075</xdr:colOff>
      <xdr:row>1391</xdr:row>
      <xdr:rowOff>114300</xdr:rowOff>
    </xdr:to>
    <xdr:pic>
      <xdr:nvPicPr>
        <xdr:cNvPr id="1420" name="Picture 1419" descr="Guinea-Bissau">
          <a:hlinkClick xmlns:r="http://schemas.openxmlformats.org/officeDocument/2006/relationships" r:id="rId655"/>
          <a:extLst>
            <a:ext uri="{FF2B5EF4-FFF2-40B4-BE49-F238E27FC236}">
              <a16:creationId xmlns:a16="http://schemas.microsoft.com/office/drawing/2014/main" id="{54BF82B3-C9DC-4758-86CC-C7C0D65A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094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1393</xdr:row>
      <xdr:rowOff>0</xdr:rowOff>
    </xdr:from>
    <xdr:to>
      <xdr:col>3</xdr:col>
      <xdr:colOff>219075</xdr:colOff>
      <xdr:row>1393</xdr:row>
      <xdr:rowOff>142875</xdr:rowOff>
    </xdr:to>
    <xdr:pic>
      <xdr:nvPicPr>
        <xdr:cNvPr id="1421" name="Picture 1420">
          <a:extLst>
            <a:ext uri="{FF2B5EF4-FFF2-40B4-BE49-F238E27FC236}">
              <a16:creationId xmlns:a16="http://schemas.microsoft.com/office/drawing/2014/main" id="{C445361D-0633-487C-947B-2EB01B745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152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1395</xdr:row>
      <xdr:rowOff>0</xdr:rowOff>
    </xdr:from>
    <xdr:to>
      <xdr:col>3</xdr:col>
      <xdr:colOff>219075</xdr:colOff>
      <xdr:row>1395</xdr:row>
      <xdr:rowOff>114300</xdr:rowOff>
    </xdr:to>
    <xdr:pic>
      <xdr:nvPicPr>
        <xdr:cNvPr id="1422" name="Picture 1421">
          <a:extLst>
            <a:ext uri="{FF2B5EF4-FFF2-40B4-BE49-F238E27FC236}">
              <a16:creationId xmlns:a16="http://schemas.microsoft.com/office/drawing/2014/main" id="{5A1C9484-B0E4-476A-B5AD-B7FE1F07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2120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1391</xdr:row>
      <xdr:rowOff>0</xdr:rowOff>
    </xdr:from>
    <xdr:to>
      <xdr:col>4</xdr:col>
      <xdr:colOff>219075</xdr:colOff>
      <xdr:row>1391</xdr:row>
      <xdr:rowOff>114300</xdr:rowOff>
    </xdr:to>
    <xdr:pic>
      <xdr:nvPicPr>
        <xdr:cNvPr id="1423" name="Picture 1422">
          <a:extLst>
            <a:ext uri="{FF2B5EF4-FFF2-40B4-BE49-F238E27FC236}">
              <a16:creationId xmlns:a16="http://schemas.microsoft.com/office/drawing/2014/main" id="{6BAA3FA3-ACF6-4844-A2DF-A4484DC0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094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1393</xdr:row>
      <xdr:rowOff>0</xdr:rowOff>
    </xdr:from>
    <xdr:to>
      <xdr:col>4</xdr:col>
      <xdr:colOff>219075</xdr:colOff>
      <xdr:row>1393</xdr:row>
      <xdr:rowOff>142875</xdr:rowOff>
    </xdr:to>
    <xdr:pic>
      <xdr:nvPicPr>
        <xdr:cNvPr id="1424" name="Picture 1423">
          <a:extLst>
            <a:ext uri="{FF2B5EF4-FFF2-40B4-BE49-F238E27FC236}">
              <a16:creationId xmlns:a16="http://schemas.microsoft.com/office/drawing/2014/main" id="{AC5ACA7E-6900-43A3-AE59-82573AEB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152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1394</xdr:row>
      <xdr:rowOff>0</xdr:rowOff>
    </xdr:from>
    <xdr:to>
      <xdr:col>4</xdr:col>
      <xdr:colOff>219075</xdr:colOff>
      <xdr:row>1394</xdr:row>
      <xdr:rowOff>142875</xdr:rowOff>
    </xdr:to>
    <xdr:pic>
      <xdr:nvPicPr>
        <xdr:cNvPr id="1425" name="Picture 1424">
          <a:extLst>
            <a:ext uri="{FF2B5EF4-FFF2-40B4-BE49-F238E27FC236}">
              <a16:creationId xmlns:a16="http://schemas.microsoft.com/office/drawing/2014/main" id="{6FB7C73E-037E-4CD1-9540-7FE48DB6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173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1396</xdr:row>
      <xdr:rowOff>0</xdr:rowOff>
    </xdr:from>
    <xdr:to>
      <xdr:col>4</xdr:col>
      <xdr:colOff>219075</xdr:colOff>
      <xdr:row>1396</xdr:row>
      <xdr:rowOff>142875</xdr:rowOff>
    </xdr:to>
    <xdr:pic>
      <xdr:nvPicPr>
        <xdr:cNvPr id="1426" name="Picture 1425">
          <a:extLst>
            <a:ext uri="{FF2B5EF4-FFF2-40B4-BE49-F238E27FC236}">
              <a16:creationId xmlns:a16="http://schemas.microsoft.com/office/drawing/2014/main" id="{B64C2C65-6202-4384-A424-75F7E661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250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1399</xdr:row>
      <xdr:rowOff>0</xdr:rowOff>
    </xdr:from>
    <xdr:to>
      <xdr:col>3</xdr:col>
      <xdr:colOff>219075</xdr:colOff>
      <xdr:row>1399</xdr:row>
      <xdr:rowOff>142875</xdr:rowOff>
    </xdr:to>
    <xdr:pic>
      <xdr:nvPicPr>
        <xdr:cNvPr id="1427" name="Picture 1426">
          <a:extLst>
            <a:ext uri="{FF2B5EF4-FFF2-40B4-BE49-F238E27FC236}">
              <a16:creationId xmlns:a16="http://schemas.microsoft.com/office/drawing/2014/main" id="{1B440063-C069-4A44-ABC2-373964ADD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408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1402</xdr:row>
      <xdr:rowOff>0</xdr:rowOff>
    </xdr:from>
    <xdr:to>
      <xdr:col>3</xdr:col>
      <xdr:colOff>219075</xdr:colOff>
      <xdr:row>1402</xdr:row>
      <xdr:rowOff>114300</xdr:rowOff>
    </xdr:to>
    <xdr:pic>
      <xdr:nvPicPr>
        <xdr:cNvPr id="1428" name="Picture 1427">
          <a:extLst>
            <a:ext uri="{FF2B5EF4-FFF2-40B4-BE49-F238E27FC236}">
              <a16:creationId xmlns:a16="http://schemas.microsoft.com/office/drawing/2014/main" id="{F8A89533-1BCE-44FB-AA65-482BC0A07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598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1406</xdr:row>
      <xdr:rowOff>0</xdr:rowOff>
    </xdr:from>
    <xdr:to>
      <xdr:col>3</xdr:col>
      <xdr:colOff>95250</xdr:colOff>
      <xdr:row>1406</xdr:row>
      <xdr:rowOff>142875</xdr:rowOff>
    </xdr:to>
    <xdr:pic>
      <xdr:nvPicPr>
        <xdr:cNvPr id="1429" name="Picture 1428">
          <a:extLst>
            <a:ext uri="{FF2B5EF4-FFF2-40B4-BE49-F238E27FC236}">
              <a16:creationId xmlns:a16="http://schemas.microsoft.com/office/drawing/2014/main" id="{79B8C846-6550-4231-9569-3E5E3698D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7512000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1408</xdr:row>
      <xdr:rowOff>0</xdr:rowOff>
    </xdr:from>
    <xdr:to>
      <xdr:col>3</xdr:col>
      <xdr:colOff>219075</xdr:colOff>
      <xdr:row>1408</xdr:row>
      <xdr:rowOff>123825</xdr:rowOff>
    </xdr:to>
    <xdr:pic>
      <xdr:nvPicPr>
        <xdr:cNvPr id="1430" name="Picture 1429">
          <a:extLst>
            <a:ext uri="{FF2B5EF4-FFF2-40B4-BE49-F238E27FC236}">
              <a16:creationId xmlns:a16="http://schemas.microsoft.com/office/drawing/2014/main" id="{8CA12761-124A-4FF1-9F8F-979976D3F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8083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1399</xdr:row>
      <xdr:rowOff>0</xdr:rowOff>
    </xdr:from>
    <xdr:to>
      <xdr:col>4</xdr:col>
      <xdr:colOff>190500</xdr:colOff>
      <xdr:row>1399</xdr:row>
      <xdr:rowOff>142875</xdr:rowOff>
    </xdr:to>
    <xdr:pic>
      <xdr:nvPicPr>
        <xdr:cNvPr id="1431" name="Picture 1430">
          <a:extLst>
            <a:ext uri="{FF2B5EF4-FFF2-40B4-BE49-F238E27FC236}">
              <a16:creationId xmlns:a16="http://schemas.microsoft.com/office/drawing/2014/main" id="{058E98C0-AD9B-4792-A668-D51A11A35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4083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1405</xdr:row>
      <xdr:rowOff>0</xdr:rowOff>
    </xdr:from>
    <xdr:to>
      <xdr:col>4</xdr:col>
      <xdr:colOff>190500</xdr:colOff>
      <xdr:row>1405</xdr:row>
      <xdr:rowOff>142875</xdr:rowOff>
    </xdr:to>
    <xdr:pic>
      <xdr:nvPicPr>
        <xdr:cNvPr id="1432" name="Picture 1431">
          <a:extLst>
            <a:ext uri="{FF2B5EF4-FFF2-40B4-BE49-F238E27FC236}">
              <a16:creationId xmlns:a16="http://schemas.microsoft.com/office/drawing/2014/main" id="{25FC3D66-0636-4D0C-A158-5717AFEE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7131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1409</xdr:row>
      <xdr:rowOff>0</xdr:rowOff>
    </xdr:from>
    <xdr:to>
      <xdr:col>3</xdr:col>
      <xdr:colOff>219075</xdr:colOff>
      <xdr:row>1409</xdr:row>
      <xdr:rowOff>133350</xdr:rowOff>
    </xdr:to>
    <xdr:pic>
      <xdr:nvPicPr>
        <xdr:cNvPr id="1433" name="Picture 1432">
          <a:extLst>
            <a:ext uri="{FF2B5EF4-FFF2-40B4-BE49-F238E27FC236}">
              <a16:creationId xmlns:a16="http://schemas.microsoft.com/office/drawing/2014/main" id="{5CA8FE92-6CE7-403F-8B61-F785EB652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8274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1410</xdr:row>
      <xdr:rowOff>0</xdr:rowOff>
    </xdr:from>
    <xdr:to>
      <xdr:col>3</xdr:col>
      <xdr:colOff>219075</xdr:colOff>
      <xdr:row>1410</xdr:row>
      <xdr:rowOff>114300</xdr:rowOff>
    </xdr:to>
    <xdr:pic>
      <xdr:nvPicPr>
        <xdr:cNvPr id="1434" name="Picture 1433">
          <a:extLst>
            <a:ext uri="{FF2B5EF4-FFF2-40B4-BE49-F238E27FC236}">
              <a16:creationId xmlns:a16="http://schemas.microsoft.com/office/drawing/2014/main" id="{AF6D6D7E-6583-45A0-BBF2-27EBE190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884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219075</xdr:colOff>
      <xdr:row>1409</xdr:row>
      <xdr:rowOff>161925</xdr:rowOff>
    </xdr:to>
    <xdr:pic>
      <xdr:nvPicPr>
        <xdr:cNvPr id="1435" name="mwBdE">
          <a:hlinkClick xmlns:r="http://schemas.openxmlformats.org/officeDocument/2006/relationships" r:id="rId658"/>
          <a:extLst>
            <a:ext uri="{FF2B5EF4-FFF2-40B4-BE49-F238E27FC236}">
              <a16:creationId xmlns:a16="http://schemas.microsoft.com/office/drawing/2014/main" id="{BB2BB8B2-E185-49F3-ACE2-3B0E1F98F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8274000"/>
          <a:ext cx="2190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1411</xdr:row>
      <xdr:rowOff>0</xdr:rowOff>
    </xdr:from>
    <xdr:to>
      <xdr:col>3</xdr:col>
      <xdr:colOff>219075</xdr:colOff>
      <xdr:row>1411</xdr:row>
      <xdr:rowOff>142875</xdr:rowOff>
    </xdr:to>
    <xdr:pic>
      <xdr:nvPicPr>
        <xdr:cNvPr id="1436" name="Picture 1435">
          <a:extLst>
            <a:ext uri="{FF2B5EF4-FFF2-40B4-BE49-F238E27FC236}">
              <a16:creationId xmlns:a16="http://schemas.microsoft.com/office/drawing/2014/main" id="{2B7D4D64-3272-4B2F-97C2-3DAE95C1E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6922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219075</xdr:colOff>
      <xdr:row>1411</xdr:row>
      <xdr:rowOff>142875</xdr:rowOff>
    </xdr:to>
    <xdr:pic>
      <xdr:nvPicPr>
        <xdr:cNvPr id="1437" name="Picture 1436">
          <a:extLst>
            <a:ext uri="{FF2B5EF4-FFF2-40B4-BE49-F238E27FC236}">
              <a16:creationId xmlns:a16="http://schemas.microsoft.com/office/drawing/2014/main" id="{58D6786A-5213-43D1-98BE-66A3E7AF1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6922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1414</xdr:row>
      <xdr:rowOff>0</xdr:rowOff>
    </xdr:from>
    <xdr:to>
      <xdr:col>3</xdr:col>
      <xdr:colOff>219075</xdr:colOff>
      <xdr:row>1414</xdr:row>
      <xdr:rowOff>114300</xdr:rowOff>
    </xdr:to>
    <xdr:pic>
      <xdr:nvPicPr>
        <xdr:cNvPr id="1438" name="Picture 1437">
          <a:extLst>
            <a:ext uri="{FF2B5EF4-FFF2-40B4-BE49-F238E27FC236}">
              <a16:creationId xmlns:a16="http://schemas.microsoft.com/office/drawing/2014/main" id="{82A50595-FECE-4D7B-8C56-15E61AD42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056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1417</xdr:row>
      <xdr:rowOff>0</xdr:rowOff>
    </xdr:from>
    <xdr:to>
      <xdr:col>3</xdr:col>
      <xdr:colOff>219075</xdr:colOff>
      <xdr:row>1417</xdr:row>
      <xdr:rowOff>114300</xdr:rowOff>
    </xdr:to>
    <xdr:pic>
      <xdr:nvPicPr>
        <xdr:cNvPr id="1439" name="Picture 1438">
          <a:extLst>
            <a:ext uri="{FF2B5EF4-FFF2-40B4-BE49-F238E27FC236}">
              <a16:creationId xmlns:a16="http://schemas.microsoft.com/office/drawing/2014/main" id="{85EDCC3B-62FC-4AFC-8F86-6B604941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189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1418</xdr:row>
      <xdr:rowOff>0</xdr:rowOff>
    </xdr:from>
    <xdr:to>
      <xdr:col>3</xdr:col>
      <xdr:colOff>219075</xdr:colOff>
      <xdr:row>1418</xdr:row>
      <xdr:rowOff>114300</xdr:rowOff>
    </xdr:to>
    <xdr:pic>
      <xdr:nvPicPr>
        <xdr:cNvPr id="1440" name="Picture 1439">
          <a:extLst>
            <a:ext uri="{FF2B5EF4-FFF2-40B4-BE49-F238E27FC236}">
              <a16:creationId xmlns:a16="http://schemas.microsoft.com/office/drawing/2014/main" id="{DE652F87-57C8-4A01-8659-667F52133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246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1419</xdr:row>
      <xdr:rowOff>0</xdr:rowOff>
    </xdr:from>
    <xdr:to>
      <xdr:col>3</xdr:col>
      <xdr:colOff>219075</xdr:colOff>
      <xdr:row>1419</xdr:row>
      <xdr:rowOff>114300</xdr:rowOff>
    </xdr:to>
    <xdr:pic>
      <xdr:nvPicPr>
        <xdr:cNvPr id="1441" name="Picture 1440">
          <a:extLst>
            <a:ext uri="{FF2B5EF4-FFF2-40B4-BE49-F238E27FC236}">
              <a16:creationId xmlns:a16="http://schemas.microsoft.com/office/drawing/2014/main" id="{D7B17830-9089-4B20-94B8-031448EA7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284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1420</xdr:row>
      <xdr:rowOff>0</xdr:rowOff>
    </xdr:from>
    <xdr:to>
      <xdr:col>3</xdr:col>
      <xdr:colOff>219075</xdr:colOff>
      <xdr:row>1420</xdr:row>
      <xdr:rowOff>114300</xdr:rowOff>
    </xdr:to>
    <xdr:pic>
      <xdr:nvPicPr>
        <xdr:cNvPr id="1442" name="Picture 1441">
          <a:extLst>
            <a:ext uri="{FF2B5EF4-FFF2-40B4-BE49-F238E27FC236}">
              <a16:creationId xmlns:a16="http://schemas.microsoft.com/office/drawing/2014/main" id="{C18B0763-1EE1-4F7C-A4E4-CCB7140BC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322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1421</xdr:row>
      <xdr:rowOff>0</xdr:rowOff>
    </xdr:from>
    <xdr:to>
      <xdr:col>3</xdr:col>
      <xdr:colOff>219075</xdr:colOff>
      <xdr:row>1421</xdr:row>
      <xdr:rowOff>142875</xdr:rowOff>
    </xdr:to>
    <xdr:pic>
      <xdr:nvPicPr>
        <xdr:cNvPr id="1443" name="Picture 1442">
          <a:extLst>
            <a:ext uri="{FF2B5EF4-FFF2-40B4-BE49-F238E27FC236}">
              <a16:creationId xmlns:a16="http://schemas.microsoft.com/office/drawing/2014/main" id="{419D9114-783B-49BC-8CB7-2C717965A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360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219075</xdr:colOff>
      <xdr:row>1414</xdr:row>
      <xdr:rowOff>142875</xdr:rowOff>
    </xdr:to>
    <xdr:pic>
      <xdr:nvPicPr>
        <xdr:cNvPr id="1444" name="Picture 1443">
          <a:extLst>
            <a:ext uri="{FF2B5EF4-FFF2-40B4-BE49-F238E27FC236}">
              <a16:creationId xmlns:a16="http://schemas.microsoft.com/office/drawing/2014/main" id="{9648A8E0-5EE0-4FD1-A037-A32764A8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056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1423</xdr:row>
      <xdr:rowOff>0</xdr:rowOff>
    </xdr:from>
    <xdr:to>
      <xdr:col>3</xdr:col>
      <xdr:colOff>219075</xdr:colOff>
      <xdr:row>1423</xdr:row>
      <xdr:rowOff>114300</xdr:rowOff>
    </xdr:to>
    <xdr:pic>
      <xdr:nvPicPr>
        <xdr:cNvPr id="1445" name="Picture 1444">
          <a:extLst>
            <a:ext uri="{FF2B5EF4-FFF2-40B4-BE49-F238E27FC236}">
              <a16:creationId xmlns:a16="http://schemas.microsoft.com/office/drawing/2014/main" id="{89949905-98B3-4FCA-82B6-914790C1F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398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190500</xdr:colOff>
      <xdr:row>1424</xdr:row>
      <xdr:rowOff>0</xdr:rowOff>
    </xdr:to>
    <xdr:pic>
      <xdr:nvPicPr>
        <xdr:cNvPr id="1446" name="mwBhI">
          <a:hlinkClick xmlns:r="http://schemas.openxmlformats.org/officeDocument/2006/relationships" r:id="rId661"/>
          <a:extLst>
            <a:ext uri="{FF2B5EF4-FFF2-40B4-BE49-F238E27FC236}">
              <a16:creationId xmlns:a16="http://schemas.microsoft.com/office/drawing/2014/main" id="{5F8842E5-417E-4461-9299-AEA8101E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39890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1425</xdr:row>
      <xdr:rowOff>0</xdr:rowOff>
    </xdr:from>
    <xdr:to>
      <xdr:col>3</xdr:col>
      <xdr:colOff>219075</xdr:colOff>
      <xdr:row>1425</xdr:row>
      <xdr:rowOff>114300</xdr:rowOff>
    </xdr:to>
    <xdr:pic>
      <xdr:nvPicPr>
        <xdr:cNvPr id="1447" name="Picture 1446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4209D118-7CA8-41A4-A652-A514825F9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532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1431</xdr:row>
      <xdr:rowOff>0</xdr:rowOff>
    </xdr:from>
    <xdr:to>
      <xdr:col>3</xdr:col>
      <xdr:colOff>219075</xdr:colOff>
      <xdr:row>1431</xdr:row>
      <xdr:rowOff>142875</xdr:rowOff>
    </xdr:to>
    <xdr:pic>
      <xdr:nvPicPr>
        <xdr:cNvPr id="1448" name="Picture 1447" descr="Guinea">
          <a:hlinkClick xmlns:r="http://schemas.openxmlformats.org/officeDocument/2006/relationships" r:id="rId663"/>
          <a:extLst>
            <a:ext uri="{FF2B5EF4-FFF2-40B4-BE49-F238E27FC236}">
              <a16:creationId xmlns:a16="http://schemas.microsoft.com/office/drawing/2014/main" id="{A2344BE1-DAA7-432F-8EF1-E3698AC4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779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1433</xdr:row>
      <xdr:rowOff>0</xdr:rowOff>
    </xdr:from>
    <xdr:to>
      <xdr:col>3</xdr:col>
      <xdr:colOff>219075</xdr:colOff>
      <xdr:row>1433</xdr:row>
      <xdr:rowOff>142875</xdr:rowOff>
    </xdr:to>
    <xdr:pic>
      <xdr:nvPicPr>
        <xdr:cNvPr id="1449" name="Picture 1448" descr="Sierra Leone">
          <a:hlinkClick xmlns:r="http://schemas.openxmlformats.org/officeDocument/2006/relationships" r:id="rId548"/>
          <a:extLst>
            <a:ext uri="{FF2B5EF4-FFF2-40B4-BE49-F238E27FC236}">
              <a16:creationId xmlns:a16="http://schemas.microsoft.com/office/drawing/2014/main" id="{2BB32AA9-95A3-4C96-B81B-0A117A8DF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875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1434</xdr:row>
      <xdr:rowOff>0</xdr:rowOff>
    </xdr:from>
    <xdr:to>
      <xdr:col>3</xdr:col>
      <xdr:colOff>219075</xdr:colOff>
      <xdr:row>1434</xdr:row>
      <xdr:rowOff>114300</xdr:rowOff>
    </xdr:to>
    <xdr:pic>
      <xdr:nvPicPr>
        <xdr:cNvPr id="1450" name="Picture 1449">
          <a:extLst>
            <a:ext uri="{FF2B5EF4-FFF2-40B4-BE49-F238E27FC236}">
              <a16:creationId xmlns:a16="http://schemas.microsoft.com/office/drawing/2014/main" id="{7A716D5A-B062-4660-8D22-A09445038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913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1435</xdr:row>
      <xdr:rowOff>0</xdr:rowOff>
    </xdr:from>
    <xdr:to>
      <xdr:col>3</xdr:col>
      <xdr:colOff>219075</xdr:colOff>
      <xdr:row>1435</xdr:row>
      <xdr:rowOff>114300</xdr:rowOff>
    </xdr:to>
    <xdr:pic>
      <xdr:nvPicPr>
        <xdr:cNvPr id="1451" name="Picture 1450">
          <a:extLst>
            <a:ext uri="{FF2B5EF4-FFF2-40B4-BE49-F238E27FC236}">
              <a16:creationId xmlns:a16="http://schemas.microsoft.com/office/drawing/2014/main" id="{3725228D-6986-4297-93A4-F1B6BAA2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7951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219075</xdr:colOff>
      <xdr:row>1425</xdr:row>
      <xdr:rowOff>114300</xdr:rowOff>
    </xdr:to>
    <xdr:pic>
      <xdr:nvPicPr>
        <xdr:cNvPr id="1452" name="Picture 1451" descr="Liberia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9A12673F-CB96-46F9-B6A5-F963A2C3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532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219075</xdr:colOff>
      <xdr:row>1433</xdr:row>
      <xdr:rowOff>142875</xdr:rowOff>
    </xdr:to>
    <xdr:pic>
      <xdr:nvPicPr>
        <xdr:cNvPr id="1453" name="Picture 1452">
          <a:extLst>
            <a:ext uri="{FF2B5EF4-FFF2-40B4-BE49-F238E27FC236}">
              <a16:creationId xmlns:a16="http://schemas.microsoft.com/office/drawing/2014/main" id="{C6D2B686-61CB-4D70-8DB0-C4AC92E4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875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219075</xdr:colOff>
      <xdr:row>1436</xdr:row>
      <xdr:rowOff>114300</xdr:rowOff>
    </xdr:to>
    <xdr:pic>
      <xdr:nvPicPr>
        <xdr:cNvPr id="1454" name="Picture 1453">
          <a:extLst>
            <a:ext uri="{FF2B5EF4-FFF2-40B4-BE49-F238E27FC236}">
              <a16:creationId xmlns:a16="http://schemas.microsoft.com/office/drawing/2014/main" id="{DCC42D72-D6E4-4944-AB4F-17E61DC6B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7989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1442</xdr:row>
      <xdr:rowOff>0</xdr:rowOff>
    </xdr:from>
    <xdr:to>
      <xdr:col>3</xdr:col>
      <xdr:colOff>219075</xdr:colOff>
      <xdr:row>1442</xdr:row>
      <xdr:rowOff>142875</xdr:rowOff>
    </xdr:to>
    <xdr:pic>
      <xdr:nvPicPr>
        <xdr:cNvPr id="1455" name="Picture 1454">
          <a:extLst>
            <a:ext uri="{FF2B5EF4-FFF2-40B4-BE49-F238E27FC236}">
              <a16:creationId xmlns:a16="http://schemas.microsoft.com/office/drawing/2014/main" id="{0D360BFF-084D-4DE1-ACEB-1DEEA511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427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1446</xdr:row>
      <xdr:rowOff>0</xdr:rowOff>
    </xdr:from>
    <xdr:to>
      <xdr:col>3</xdr:col>
      <xdr:colOff>190500</xdr:colOff>
      <xdr:row>1446</xdr:row>
      <xdr:rowOff>142875</xdr:rowOff>
    </xdr:to>
    <xdr:pic>
      <xdr:nvPicPr>
        <xdr:cNvPr id="1456" name="Picture 1455">
          <a:extLst>
            <a:ext uri="{FF2B5EF4-FFF2-40B4-BE49-F238E27FC236}">
              <a16:creationId xmlns:a16="http://schemas.microsoft.com/office/drawing/2014/main" id="{5F9640A4-B4CE-4396-AF14-1ACE935F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5228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1447</xdr:row>
      <xdr:rowOff>0</xdr:rowOff>
    </xdr:from>
    <xdr:to>
      <xdr:col>3</xdr:col>
      <xdr:colOff>219075</xdr:colOff>
      <xdr:row>1447</xdr:row>
      <xdr:rowOff>142875</xdr:rowOff>
    </xdr:to>
    <xdr:pic>
      <xdr:nvPicPr>
        <xdr:cNvPr id="1457" name="Picture 1456" descr="United Nations">
          <a:hlinkClick xmlns:r="http://schemas.openxmlformats.org/officeDocument/2006/relationships" r:id="rId216"/>
          <a:extLst>
            <a:ext uri="{FF2B5EF4-FFF2-40B4-BE49-F238E27FC236}">
              <a16:creationId xmlns:a16="http://schemas.microsoft.com/office/drawing/2014/main" id="{F9A547A8-5A87-41D0-8532-458D94A5A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618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1448</xdr:row>
      <xdr:rowOff>0</xdr:rowOff>
    </xdr:from>
    <xdr:to>
      <xdr:col>3</xdr:col>
      <xdr:colOff>219075</xdr:colOff>
      <xdr:row>1448</xdr:row>
      <xdr:rowOff>142875</xdr:rowOff>
    </xdr:to>
    <xdr:pic>
      <xdr:nvPicPr>
        <xdr:cNvPr id="1458" name="Picture 1457" descr="European Union">
          <a:hlinkClick xmlns:r="http://schemas.openxmlformats.org/officeDocument/2006/relationships" r:id="rId664"/>
          <a:extLst>
            <a:ext uri="{FF2B5EF4-FFF2-40B4-BE49-F238E27FC236}">
              <a16:creationId xmlns:a16="http://schemas.microsoft.com/office/drawing/2014/main" id="{0185BC04-F7BF-471C-98A5-887191984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637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1449</xdr:row>
      <xdr:rowOff>0</xdr:rowOff>
    </xdr:from>
    <xdr:to>
      <xdr:col>3</xdr:col>
      <xdr:colOff>219075</xdr:colOff>
      <xdr:row>1449</xdr:row>
      <xdr:rowOff>142875</xdr:rowOff>
    </xdr:to>
    <xdr:pic>
      <xdr:nvPicPr>
        <xdr:cNvPr id="1459" name="Picture 1458">
          <a:extLst>
            <a:ext uri="{FF2B5EF4-FFF2-40B4-BE49-F238E27FC236}">
              <a16:creationId xmlns:a16="http://schemas.microsoft.com/office/drawing/2014/main" id="{F26AA743-675A-4B6F-8989-FCBC0733D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656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219075</xdr:colOff>
      <xdr:row>1449</xdr:row>
      <xdr:rowOff>114300</xdr:rowOff>
    </xdr:to>
    <xdr:pic>
      <xdr:nvPicPr>
        <xdr:cNvPr id="1460" name="Picture 1459">
          <a:extLst>
            <a:ext uri="{FF2B5EF4-FFF2-40B4-BE49-F238E27FC236}">
              <a16:creationId xmlns:a16="http://schemas.microsoft.com/office/drawing/2014/main" id="{89DCD686-0B79-4430-83CD-8A35C9082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65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1450</xdr:row>
      <xdr:rowOff>0</xdr:rowOff>
    </xdr:from>
    <xdr:to>
      <xdr:col>3</xdr:col>
      <xdr:colOff>219075</xdr:colOff>
      <xdr:row>1450</xdr:row>
      <xdr:rowOff>142875</xdr:rowOff>
    </xdr:to>
    <xdr:pic>
      <xdr:nvPicPr>
        <xdr:cNvPr id="1461" name="Picture 1460">
          <a:extLst>
            <a:ext uri="{FF2B5EF4-FFF2-40B4-BE49-F238E27FC236}">
              <a16:creationId xmlns:a16="http://schemas.microsoft.com/office/drawing/2014/main" id="{45D66C75-F9A5-4C03-B2D3-D9962649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732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1452</xdr:row>
      <xdr:rowOff>0</xdr:rowOff>
    </xdr:from>
    <xdr:to>
      <xdr:col>3</xdr:col>
      <xdr:colOff>219075</xdr:colOff>
      <xdr:row>1452</xdr:row>
      <xdr:rowOff>142875</xdr:rowOff>
    </xdr:to>
    <xdr:pic>
      <xdr:nvPicPr>
        <xdr:cNvPr id="1462" name="Picture 1461">
          <a:extLst>
            <a:ext uri="{FF2B5EF4-FFF2-40B4-BE49-F238E27FC236}">
              <a16:creationId xmlns:a16="http://schemas.microsoft.com/office/drawing/2014/main" id="{7D88E860-D8C3-4C9F-9624-5EC08DFCE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8827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219075</xdr:colOff>
      <xdr:row>1450</xdr:row>
      <xdr:rowOff>142875</xdr:rowOff>
    </xdr:to>
    <xdr:pic>
      <xdr:nvPicPr>
        <xdr:cNvPr id="1463" name="Picture 1462">
          <a:extLst>
            <a:ext uri="{FF2B5EF4-FFF2-40B4-BE49-F238E27FC236}">
              <a16:creationId xmlns:a16="http://schemas.microsoft.com/office/drawing/2014/main" id="{40E0F5BA-19BE-4294-A3BB-D54F842B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732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219075</xdr:colOff>
      <xdr:row>1453</xdr:row>
      <xdr:rowOff>133350</xdr:rowOff>
    </xdr:to>
    <xdr:pic>
      <xdr:nvPicPr>
        <xdr:cNvPr id="1464" name="Picture 1463">
          <a:extLst>
            <a:ext uri="{FF2B5EF4-FFF2-40B4-BE49-F238E27FC236}">
              <a16:creationId xmlns:a16="http://schemas.microsoft.com/office/drawing/2014/main" id="{05C5B0C9-309F-48F7-9BEC-D914859C3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9038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219075</xdr:colOff>
      <xdr:row>1455</xdr:row>
      <xdr:rowOff>123825</xdr:rowOff>
    </xdr:to>
    <xdr:pic>
      <xdr:nvPicPr>
        <xdr:cNvPr id="1465" name="Picture 1464">
          <a:extLst>
            <a:ext uri="{FF2B5EF4-FFF2-40B4-BE49-F238E27FC236}">
              <a16:creationId xmlns:a16="http://schemas.microsoft.com/office/drawing/2014/main" id="{D087AFD7-8E7A-44A4-9EDC-6C48E5AF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89667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228600</xdr:colOff>
      <xdr:row>1457</xdr:row>
      <xdr:rowOff>114300</xdr:rowOff>
    </xdr:to>
    <xdr:pic>
      <xdr:nvPicPr>
        <xdr:cNvPr id="1466" name="mwBqQ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9957F26E-8EE6-4850-BD73-3E3C5BC05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02958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1459</xdr:row>
      <xdr:rowOff>0</xdr:rowOff>
    </xdr:from>
    <xdr:to>
      <xdr:col>3</xdr:col>
      <xdr:colOff>219075</xdr:colOff>
      <xdr:row>1459</xdr:row>
      <xdr:rowOff>142875</xdr:rowOff>
    </xdr:to>
    <xdr:pic>
      <xdr:nvPicPr>
        <xdr:cNvPr id="1467" name="Picture 1466">
          <a:extLst>
            <a:ext uri="{FF2B5EF4-FFF2-40B4-BE49-F238E27FC236}">
              <a16:creationId xmlns:a16="http://schemas.microsoft.com/office/drawing/2014/main" id="{E05FF3BD-EB54-4949-9DE9-FE7538E0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105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219075</xdr:colOff>
      <xdr:row>1459</xdr:row>
      <xdr:rowOff>142875</xdr:rowOff>
    </xdr:to>
    <xdr:pic>
      <xdr:nvPicPr>
        <xdr:cNvPr id="1468" name="Picture 1467">
          <a:extLst>
            <a:ext uri="{FF2B5EF4-FFF2-40B4-BE49-F238E27FC236}">
              <a16:creationId xmlns:a16="http://schemas.microsoft.com/office/drawing/2014/main" id="{E7248730-60A2-4299-941E-C39204B9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105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1461</xdr:row>
      <xdr:rowOff>0</xdr:rowOff>
    </xdr:from>
    <xdr:to>
      <xdr:col>3</xdr:col>
      <xdr:colOff>200025</xdr:colOff>
      <xdr:row>1461</xdr:row>
      <xdr:rowOff>142875</xdr:rowOff>
    </xdr:to>
    <xdr:pic>
      <xdr:nvPicPr>
        <xdr:cNvPr id="1469" name="Picture 1468" descr="Israe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381C0C67-5D9E-4F8F-90AF-0E85D527F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25818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219075</xdr:colOff>
      <xdr:row>1461</xdr:row>
      <xdr:rowOff>114300</xdr:rowOff>
    </xdr:to>
    <xdr:pic>
      <xdr:nvPicPr>
        <xdr:cNvPr id="1470" name="Picture 1469">
          <a:extLst>
            <a:ext uri="{FF2B5EF4-FFF2-40B4-BE49-F238E27FC236}">
              <a16:creationId xmlns:a16="http://schemas.microsoft.com/office/drawing/2014/main" id="{012B2A50-8F7A-42D1-AEF3-2F7CEFD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258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209550</xdr:colOff>
      <xdr:row>1463</xdr:row>
      <xdr:rowOff>142875</xdr:rowOff>
    </xdr:to>
    <xdr:pic>
      <xdr:nvPicPr>
        <xdr:cNvPr id="1471" name="Picture 1470">
          <a:extLst>
            <a:ext uri="{FF2B5EF4-FFF2-40B4-BE49-F238E27FC236}">
              <a16:creationId xmlns:a16="http://schemas.microsoft.com/office/drawing/2014/main" id="{6707B011-374A-41F6-B30C-7847A208A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353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219075</xdr:colOff>
      <xdr:row>1464</xdr:row>
      <xdr:rowOff>133350</xdr:rowOff>
    </xdr:to>
    <xdr:pic>
      <xdr:nvPicPr>
        <xdr:cNvPr id="1472" name="Picture 1471">
          <a:extLst>
            <a:ext uri="{FF2B5EF4-FFF2-40B4-BE49-F238E27FC236}">
              <a16:creationId xmlns:a16="http://schemas.microsoft.com/office/drawing/2014/main" id="{0F2ABA90-E7DE-4323-9141-EF781ED57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09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209550</xdr:colOff>
      <xdr:row>1465</xdr:row>
      <xdr:rowOff>171450</xdr:rowOff>
    </xdr:to>
    <xdr:pic>
      <xdr:nvPicPr>
        <xdr:cNvPr id="1473" name="Picture 1472">
          <a:extLst>
            <a:ext uri="{FF2B5EF4-FFF2-40B4-BE49-F238E27FC236}">
              <a16:creationId xmlns:a16="http://schemas.microsoft.com/office/drawing/2014/main" id="{2A57BD81-5B48-4207-B9A9-DAC5C0F87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2867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219075</xdr:colOff>
      <xdr:row>1466</xdr:row>
      <xdr:rowOff>133350</xdr:rowOff>
    </xdr:to>
    <xdr:pic>
      <xdr:nvPicPr>
        <xdr:cNvPr id="1474" name="Picture 1473">
          <a:extLst>
            <a:ext uri="{FF2B5EF4-FFF2-40B4-BE49-F238E27FC236}">
              <a16:creationId xmlns:a16="http://schemas.microsoft.com/office/drawing/2014/main" id="{C3EC5CEB-43AE-4B74-A054-D6E44C5F6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47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219075</xdr:colOff>
      <xdr:row>1467</xdr:row>
      <xdr:rowOff>142875</xdr:rowOff>
    </xdr:to>
    <xdr:pic>
      <xdr:nvPicPr>
        <xdr:cNvPr id="1475" name="Picture 1474">
          <a:extLst>
            <a:ext uri="{FF2B5EF4-FFF2-40B4-BE49-F238E27FC236}">
              <a16:creationId xmlns:a16="http://schemas.microsoft.com/office/drawing/2014/main" id="{FF63DA38-70CE-4C43-8347-F0211C3C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466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219075</xdr:colOff>
      <xdr:row>1472</xdr:row>
      <xdr:rowOff>142875</xdr:rowOff>
    </xdr:to>
    <xdr:pic>
      <xdr:nvPicPr>
        <xdr:cNvPr id="1476" name="mwBtk">
          <a:hlinkClick xmlns:r="http://schemas.openxmlformats.org/officeDocument/2006/relationships" r:id="rId673"/>
          <a:extLst>
            <a:ext uri="{FF2B5EF4-FFF2-40B4-BE49-F238E27FC236}">
              <a16:creationId xmlns:a16="http://schemas.microsoft.com/office/drawing/2014/main" id="{229126E5-112A-4E1D-A13C-AC574B2F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676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1473</xdr:row>
      <xdr:rowOff>0</xdr:rowOff>
    </xdr:from>
    <xdr:to>
      <xdr:col>3</xdr:col>
      <xdr:colOff>209550</xdr:colOff>
      <xdr:row>1473</xdr:row>
      <xdr:rowOff>152400</xdr:rowOff>
    </xdr:to>
    <xdr:pic>
      <xdr:nvPicPr>
        <xdr:cNvPr id="1477" name="mwBuU">
          <a:hlinkClick xmlns:r="http://schemas.openxmlformats.org/officeDocument/2006/relationships" r:id="rId674"/>
          <a:extLst>
            <a:ext uri="{FF2B5EF4-FFF2-40B4-BE49-F238E27FC236}">
              <a16:creationId xmlns:a16="http://schemas.microsoft.com/office/drawing/2014/main" id="{3DFE74DD-C032-4B62-B1F0-B6B119B42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70776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209550</xdr:colOff>
      <xdr:row>1473</xdr:row>
      <xdr:rowOff>142875</xdr:rowOff>
    </xdr:to>
    <xdr:pic>
      <xdr:nvPicPr>
        <xdr:cNvPr id="1478" name="mwBuo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16D52ACD-8E7F-44B0-828D-310C201EE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7077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219075</xdr:colOff>
      <xdr:row>1476</xdr:row>
      <xdr:rowOff>142875</xdr:rowOff>
    </xdr:to>
    <xdr:pic>
      <xdr:nvPicPr>
        <xdr:cNvPr id="1479" name="Picture 1478">
          <a:extLst>
            <a:ext uri="{FF2B5EF4-FFF2-40B4-BE49-F238E27FC236}">
              <a16:creationId xmlns:a16="http://schemas.microsoft.com/office/drawing/2014/main" id="{E3B3574F-D5C7-4CBE-8745-2A4D4F009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803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219075</xdr:colOff>
      <xdr:row>1477</xdr:row>
      <xdr:rowOff>123825</xdr:rowOff>
    </xdr:to>
    <xdr:pic>
      <xdr:nvPicPr>
        <xdr:cNvPr id="1480" name="Picture 1479">
          <a:extLst>
            <a:ext uri="{FF2B5EF4-FFF2-40B4-BE49-F238E27FC236}">
              <a16:creationId xmlns:a16="http://schemas.microsoft.com/office/drawing/2014/main" id="{EAE7D875-B63A-4634-BF8B-089C9672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8249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1479</xdr:row>
      <xdr:rowOff>0</xdr:rowOff>
    </xdr:from>
    <xdr:to>
      <xdr:col>3</xdr:col>
      <xdr:colOff>219075</xdr:colOff>
      <xdr:row>1479</xdr:row>
      <xdr:rowOff>133350</xdr:rowOff>
    </xdr:to>
    <xdr:pic>
      <xdr:nvPicPr>
        <xdr:cNvPr id="1481" name="Picture 1480">
          <a:extLst>
            <a:ext uri="{FF2B5EF4-FFF2-40B4-BE49-F238E27FC236}">
              <a16:creationId xmlns:a16="http://schemas.microsoft.com/office/drawing/2014/main" id="{22906CAC-696A-4AFC-908B-B0F9BE5BB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8658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219075</xdr:colOff>
      <xdr:row>1479</xdr:row>
      <xdr:rowOff>142875</xdr:rowOff>
    </xdr:to>
    <xdr:pic>
      <xdr:nvPicPr>
        <xdr:cNvPr id="1482" name="Picture 1481">
          <a:extLst>
            <a:ext uri="{FF2B5EF4-FFF2-40B4-BE49-F238E27FC236}">
              <a16:creationId xmlns:a16="http://schemas.microsoft.com/office/drawing/2014/main" id="{E2FBFACB-9782-409A-AF58-9DBBFD353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865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1480</xdr:row>
      <xdr:rowOff>0</xdr:rowOff>
    </xdr:from>
    <xdr:to>
      <xdr:col>3</xdr:col>
      <xdr:colOff>209550</xdr:colOff>
      <xdr:row>1480</xdr:row>
      <xdr:rowOff>133350</xdr:rowOff>
    </xdr:to>
    <xdr:pic>
      <xdr:nvPicPr>
        <xdr:cNvPr id="1483" name="mwBw4">
          <a:hlinkClick xmlns:r="http://schemas.openxmlformats.org/officeDocument/2006/relationships" r:id="rId675"/>
          <a:extLst>
            <a:ext uri="{FF2B5EF4-FFF2-40B4-BE49-F238E27FC236}">
              <a16:creationId xmlns:a16="http://schemas.microsoft.com/office/drawing/2014/main" id="{D7280AB3-A134-4587-9B46-DFF51921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6996112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1481</xdr:row>
      <xdr:rowOff>0</xdr:rowOff>
    </xdr:from>
    <xdr:to>
      <xdr:col>3</xdr:col>
      <xdr:colOff>209550</xdr:colOff>
      <xdr:row>1481</xdr:row>
      <xdr:rowOff>142875</xdr:rowOff>
    </xdr:to>
    <xdr:pic>
      <xdr:nvPicPr>
        <xdr:cNvPr id="1484" name="mwBxM">
          <a:hlinkClick xmlns:r="http://schemas.openxmlformats.org/officeDocument/2006/relationships" r:id="rId676"/>
          <a:extLst>
            <a:ext uri="{FF2B5EF4-FFF2-40B4-BE49-F238E27FC236}">
              <a16:creationId xmlns:a16="http://schemas.microsoft.com/office/drawing/2014/main" id="{A25B12C7-A2FD-4042-A730-67C4DC466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0373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1482</xdr:row>
      <xdr:rowOff>0</xdr:rowOff>
    </xdr:from>
    <xdr:to>
      <xdr:col>3</xdr:col>
      <xdr:colOff>219075</xdr:colOff>
      <xdr:row>1482</xdr:row>
      <xdr:rowOff>114300</xdr:rowOff>
    </xdr:to>
    <xdr:pic>
      <xdr:nvPicPr>
        <xdr:cNvPr id="1485" name="Picture 1484" descr="United States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A69DD0A9-8820-4D5E-88EC-E56891BB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1135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1484</xdr:row>
      <xdr:rowOff>0</xdr:rowOff>
    </xdr:from>
    <xdr:to>
      <xdr:col>3</xdr:col>
      <xdr:colOff>219075</xdr:colOff>
      <xdr:row>1484</xdr:row>
      <xdr:rowOff>133350</xdr:rowOff>
    </xdr:to>
    <xdr:pic>
      <xdr:nvPicPr>
        <xdr:cNvPr id="1486" name="Picture 1485">
          <a:extLst>
            <a:ext uri="{FF2B5EF4-FFF2-40B4-BE49-F238E27FC236}">
              <a16:creationId xmlns:a16="http://schemas.microsoft.com/office/drawing/2014/main" id="{8EDBDDBE-B29E-46E6-8AA1-B9036C01A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2116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219075</xdr:colOff>
      <xdr:row>1480</xdr:row>
      <xdr:rowOff>133350</xdr:rowOff>
    </xdr:to>
    <xdr:pic>
      <xdr:nvPicPr>
        <xdr:cNvPr id="1487" name="Picture 1486">
          <a:extLst>
            <a:ext uri="{FF2B5EF4-FFF2-40B4-BE49-F238E27FC236}">
              <a16:creationId xmlns:a16="http://schemas.microsoft.com/office/drawing/2014/main" id="{D1A71C8A-4A9D-4779-BF95-915C40B0D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699611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219075</xdr:colOff>
      <xdr:row>1481</xdr:row>
      <xdr:rowOff>123825</xdr:rowOff>
    </xdr:to>
    <xdr:pic>
      <xdr:nvPicPr>
        <xdr:cNvPr id="1488" name="Picture 1487">
          <a:extLst>
            <a:ext uri="{FF2B5EF4-FFF2-40B4-BE49-F238E27FC236}">
              <a16:creationId xmlns:a16="http://schemas.microsoft.com/office/drawing/2014/main" id="{FB650D1C-6282-44ED-A371-62859BC85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0373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219075</xdr:colOff>
      <xdr:row>1482</xdr:row>
      <xdr:rowOff>114300</xdr:rowOff>
    </xdr:to>
    <xdr:pic>
      <xdr:nvPicPr>
        <xdr:cNvPr id="1489" name="Picture 1488">
          <a:extLst>
            <a:ext uri="{FF2B5EF4-FFF2-40B4-BE49-F238E27FC236}">
              <a16:creationId xmlns:a16="http://schemas.microsoft.com/office/drawing/2014/main" id="{7CBA4F2D-40DB-4B33-A717-5B170372E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1135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219075</xdr:colOff>
      <xdr:row>1483</xdr:row>
      <xdr:rowOff>114300</xdr:rowOff>
    </xdr:to>
    <xdr:pic>
      <xdr:nvPicPr>
        <xdr:cNvPr id="1490" name="Picture 1489" descr="al-Qaeda">
          <a:hlinkClick xmlns:r="http://schemas.openxmlformats.org/officeDocument/2006/relationships" r:id="rId680"/>
          <a:extLst>
            <a:ext uri="{FF2B5EF4-FFF2-40B4-BE49-F238E27FC236}">
              <a16:creationId xmlns:a16="http://schemas.microsoft.com/office/drawing/2014/main" id="{185D8814-4E91-46C9-87EB-7D27B368C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192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1486</xdr:row>
      <xdr:rowOff>0</xdr:rowOff>
    </xdr:from>
    <xdr:to>
      <xdr:col>3</xdr:col>
      <xdr:colOff>219075</xdr:colOff>
      <xdr:row>1486</xdr:row>
      <xdr:rowOff>114300</xdr:rowOff>
    </xdr:to>
    <xdr:pic>
      <xdr:nvPicPr>
        <xdr:cNvPr id="1491" name="Picture 1490">
          <a:extLst>
            <a:ext uri="{FF2B5EF4-FFF2-40B4-BE49-F238E27FC236}">
              <a16:creationId xmlns:a16="http://schemas.microsoft.com/office/drawing/2014/main" id="{09FF7AAB-9FBF-4503-8921-A62274C5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2878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1489</xdr:row>
      <xdr:rowOff>0</xdr:rowOff>
    </xdr:from>
    <xdr:to>
      <xdr:col>3</xdr:col>
      <xdr:colOff>219075</xdr:colOff>
      <xdr:row>1489</xdr:row>
      <xdr:rowOff>142875</xdr:rowOff>
    </xdr:to>
    <xdr:pic>
      <xdr:nvPicPr>
        <xdr:cNvPr id="1492" name="Picture 1491">
          <a:extLst>
            <a:ext uri="{FF2B5EF4-FFF2-40B4-BE49-F238E27FC236}">
              <a16:creationId xmlns:a16="http://schemas.microsoft.com/office/drawing/2014/main" id="{962DE72A-638E-4E1F-B39B-F4893614D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383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1490</xdr:row>
      <xdr:rowOff>0</xdr:rowOff>
    </xdr:from>
    <xdr:to>
      <xdr:col>3</xdr:col>
      <xdr:colOff>219075</xdr:colOff>
      <xdr:row>1490</xdr:row>
      <xdr:rowOff>133350</xdr:rowOff>
    </xdr:to>
    <xdr:pic>
      <xdr:nvPicPr>
        <xdr:cNvPr id="1493" name="Picture 1492">
          <a:extLst>
            <a:ext uri="{FF2B5EF4-FFF2-40B4-BE49-F238E27FC236}">
              <a16:creationId xmlns:a16="http://schemas.microsoft.com/office/drawing/2014/main" id="{A38D8A2E-55E0-4CE0-B552-8DEC9F6D9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4021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171450</xdr:colOff>
      <xdr:row>1487</xdr:row>
      <xdr:rowOff>0</xdr:rowOff>
    </xdr:to>
    <xdr:pic>
      <xdr:nvPicPr>
        <xdr:cNvPr id="1494" name="Picture 1493">
          <a:extLst>
            <a:ext uri="{FF2B5EF4-FFF2-40B4-BE49-F238E27FC236}">
              <a16:creationId xmlns:a16="http://schemas.microsoft.com/office/drawing/2014/main" id="{4535C650-17B9-4846-BCB6-5846E4EA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287832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219075</xdr:colOff>
      <xdr:row>1494</xdr:row>
      <xdr:rowOff>114300</xdr:rowOff>
    </xdr:to>
    <xdr:pic>
      <xdr:nvPicPr>
        <xdr:cNvPr id="1495" name="Picture 1494">
          <a:extLst>
            <a:ext uri="{FF2B5EF4-FFF2-40B4-BE49-F238E27FC236}">
              <a16:creationId xmlns:a16="http://schemas.microsoft.com/office/drawing/2014/main" id="{87A67901-E46B-40F0-BFB5-E6371664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535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219075</xdr:colOff>
      <xdr:row>1495</xdr:row>
      <xdr:rowOff>114300</xdr:rowOff>
    </xdr:to>
    <xdr:pic>
      <xdr:nvPicPr>
        <xdr:cNvPr id="1496" name="Picture 1495">
          <a:extLst>
            <a:ext uri="{FF2B5EF4-FFF2-40B4-BE49-F238E27FC236}">
              <a16:creationId xmlns:a16="http://schemas.microsoft.com/office/drawing/2014/main" id="{D0DF2B92-D5F6-4831-AA05-83BA7EEB1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573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219075</xdr:colOff>
      <xdr:row>1496</xdr:row>
      <xdr:rowOff>142875</xdr:rowOff>
    </xdr:to>
    <xdr:pic>
      <xdr:nvPicPr>
        <xdr:cNvPr id="1497" name="Picture 1496">
          <a:extLst>
            <a:ext uri="{FF2B5EF4-FFF2-40B4-BE49-F238E27FC236}">
              <a16:creationId xmlns:a16="http://schemas.microsoft.com/office/drawing/2014/main" id="{7C270763-8180-4177-B359-0CE9AC174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6307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219075</xdr:colOff>
      <xdr:row>1497</xdr:row>
      <xdr:rowOff>142875</xdr:rowOff>
    </xdr:to>
    <xdr:pic>
      <xdr:nvPicPr>
        <xdr:cNvPr id="1498" name="Picture 1497">
          <a:extLst>
            <a:ext uri="{FF2B5EF4-FFF2-40B4-BE49-F238E27FC236}">
              <a16:creationId xmlns:a16="http://schemas.microsoft.com/office/drawing/2014/main" id="{23BCEA6E-E8DE-4934-8FC6-865ED3D02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7259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190500</xdr:colOff>
      <xdr:row>1502</xdr:row>
      <xdr:rowOff>142875</xdr:rowOff>
    </xdr:to>
    <xdr:pic>
      <xdr:nvPicPr>
        <xdr:cNvPr id="1499" name="Picture 1498">
          <a:extLst>
            <a:ext uri="{FF2B5EF4-FFF2-40B4-BE49-F238E27FC236}">
              <a16:creationId xmlns:a16="http://schemas.microsoft.com/office/drawing/2014/main" id="{9BE38B44-EFFD-4843-A3EC-4466566F4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9193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200025</xdr:colOff>
      <xdr:row>1503</xdr:row>
      <xdr:rowOff>142875</xdr:rowOff>
    </xdr:to>
    <xdr:pic>
      <xdr:nvPicPr>
        <xdr:cNvPr id="1500" name="Picture 1499">
          <a:extLst>
            <a:ext uri="{FF2B5EF4-FFF2-40B4-BE49-F238E27FC236}">
              <a16:creationId xmlns:a16="http://schemas.microsoft.com/office/drawing/2014/main" id="{5D781E01-A805-4EAA-A2F5-0C7836952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097649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219075</xdr:colOff>
      <xdr:row>1504</xdr:row>
      <xdr:rowOff>142875</xdr:rowOff>
    </xdr:to>
    <xdr:pic>
      <xdr:nvPicPr>
        <xdr:cNvPr id="1501" name="Picture 1500">
          <a:extLst>
            <a:ext uri="{FF2B5EF4-FFF2-40B4-BE49-F238E27FC236}">
              <a16:creationId xmlns:a16="http://schemas.microsoft.com/office/drawing/2014/main" id="{66040D75-8FFA-4897-9213-1FE6A7C2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014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219075</xdr:colOff>
      <xdr:row>1505</xdr:row>
      <xdr:rowOff>133350</xdr:rowOff>
    </xdr:to>
    <xdr:pic>
      <xdr:nvPicPr>
        <xdr:cNvPr id="1502" name="Picture 1501">
          <a:extLst>
            <a:ext uri="{FF2B5EF4-FFF2-40B4-BE49-F238E27FC236}">
              <a16:creationId xmlns:a16="http://schemas.microsoft.com/office/drawing/2014/main" id="{3698D768-CBB8-457B-91A9-6B227A6C1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1098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219075</xdr:colOff>
      <xdr:row>1506</xdr:row>
      <xdr:rowOff>114300</xdr:rowOff>
    </xdr:to>
    <xdr:pic>
      <xdr:nvPicPr>
        <xdr:cNvPr id="1503" name="Picture 1502">
          <a:extLst>
            <a:ext uri="{FF2B5EF4-FFF2-40B4-BE49-F238E27FC236}">
              <a16:creationId xmlns:a16="http://schemas.microsoft.com/office/drawing/2014/main" id="{B20292EA-ECA1-40F5-BC1E-110F2B00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1860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219075</xdr:colOff>
      <xdr:row>1507</xdr:row>
      <xdr:rowOff>114300</xdr:rowOff>
    </xdr:to>
    <xdr:pic>
      <xdr:nvPicPr>
        <xdr:cNvPr id="1504" name="Picture 1503">
          <a:extLst>
            <a:ext uri="{FF2B5EF4-FFF2-40B4-BE49-F238E27FC236}">
              <a16:creationId xmlns:a16="http://schemas.microsoft.com/office/drawing/2014/main" id="{DC06DDC5-D421-471D-9DAD-3E75EB06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281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219075</xdr:colOff>
      <xdr:row>1508</xdr:row>
      <xdr:rowOff>142875</xdr:rowOff>
    </xdr:to>
    <xdr:pic>
      <xdr:nvPicPr>
        <xdr:cNvPr id="1505" name="Picture 1504">
          <a:extLst>
            <a:ext uri="{FF2B5EF4-FFF2-40B4-BE49-F238E27FC236}">
              <a16:creationId xmlns:a16="http://schemas.microsoft.com/office/drawing/2014/main" id="{46BC0984-B722-4C86-B4B3-3E590F12E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357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190500</xdr:colOff>
      <xdr:row>1509</xdr:row>
      <xdr:rowOff>142875</xdr:rowOff>
    </xdr:to>
    <xdr:pic>
      <xdr:nvPicPr>
        <xdr:cNvPr id="1506" name="Picture 1505">
          <a:extLst>
            <a:ext uri="{FF2B5EF4-FFF2-40B4-BE49-F238E27FC236}">
              <a16:creationId xmlns:a16="http://schemas.microsoft.com/office/drawing/2014/main" id="{C7A803D5-98D9-45B4-8F0F-A287B036C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4146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219075</xdr:colOff>
      <xdr:row>1510</xdr:row>
      <xdr:rowOff>142875</xdr:rowOff>
    </xdr:to>
    <xdr:pic>
      <xdr:nvPicPr>
        <xdr:cNvPr id="1507" name="Picture 1506">
          <a:extLst>
            <a:ext uri="{FF2B5EF4-FFF2-40B4-BE49-F238E27FC236}">
              <a16:creationId xmlns:a16="http://schemas.microsoft.com/office/drawing/2014/main" id="{3AF0C628-B731-4C77-9426-99C7A525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452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219075</xdr:colOff>
      <xdr:row>1511</xdr:row>
      <xdr:rowOff>133350</xdr:rowOff>
    </xdr:to>
    <xdr:pic>
      <xdr:nvPicPr>
        <xdr:cNvPr id="1508" name="Picture 1507">
          <a:extLst>
            <a:ext uri="{FF2B5EF4-FFF2-40B4-BE49-F238E27FC236}">
              <a16:creationId xmlns:a16="http://schemas.microsoft.com/office/drawing/2014/main" id="{00EE9E24-24B2-4736-8D3A-93C49EE1E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5098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219075</xdr:colOff>
      <xdr:row>1512</xdr:row>
      <xdr:rowOff>142875</xdr:rowOff>
    </xdr:to>
    <xdr:pic>
      <xdr:nvPicPr>
        <xdr:cNvPr id="1509" name="Picture 1508">
          <a:extLst>
            <a:ext uri="{FF2B5EF4-FFF2-40B4-BE49-F238E27FC236}">
              <a16:creationId xmlns:a16="http://schemas.microsoft.com/office/drawing/2014/main" id="{26FB0C9F-6F03-4AEC-9197-5D71ADF4B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567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219075</xdr:colOff>
      <xdr:row>1513</xdr:row>
      <xdr:rowOff>114300</xdr:rowOff>
    </xdr:to>
    <xdr:pic>
      <xdr:nvPicPr>
        <xdr:cNvPr id="1510" name="Picture 1509">
          <a:extLst>
            <a:ext uri="{FF2B5EF4-FFF2-40B4-BE49-F238E27FC236}">
              <a16:creationId xmlns:a16="http://schemas.microsoft.com/office/drawing/2014/main" id="{66D71B43-7390-42CD-A400-6388F83E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624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200025</xdr:colOff>
      <xdr:row>1514</xdr:row>
      <xdr:rowOff>142875</xdr:rowOff>
    </xdr:to>
    <xdr:pic>
      <xdr:nvPicPr>
        <xdr:cNvPr id="1511" name="Picture 1510">
          <a:extLst>
            <a:ext uri="{FF2B5EF4-FFF2-40B4-BE49-F238E27FC236}">
              <a16:creationId xmlns:a16="http://schemas.microsoft.com/office/drawing/2014/main" id="{508CEAA7-6112-4258-AFB2-ED6673FB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70039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219075</xdr:colOff>
      <xdr:row>1515</xdr:row>
      <xdr:rowOff>142875</xdr:rowOff>
    </xdr:to>
    <xdr:pic>
      <xdr:nvPicPr>
        <xdr:cNvPr id="1512" name="Picture 1511">
          <a:extLst>
            <a:ext uri="{FF2B5EF4-FFF2-40B4-BE49-F238E27FC236}">
              <a16:creationId xmlns:a16="http://schemas.microsoft.com/office/drawing/2014/main" id="{DD114E99-1C40-44F1-B9A0-155E1228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760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219075</xdr:colOff>
      <xdr:row>1516</xdr:row>
      <xdr:rowOff>114300</xdr:rowOff>
    </xdr:to>
    <xdr:pic>
      <xdr:nvPicPr>
        <xdr:cNvPr id="1513" name="Picture 1512">
          <a:extLst>
            <a:ext uri="{FF2B5EF4-FFF2-40B4-BE49-F238E27FC236}">
              <a16:creationId xmlns:a16="http://schemas.microsoft.com/office/drawing/2014/main" id="{6D2FE690-C95F-481F-A902-07F79716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7984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219075</xdr:colOff>
      <xdr:row>1517</xdr:row>
      <xdr:rowOff>133350</xdr:rowOff>
    </xdr:to>
    <xdr:pic>
      <xdr:nvPicPr>
        <xdr:cNvPr id="1514" name="Picture 1513">
          <a:extLst>
            <a:ext uri="{FF2B5EF4-FFF2-40B4-BE49-F238E27FC236}">
              <a16:creationId xmlns:a16="http://schemas.microsoft.com/office/drawing/2014/main" id="{194CED78-7CB7-47F1-B651-C17EE95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8746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219075</xdr:colOff>
      <xdr:row>1518</xdr:row>
      <xdr:rowOff>133350</xdr:rowOff>
    </xdr:to>
    <xdr:pic>
      <xdr:nvPicPr>
        <xdr:cNvPr id="1515" name="Picture 1514">
          <a:extLst>
            <a:ext uri="{FF2B5EF4-FFF2-40B4-BE49-F238E27FC236}">
              <a16:creationId xmlns:a16="http://schemas.microsoft.com/office/drawing/2014/main" id="{A1424FC0-0E0C-4A1A-85EE-EEB8AD974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9127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0</xdr:rowOff>
    </xdr:from>
    <xdr:to>
      <xdr:col>3</xdr:col>
      <xdr:colOff>219075</xdr:colOff>
      <xdr:row>1519</xdr:row>
      <xdr:rowOff>114300</xdr:rowOff>
    </xdr:to>
    <xdr:pic>
      <xdr:nvPicPr>
        <xdr:cNvPr id="1516" name="Picture 1515">
          <a:extLst>
            <a:ext uri="{FF2B5EF4-FFF2-40B4-BE49-F238E27FC236}">
              <a16:creationId xmlns:a16="http://schemas.microsoft.com/office/drawing/2014/main" id="{0A233E51-F601-4EE1-8B64-07693722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1950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0</xdr:rowOff>
    </xdr:from>
    <xdr:to>
      <xdr:col>3</xdr:col>
      <xdr:colOff>219075</xdr:colOff>
      <xdr:row>1520</xdr:row>
      <xdr:rowOff>142875</xdr:rowOff>
    </xdr:to>
    <xdr:pic>
      <xdr:nvPicPr>
        <xdr:cNvPr id="1517" name="Picture 1516">
          <a:extLst>
            <a:ext uri="{FF2B5EF4-FFF2-40B4-BE49-F238E27FC236}">
              <a16:creationId xmlns:a16="http://schemas.microsoft.com/office/drawing/2014/main" id="{7474E6B6-674E-4D6A-BC19-11956ADA9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027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0</xdr:rowOff>
    </xdr:from>
    <xdr:to>
      <xdr:col>3</xdr:col>
      <xdr:colOff>219075</xdr:colOff>
      <xdr:row>1521</xdr:row>
      <xdr:rowOff>114300</xdr:rowOff>
    </xdr:to>
    <xdr:pic>
      <xdr:nvPicPr>
        <xdr:cNvPr id="1518" name="Picture 1517">
          <a:extLst>
            <a:ext uri="{FF2B5EF4-FFF2-40B4-BE49-F238E27FC236}">
              <a16:creationId xmlns:a16="http://schemas.microsoft.com/office/drawing/2014/main" id="{FADD8FA0-F4D5-4B69-AFB7-7B7A86B34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065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0</xdr:rowOff>
    </xdr:from>
    <xdr:to>
      <xdr:col>3</xdr:col>
      <xdr:colOff>200025</xdr:colOff>
      <xdr:row>1522</xdr:row>
      <xdr:rowOff>142875</xdr:rowOff>
    </xdr:to>
    <xdr:pic>
      <xdr:nvPicPr>
        <xdr:cNvPr id="1519" name="Picture 1518">
          <a:extLst>
            <a:ext uri="{FF2B5EF4-FFF2-40B4-BE49-F238E27FC236}">
              <a16:creationId xmlns:a16="http://schemas.microsoft.com/office/drawing/2014/main" id="{E398B95A-C6B6-4048-8947-C8FC25EBA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12234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0</xdr:rowOff>
    </xdr:from>
    <xdr:to>
      <xdr:col>3</xdr:col>
      <xdr:colOff>219075</xdr:colOff>
      <xdr:row>1523</xdr:row>
      <xdr:rowOff>133350</xdr:rowOff>
    </xdr:to>
    <xdr:pic>
      <xdr:nvPicPr>
        <xdr:cNvPr id="1520" name="Picture 1519">
          <a:extLst>
            <a:ext uri="{FF2B5EF4-FFF2-40B4-BE49-F238E27FC236}">
              <a16:creationId xmlns:a16="http://schemas.microsoft.com/office/drawing/2014/main" id="{41771172-0B2A-4AE5-B845-24DE1F915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160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0</xdr:rowOff>
    </xdr:from>
    <xdr:to>
      <xdr:col>3</xdr:col>
      <xdr:colOff>219075</xdr:colOff>
      <xdr:row>1524</xdr:row>
      <xdr:rowOff>142875</xdr:rowOff>
    </xdr:to>
    <xdr:pic>
      <xdr:nvPicPr>
        <xdr:cNvPr id="1521" name="Picture 1520">
          <a:extLst>
            <a:ext uri="{FF2B5EF4-FFF2-40B4-BE49-F238E27FC236}">
              <a16:creationId xmlns:a16="http://schemas.microsoft.com/office/drawing/2014/main" id="{FD6FE637-FBA8-432A-AB5C-2750A6C3D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198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0</xdr:rowOff>
    </xdr:from>
    <xdr:to>
      <xdr:col>3</xdr:col>
      <xdr:colOff>219075</xdr:colOff>
      <xdr:row>1525</xdr:row>
      <xdr:rowOff>142875</xdr:rowOff>
    </xdr:to>
    <xdr:pic>
      <xdr:nvPicPr>
        <xdr:cNvPr id="1522" name="Picture 1521">
          <a:extLst>
            <a:ext uri="{FF2B5EF4-FFF2-40B4-BE49-F238E27FC236}">
              <a16:creationId xmlns:a16="http://schemas.microsoft.com/office/drawing/2014/main" id="{48225A12-7517-4E0E-B610-3CB3EBCFC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236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0</xdr:rowOff>
    </xdr:from>
    <xdr:to>
      <xdr:col>3</xdr:col>
      <xdr:colOff>219075</xdr:colOff>
      <xdr:row>1526</xdr:row>
      <xdr:rowOff>142875</xdr:rowOff>
    </xdr:to>
    <xdr:pic>
      <xdr:nvPicPr>
        <xdr:cNvPr id="1523" name="Picture 1522">
          <a:extLst>
            <a:ext uri="{FF2B5EF4-FFF2-40B4-BE49-F238E27FC236}">
              <a16:creationId xmlns:a16="http://schemas.microsoft.com/office/drawing/2014/main" id="{857B24D8-CF83-4DB8-8F8D-D50D285A5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274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0</xdr:rowOff>
    </xdr:from>
    <xdr:to>
      <xdr:col>3</xdr:col>
      <xdr:colOff>219075</xdr:colOff>
      <xdr:row>1527</xdr:row>
      <xdr:rowOff>114300</xdr:rowOff>
    </xdr:to>
    <xdr:pic>
      <xdr:nvPicPr>
        <xdr:cNvPr id="1524" name="Picture 1523">
          <a:extLst>
            <a:ext uri="{FF2B5EF4-FFF2-40B4-BE49-F238E27FC236}">
              <a16:creationId xmlns:a16="http://schemas.microsoft.com/office/drawing/2014/main" id="{3312BCD9-D20F-4543-BB03-9045272F3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312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0</xdr:rowOff>
    </xdr:from>
    <xdr:to>
      <xdr:col>3</xdr:col>
      <xdr:colOff>219075</xdr:colOff>
      <xdr:row>1528</xdr:row>
      <xdr:rowOff>142875</xdr:rowOff>
    </xdr:to>
    <xdr:pic>
      <xdr:nvPicPr>
        <xdr:cNvPr id="1525" name="Picture 1524">
          <a:extLst>
            <a:ext uri="{FF2B5EF4-FFF2-40B4-BE49-F238E27FC236}">
              <a16:creationId xmlns:a16="http://schemas.microsoft.com/office/drawing/2014/main" id="{F96EB5E0-710E-4553-9ACA-AE4BDD081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427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0</xdr:rowOff>
    </xdr:from>
    <xdr:to>
      <xdr:col>3</xdr:col>
      <xdr:colOff>219075</xdr:colOff>
      <xdr:row>1529</xdr:row>
      <xdr:rowOff>142875</xdr:rowOff>
    </xdr:to>
    <xdr:pic>
      <xdr:nvPicPr>
        <xdr:cNvPr id="1526" name="Picture 1525">
          <a:extLst>
            <a:ext uri="{FF2B5EF4-FFF2-40B4-BE49-F238E27FC236}">
              <a16:creationId xmlns:a16="http://schemas.microsoft.com/office/drawing/2014/main" id="{0D2C35CD-8121-4C8D-BB5E-7D850049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484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219075</xdr:colOff>
      <xdr:row>1533</xdr:row>
      <xdr:rowOff>114300</xdr:rowOff>
    </xdr:to>
    <xdr:pic>
      <xdr:nvPicPr>
        <xdr:cNvPr id="1527" name="Picture 1526">
          <a:extLst>
            <a:ext uri="{FF2B5EF4-FFF2-40B4-BE49-F238E27FC236}">
              <a16:creationId xmlns:a16="http://schemas.microsoft.com/office/drawing/2014/main" id="{88ED8C6B-C170-4354-A775-8AAD373D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770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219075</xdr:colOff>
      <xdr:row>1534</xdr:row>
      <xdr:rowOff>142875</xdr:rowOff>
    </xdr:to>
    <xdr:pic>
      <xdr:nvPicPr>
        <xdr:cNvPr id="1528" name="Picture 1527">
          <a:extLst>
            <a:ext uri="{FF2B5EF4-FFF2-40B4-BE49-F238E27FC236}">
              <a16:creationId xmlns:a16="http://schemas.microsoft.com/office/drawing/2014/main" id="{170C50A8-AAB0-43C7-B432-47FAF129B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808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219075</xdr:colOff>
      <xdr:row>1535</xdr:row>
      <xdr:rowOff>142875</xdr:rowOff>
    </xdr:to>
    <xdr:pic>
      <xdr:nvPicPr>
        <xdr:cNvPr id="1529" name="Picture 1528">
          <a:extLst>
            <a:ext uri="{FF2B5EF4-FFF2-40B4-BE49-F238E27FC236}">
              <a16:creationId xmlns:a16="http://schemas.microsoft.com/office/drawing/2014/main" id="{70D3E8AE-E174-49C3-BCDF-6DA0A79AD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865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219075</xdr:colOff>
      <xdr:row>1536</xdr:row>
      <xdr:rowOff>142875</xdr:rowOff>
    </xdr:to>
    <xdr:pic>
      <xdr:nvPicPr>
        <xdr:cNvPr id="1530" name="Picture 1529">
          <a:extLst>
            <a:ext uri="{FF2B5EF4-FFF2-40B4-BE49-F238E27FC236}">
              <a16:creationId xmlns:a16="http://schemas.microsoft.com/office/drawing/2014/main" id="{B118C9F2-F5BF-47F5-A6B3-1B1B5BF9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922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219075</xdr:colOff>
      <xdr:row>1537</xdr:row>
      <xdr:rowOff>142875</xdr:rowOff>
    </xdr:to>
    <xdr:pic>
      <xdr:nvPicPr>
        <xdr:cNvPr id="1531" name="Picture 1530">
          <a:extLst>
            <a:ext uri="{FF2B5EF4-FFF2-40B4-BE49-F238E27FC236}">
              <a16:creationId xmlns:a16="http://schemas.microsoft.com/office/drawing/2014/main" id="{C52D1AC7-9B06-4034-8171-2A5C0041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941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219075</xdr:colOff>
      <xdr:row>1538</xdr:row>
      <xdr:rowOff>142875</xdr:rowOff>
    </xdr:to>
    <xdr:pic>
      <xdr:nvPicPr>
        <xdr:cNvPr id="1532" name="Picture 1531">
          <a:extLst>
            <a:ext uri="{FF2B5EF4-FFF2-40B4-BE49-F238E27FC236}">
              <a16:creationId xmlns:a16="http://schemas.microsoft.com/office/drawing/2014/main" id="{62994DBE-3B6E-4E35-BC12-85014552A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2998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219075</xdr:colOff>
      <xdr:row>1539</xdr:row>
      <xdr:rowOff>142875</xdr:rowOff>
    </xdr:to>
    <xdr:pic>
      <xdr:nvPicPr>
        <xdr:cNvPr id="1533" name="Picture 1532">
          <a:extLst>
            <a:ext uri="{FF2B5EF4-FFF2-40B4-BE49-F238E27FC236}">
              <a16:creationId xmlns:a16="http://schemas.microsoft.com/office/drawing/2014/main" id="{B6140C87-3E29-47BB-BF7D-323EAFDD0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036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219075</xdr:colOff>
      <xdr:row>1540</xdr:row>
      <xdr:rowOff>114300</xdr:rowOff>
    </xdr:to>
    <xdr:pic>
      <xdr:nvPicPr>
        <xdr:cNvPr id="1534" name="Picture 1533">
          <a:extLst>
            <a:ext uri="{FF2B5EF4-FFF2-40B4-BE49-F238E27FC236}">
              <a16:creationId xmlns:a16="http://schemas.microsoft.com/office/drawing/2014/main" id="{90C95EB6-2D28-4465-9B06-FB35BEEB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189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219075</xdr:colOff>
      <xdr:row>1541</xdr:row>
      <xdr:rowOff>142875</xdr:rowOff>
    </xdr:to>
    <xdr:pic>
      <xdr:nvPicPr>
        <xdr:cNvPr id="1535" name="Picture 1534">
          <a:extLst>
            <a:ext uri="{FF2B5EF4-FFF2-40B4-BE49-F238E27FC236}">
              <a16:creationId xmlns:a16="http://schemas.microsoft.com/office/drawing/2014/main" id="{42348341-299E-4B05-A259-B71BAD03D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284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219075</xdr:colOff>
      <xdr:row>1542</xdr:row>
      <xdr:rowOff>114300</xdr:rowOff>
    </xdr:to>
    <xdr:pic>
      <xdr:nvPicPr>
        <xdr:cNvPr id="1536" name="Picture 1535">
          <a:extLst>
            <a:ext uri="{FF2B5EF4-FFF2-40B4-BE49-F238E27FC236}">
              <a16:creationId xmlns:a16="http://schemas.microsoft.com/office/drawing/2014/main" id="{00577DAA-4DA2-4E55-98EF-6AC1AE98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3415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219075</xdr:colOff>
      <xdr:row>1543</xdr:row>
      <xdr:rowOff>142875</xdr:rowOff>
    </xdr:to>
    <xdr:pic>
      <xdr:nvPicPr>
        <xdr:cNvPr id="1537" name="Picture 1536">
          <a:extLst>
            <a:ext uri="{FF2B5EF4-FFF2-40B4-BE49-F238E27FC236}">
              <a16:creationId xmlns:a16="http://schemas.microsoft.com/office/drawing/2014/main" id="{ECA1FF5D-D5CC-4556-B848-40E902CE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379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219075</xdr:colOff>
      <xdr:row>1544</xdr:row>
      <xdr:rowOff>114300</xdr:rowOff>
    </xdr:to>
    <xdr:pic>
      <xdr:nvPicPr>
        <xdr:cNvPr id="1538" name="Picture 1537">
          <a:extLst>
            <a:ext uri="{FF2B5EF4-FFF2-40B4-BE49-F238E27FC236}">
              <a16:creationId xmlns:a16="http://schemas.microsoft.com/office/drawing/2014/main" id="{49F21D0E-C7D7-495D-BCDF-BC474219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436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219075</xdr:colOff>
      <xdr:row>1545</xdr:row>
      <xdr:rowOff>142875</xdr:rowOff>
    </xdr:to>
    <xdr:pic>
      <xdr:nvPicPr>
        <xdr:cNvPr id="1539" name="Picture 1538">
          <a:extLst>
            <a:ext uri="{FF2B5EF4-FFF2-40B4-BE49-F238E27FC236}">
              <a16:creationId xmlns:a16="http://schemas.microsoft.com/office/drawing/2014/main" id="{90065167-EAC5-4F03-880A-4B5938C36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493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219075</xdr:colOff>
      <xdr:row>1546</xdr:row>
      <xdr:rowOff>114300</xdr:rowOff>
    </xdr:to>
    <xdr:pic>
      <xdr:nvPicPr>
        <xdr:cNvPr id="1540" name="Picture 1539">
          <a:extLst>
            <a:ext uri="{FF2B5EF4-FFF2-40B4-BE49-F238E27FC236}">
              <a16:creationId xmlns:a16="http://schemas.microsoft.com/office/drawing/2014/main" id="{46168298-ADBB-40E1-872F-899D74A72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532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219075</xdr:colOff>
      <xdr:row>1547</xdr:row>
      <xdr:rowOff>142875</xdr:rowOff>
    </xdr:to>
    <xdr:pic>
      <xdr:nvPicPr>
        <xdr:cNvPr id="1541" name="Picture 1540">
          <a:extLst>
            <a:ext uri="{FF2B5EF4-FFF2-40B4-BE49-F238E27FC236}">
              <a16:creationId xmlns:a16="http://schemas.microsoft.com/office/drawing/2014/main" id="{16981A01-6116-45C7-B123-37D3C4A9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608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219075</xdr:colOff>
      <xdr:row>1548</xdr:row>
      <xdr:rowOff>142875</xdr:rowOff>
    </xdr:to>
    <xdr:pic>
      <xdr:nvPicPr>
        <xdr:cNvPr id="1542" name="Picture 1541">
          <a:extLst>
            <a:ext uri="{FF2B5EF4-FFF2-40B4-BE49-F238E27FC236}">
              <a16:creationId xmlns:a16="http://schemas.microsoft.com/office/drawing/2014/main" id="{36A7301E-2CD5-413E-BAA4-9AF5E8FB4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6463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219075</xdr:colOff>
      <xdr:row>1549</xdr:row>
      <xdr:rowOff>142875</xdr:rowOff>
    </xdr:to>
    <xdr:pic>
      <xdr:nvPicPr>
        <xdr:cNvPr id="1543" name="Picture 1542">
          <a:extLst>
            <a:ext uri="{FF2B5EF4-FFF2-40B4-BE49-F238E27FC236}">
              <a16:creationId xmlns:a16="http://schemas.microsoft.com/office/drawing/2014/main" id="{E62D43E0-41BD-4E71-8D41-A18417DA0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703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219075</xdr:colOff>
      <xdr:row>1550</xdr:row>
      <xdr:rowOff>114300</xdr:rowOff>
    </xdr:to>
    <xdr:pic>
      <xdr:nvPicPr>
        <xdr:cNvPr id="1544" name="Picture 1543">
          <a:extLst>
            <a:ext uri="{FF2B5EF4-FFF2-40B4-BE49-F238E27FC236}">
              <a16:creationId xmlns:a16="http://schemas.microsoft.com/office/drawing/2014/main" id="{60A160B1-CAEC-4761-BBB9-54F2AB12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7796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219075</xdr:colOff>
      <xdr:row>1551</xdr:row>
      <xdr:rowOff>142875</xdr:rowOff>
    </xdr:to>
    <xdr:pic>
      <xdr:nvPicPr>
        <xdr:cNvPr id="1545" name="Picture 1544">
          <a:extLst>
            <a:ext uri="{FF2B5EF4-FFF2-40B4-BE49-F238E27FC236}">
              <a16:creationId xmlns:a16="http://schemas.microsoft.com/office/drawing/2014/main" id="{E15CE764-F4C7-4BF6-A9A9-D3BCE87D6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874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209550</xdr:colOff>
      <xdr:row>1552</xdr:row>
      <xdr:rowOff>142875</xdr:rowOff>
    </xdr:to>
    <xdr:pic>
      <xdr:nvPicPr>
        <xdr:cNvPr id="1546" name="Picture 1545">
          <a:extLst>
            <a:ext uri="{FF2B5EF4-FFF2-40B4-BE49-F238E27FC236}">
              <a16:creationId xmlns:a16="http://schemas.microsoft.com/office/drawing/2014/main" id="{D7BD53E9-A3FF-46EA-9DD9-0A1317F7A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3989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219075</xdr:colOff>
      <xdr:row>1553</xdr:row>
      <xdr:rowOff>114300</xdr:rowOff>
    </xdr:to>
    <xdr:pic>
      <xdr:nvPicPr>
        <xdr:cNvPr id="1547" name="Picture 1546">
          <a:extLst>
            <a:ext uri="{FF2B5EF4-FFF2-40B4-BE49-F238E27FC236}">
              <a16:creationId xmlns:a16="http://schemas.microsoft.com/office/drawing/2014/main" id="{3A1E1177-5DDE-4388-8E7C-DF11A1FC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046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219075</xdr:colOff>
      <xdr:row>1554</xdr:row>
      <xdr:rowOff>114300</xdr:rowOff>
    </xdr:to>
    <xdr:pic>
      <xdr:nvPicPr>
        <xdr:cNvPr id="1548" name="Picture 1547">
          <a:extLst>
            <a:ext uri="{FF2B5EF4-FFF2-40B4-BE49-F238E27FC236}">
              <a16:creationId xmlns:a16="http://schemas.microsoft.com/office/drawing/2014/main" id="{2F223948-1958-479A-8A11-C621DB479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1225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219075</xdr:colOff>
      <xdr:row>1555</xdr:row>
      <xdr:rowOff>114300</xdr:rowOff>
    </xdr:to>
    <xdr:pic>
      <xdr:nvPicPr>
        <xdr:cNvPr id="1549" name="Picture 1548">
          <a:extLst>
            <a:ext uri="{FF2B5EF4-FFF2-40B4-BE49-F238E27FC236}">
              <a16:creationId xmlns:a16="http://schemas.microsoft.com/office/drawing/2014/main" id="{D2BF5859-C440-46BB-99DF-9B851162A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217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219075</xdr:colOff>
      <xdr:row>1556</xdr:row>
      <xdr:rowOff>142875</xdr:rowOff>
    </xdr:to>
    <xdr:pic>
      <xdr:nvPicPr>
        <xdr:cNvPr id="1550" name="Picture 1549">
          <a:extLst>
            <a:ext uri="{FF2B5EF4-FFF2-40B4-BE49-F238E27FC236}">
              <a16:creationId xmlns:a16="http://schemas.microsoft.com/office/drawing/2014/main" id="{7F4D9671-A197-4E29-9881-BD3471E0F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255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219075</xdr:colOff>
      <xdr:row>1557</xdr:row>
      <xdr:rowOff>114300</xdr:rowOff>
    </xdr:to>
    <xdr:pic>
      <xdr:nvPicPr>
        <xdr:cNvPr id="1551" name="Picture 1550">
          <a:extLst>
            <a:ext uri="{FF2B5EF4-FFF2-40B4-BE49-F238E27FC236}">
              <a16:creationId xmlns:a16="http://schemas.microsoft.com/office/drawing/2014/main" id="{0D8D9873-33AC-48BF-A18A-D2729CCB4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332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219075</xdr:colOff>
      <xdr:row>1558</xdr:row>
      <xdr:rowOff>133350</xdr:rowOff>
    </xdr:to>
    <xdr:pic>
      <xdr:nvPicPr>
        <xdr:cNvPr id="1552" name="Picture 1551">
          <a:extLst>
            <a:ext uri="{FF2B5EF4-FFF2-40B4-BE49-F238E27FC236}">
              <a16:creationId xmlns:a16="http://schemas.microsoft.com/office/drawing/2014/main" id="{F5EB3620-9454-4205-925C-FCD3EC3A1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4273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219075</xdr:colOff>
      <xdr:row>1559</xdr:row>
      <xdr:rowOff>133350</xdr:rowOff>
    </xdr:to>
    <xdr:pic>
      <xdr:nvPicPr>
        <xdr:cNvPr id="1553" name="Picture 1552">
          <a:extLst>
            <a:ext uri="{FF2B5EF4-FFF2-40B4-BE49-F238E27FC236}">
              <a16:creationId xmlns:a16="http://schemas.microsoft.com/office/drawing/2014/main" id="{2DD3DF3A-959D-467D-BEC1-5C51431E6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5226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219075</xdr:colOff>
      <xdr:row>1560</xdr:row>
      <xdr:rowOff>114300</xdr:rowOff>
    </xdr:to>
    <xdr:pic>
      <xdr:nvPicPr>
        <xdr:cNvPr id="1554" name="Picture 1553">
          <a:extLst>
            <a:ext uri="{FF2B5EF4-FFF2-40B4-BE49-F238E27FC236}">
              <a16:creationId xmlns:a16="http://schemas.microsoft.com/office/drawing/2014/main" id="{F1CBA074-B53B-449A-9025-36B2C4BB0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598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219075</xdr:colOff>
      <xdr:row>1561</xdr:row>
      <xdr:rowOff>142875</xdr:rowOff>
    </xdr:to>
    <xdr:pic>
      <xdr:nvPicPr>
        <xdr:cNvPr id="1555" name="Picture 1554">
          <a:extLst>
            <a:ext uri="{FF2B5EF4-FFF2-40B4-BE49-F238E27FC236}">
              <a16:creationId xmlns:a16="http://schemas.microsoft.com/office/drawing/2014/main" id="{2A814E1F-A53C-4742-B266-3589FF695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713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219075</xdr:colOff>
      <xdr:row>1562</xdr:row>
      <xdr:rowOff>114300</xdr:rowOff>
    </xdr:to>
    <xdr:pic>
      <xdr:nvPicPr>
        <xdr:cNvPr id="1556" name="Picture 1555">
          <a:extLst>
            <a:ext uri="{FF2B5EF4-FFF2-40B4-BE49-F238E27FC236}">
              <a16:creationId xmlns:a16="http://schemas.microsoft.com/office/drawing/2014/main" id="{61D12554-6EA9-4489-940C-AE102C57B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7512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219075</xdr:colOff>
      <xdr:row>1563</xdr:row>
      <xdr:rowOff>114300</xdr:rowOff>
    </xdr:to>
    <xdr:pic>
      <xdr:nvPicPr>
        <xdr:cNvPr id="1557" name="Picture 1556">
          <a:extLst>
            <a:ext uri="{FF2B5EF4-FFF2-40B4-BE49-F238E27FC236}">
              <a16:creationId xmlns:a16="http://schemas.microsoft.com/office/drawing/2014/main" id="{BFCEF182-6598-429C-A548-3D55453AB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8274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219075</xdr:colOff>
      <xdr:row>1564</xdr:row>
      <xdr:rowOff>142875</xdr:rowOff>
    </xdr:to>
    <xdr:pic>
      <xdr:nvPicPr>
        <xdr:cNvPr id="1558" name="Picture 1557">
          <a:extLst>
            <a:ext uri="{FF2B5EF4-FFF2-40B4-BE49-F238E27FC236}">
              <a16:creationId xmlns:a16="http://schemas.microsoft.com/office/drawing/2014/main" id="{369C9358-D29D-4599-8144-F314DCD79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4887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1565</xdr:row>
      <xdr:rowOff>0</xdr:rowOff>
    </xdr:from>
    <xdr:to>
      <xdr:col>3</xdr:col>
      <xdr:colOff>219075</xdr:colOff>
      <xdr:row>1565</xdr:row>
      <xdr:rowOff>133350</xdr:rowOff>
    </xdr:to>
    <xdr:pic>
      <xdr:nvPicPr>
        <xdr:cNvPr id="1559" name="Picture 1558">
          <a:extLst>
            <a:ext uri="{FF2B5EF4-FFF2-40B4-BE49-F238E27FC236}">
              <a16:creationId xmlns:a16="http://schemas.microsoft.com/office/drawing/2014/main" id="{DF30FC1C-6E9D-45C3-943C-42A245539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0017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219075</xdr:colOff>
      <xdr:row>1566</xdr:row>
      <xdr:rowOff>142875</xdr:rowOff>
    </xdr:to>
    <xdr:pic>
      <xdr:nvPicPr>
        <xdr:cNvPr id="1560" name="Picture 1559">
          <a:extLst>
            <a:ext uri="{FF2B5EF4-FFF2-40B4-BE49-F238E27FC236}">
              <a16:creationId xmlns:a16="http://schemas.microsoft.com/office/drawing/2014/main" id="{4272EF98-8AC7-4061-9D09-D34287E84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135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219075</xdr:colOff>
      <xdr:row>1567</xdr:row>
      <xdr:rowOff>142875</xdr:rowOff>
    </xdr:to>
    <xdr:pic>
      <xdr:nvPicPr>
        <xdr:cNvPr id="1561" name="Picture 1560">
          <a:extLst>
            <a:ext uri="{FF2B5EF4-FFF2-40B4-BE49-F238E27FC236}">
              <a16:creationId xmlns:a16="http://schemas.microsoft.com/office/drawing/2014/main" id="{3C5E0D6E-DC31-4501-963C-8581E0D5D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230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219075</xdr:colOff>
      <xdr:row>1568</xdr:row>
      <xdr:rowOff>142875</xdr:rowOff>
    </xdr:to>
    <xdr:pic>
      <xdr:nvPicPr>
        <xdr:cNvPr id="1562" name="Picture 1561">
          <a:extLst>
            <a:ext uri="{FF2B5EF4-FFF2-40B4-BE49-F238E27FC236}">
              <a16:creationId xmlns:a16="http://schemas.microsoft.com/office/drawing/2014/main" id="{71F3F8D7-7339-4160-B286-FC0197FD5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344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219075</xdr:colOff>
      <xdr:row>1569</xdr:row>
      <xdr:rowOff>142875</xdr:rowOff>
    </xdr:to>
    <xdr:pic>
      <xdr:nvPicPr>
        <xdr:cNvPr id="1563" name="Picture 1562">
          <a:extLst>
            <a:ext uri="{FF2B5EF4-FFF2-40B4-BE49-F238E27FC236}">
              <a16:creationId xmlns:a16="http://schemas.microsoft.com/office/drawing/2014/main" id="{1B908393-9DE4-4A0D-9ADB-0FE94383E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382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219075</xdr:colOff>
      <xdr:row>1570</xdr:row>
      <xdr:rowOff>114300</xdr:rowOff>
    </xdr:to>
    <xdr:pic>
      <xdr:nvPicPr>
        <xdr:cNvPr id="1564" name="Picture 1563">
          <a:extLst>
            <a:ext uri="{FF2B5EF4-FFF2-40B4-BE49-F238E27FC236}">
              <a16:creationId xmlns:a16="http://schemas.microsoft.com/office/drawing/2014/main" id="{FC2A9BAE-1A25-4C03-AB48-C1173822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439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219075</xdr:colOff>
      <xdr:row>1571</xdr:row>
      <xdr:rowOff>142875</xdr:rowOff>
    </xdr:to>
    <xdr:pic>
      <xdr:nvPicPr>
        <xdr:cNvPr id="1565" name="Picture 1564">
          <a:extLst>
            <a:ext uri="{FF2B5EF4-FFF2-40B4-BE49-F238E27FC236}">
              <a16:creationId xmlns:a16="http://schemas.microsoft.com/office/drawing/2014/main" id="{F0726D2C-0C65-4AA8-94B6-565F49F6D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554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219075</xdr:colOff>
      <xdr:row>1572</xdr:row>
      <xdr:rowOff>142875</xdr:rowOff>
    </xdr:to>
    <xdr:pic>
      <xdr:nvPicPr>
        <xdr:cNvPr id="1566" name="Picture 1565">
          <a:extLst>
            <a:ext uri="{FF2B5EF4-FFF2-40B4-BE49-F238E27FC236}">
              <a16:creationId xmlns:a16="http://schemas.microsoft.com/office/drawing/2014/main" id="{0EC33B39-0EB6-459B-994C-F69521D8F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649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219075</xdr:colOff>
      <xdr:row>1573</xdr:row>
      <xdr:rowOff>142875</xdr:rowOff>
    </xdr:to>
    <xdr:pic>
      <xdr:nvPicPr>
        <xdr:cNvPr id="1567" name="Picture 1566">
          <a:extLst>
            <a:ext uri="{FF2B5EF4-FFF2-40B4-BE49-F238E27FC236}">
              <a16:creationId xmlns:a16="http://schemas.microsoft.com/office/drawing/2014/main" id="{B8570ABA-6B3D-4E63-AA55-D3023F0B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801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219075</xdr:colOff>
      <xdr:row>1574</xdr:row>
      <xdr:rowOff>114300</xdr:rowOff>
    </xdr:to>
    <xdr:pic>
      <xdr:nvPicPr>
        <xdr:cNvPr id="1568" name="Picture 1567">
          <a:extLst>
            <a:ext uri="{FF2B5EF4-FFF2-40B4-BE49-F238E27FC236}">
              <a16:creationId xmlns:a16="http://schemas.microsoft.com/office/drawing/2014/main" id="{1D579F4C-0EBA-422B-B0CC-BAF42F9B0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935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219075</xdr:colOff>
      <xdr:row>1575</xdr:row>
      <xdr:rowOff>123825</xdr:rowOff>
    </xdr:to>
    <xdr:pic>
      <xdr:nvPicPr>
        <xdr:cNvPr id="1569" name="Picture 1568">
          <a:extLst>
            <a:ext uri="{FF2B5EF4-FFF2-40B4-BE49-F238E27FC236}">
              <a16:creationId xmlns:a16="http://schemas.microsoft.com/office/drawing/2014/main" id="{CE04CF36-A176-4AA6-8C51-F8F62EA0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59923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219075</xdr:colOff>
      <xdr:row>1576</xdr:row>
      <xdr:rowOff>114300</xdr:rowOff>
    </xdr:to>
    <xdr:pic>
      <xdr:nvPicPr>
        <xdr:cNvPr id="1570" name="Picture 1569">
          <a:extLst>
            <a:ext uri="{FF2B5EF4-FFF2-40B4-BE49-F238E27FC236}">
              <a16:creationId xmlns:a16="http://schemas.microsoft.com/office/drawing/2014/main" id="{53D86F33-8E00-4242-AA85-EBBF830D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049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219075</xdr:colOff>
      <xdr:row>1577</xdr:row>
      <xdr:rowOff>114300</xdr:rowOff>
    </xdr:to>
    <xdr:pic>
      <xdr:nvPicPr>
        <xdr:cNvPr id="1571" name="Picture 1570">
          <a:extLst>
            <a:ext uri="{FF2B5EF4-FFF2-40B4-BE49-F238E27FC236}">
              <a16:creationId xmlns:a16="http://schemas.microsoft.com/office/drawing/2014/main" id="{17921B78-B681-49E6-B2DD-FE43B3473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087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219075</xdr:colOff>
      <xdr:row>1578</xdr:row>
      <xdr:rowOff>114300</xdr:rowOff>
    </xdr:to>
    <xdr:pic>
      <xdr:nvPicPr>
        <xdr:cNvPr id="1572" name="Picture 1571">
          <a:extLst>
            <a:ext uri="{FF2B5EF4-FFF2-40B4-BE49-F238E27FC236}">
              <a16:creationId xmlns:a16="http://schemas.microsoft.com/office/drawing/2014/main" id="{381854DC-032C-4C62-A1AD-748A0EDB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1257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219075</xdr:colOff>
      <xdr:row>1579</xdr:row>
      <xdr:rowOff>133350</xdr:rowOff>
    </xdr:to>
    <xdr:pic>
      <xdr:nvPicPr>
        <xdr:cNvPr id="1573" name="Picture 1572">
          <a:extLst>
            <a:ext uri="{FF2B5EF4-FFF2-40B4-BE49-F238E27FC236}">
              <a16:creationId xmlns:a16="http://schemas.microsoft.com/office/drawing/2014/main" id="{2AA9C764-7AE9-455B-BC6A-DB73889A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2209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219075</xdr:colOff>
      <xdr:row>1580</xdr:row>
      <xdr:rowOff>142875</xdr:rowOff>
    </xdr:to>
    <xdr:pic>
      <xdr:nvPicPr>
        <xdr:cNvPr id="1574" name="Picture 1573">
          <a:extLst>
            <a:ext uri="{FF2B5EF4-FFF2-40B4-BE49-F238E27FC236}">
              <a16:creationId xmlns:a16="http://schemas.microsoft.com/office/drawing/2014/main" id="{36A1B9F9-F787-4426-977C-2B4458A3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261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219075</xdr:colOff>
      <xdr:row>1581</xdr:row>
      <xdr:rowOff>142875</xdr:rowOff>
    </xdr:to>
    <xdr:pic>
      <xdr:nvPicPr>
        <xdr:cNvPr id="1575" name="Picture 1574">
          <a:extLst>
            <a:ext uri="{FF2B5EF4-FFF2-40B4-BE49-F238E27FC236}">
              <a16:creationId xmlns:a16="http://schemas.microsoft.com/office/drawing/2014/main" id="{7D924A87-A32A-4D28-89B9-7837512C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414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219075</xdr:colOff>
      <xdr:row>1582</xdr:row>
      <xdr:rowOff>114300</xdr:rowOff>
    </xdr:to>
    <xdr:pic>
      <xdr:nvPicPr>
        <xdr:cNvPr id="1576" name="Picture 1575">
          <a:extLst>
            <a:ext uri="{FF2B5EF4-FFF2-40B4-BE49-F238E27FC236}">
              <a16:creationId xmlns:a16="http://schemas.microsoft.com/office/drawing/2014/main" id="{59321177-37C6-4529-A4A8-18ADD9E19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490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219075</xdr:colOff>
      <xdr:row>1583</xdr:row>
      <xdr:rowOff>142875</xdr:rowOff>
    </xdr:to>
    <xdr:pic>
      <xdr:nvPicPr>
        <xdr:cNvPr id="1577" name="Picture 1576">
          <a:extLst>
            <a:ext uri="{FF2B5EF4-FFF2-40B4-BE49-F238E27FC236}">
              <a16:creationId xmlns:a16="http://schemas.microsoft.com/office/drawing/2014/main" id="{71A6AC5E-A2B6-4F91-9492-E3C7C9CA1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629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1584</xdr:row>
      <xdr:rowOff>0</xdr:rowOff>
    </xdr:from>
    <xdr:to>
      <xdr:col>3</xdr:col>
      <xdr:colOff>219075</xdr:colOff>
      <xdr:row>1584</xdr:row>
      <xdr:rowOff>123825</xdr:rowOff>
    </xdr:to>
    <xdr:pic>
      <xdr:nvPicPr>
        <xdr:cNvPr id="1578" name="Picture 1577">
          <a:extLst>
            <a:ext uri="{FF2B5EF4-FFF2-40B4-BE49-F238E27FC236}">
              <a16:creationId xmlns:a16="http://schemas.microsoft.com/office/drawing/2014/main" id="{883C86CF-7FBB-4455-BC0F-71B7CA5AF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7057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1585</xdr:row>
      <xdr:rowOff>0</xdr:rowOff>
    </xdr:from>
    <xdr:to>
      <xdr:col>3</xdr:col>
      <xdr:colOff>219075</xdr:colOff>
      <xdr:row>1585</xdr:row>
      <xdr:rowOff>114300</xdr:rowOff>
    </xdr:to>
    <xdr:pic>
      <xdr:nvPicPr>
        <xdr:cNvPr id="1579" name="Picture 1578">
          <a:extLst>
            <a:ext uri="{FF2B5EF4-FFF2-40B4-BE49-F238E27FC236}">
              <a16:creationId xmlns:a16="http://schemas.microsoft.com/office/drawing/2014/main" id="{6FCD9618-353D-484F-9820-302AEF80D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801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1586</xdr:row>
      <xdr:rowOff>0</xdr:rowOff>
    </xdr:from>
    <xdr:to>
      <xdr:col>3</xdr:col>
      <xdr:colOff>200025</xdr:colOff>
      <xdr:row>1586</xdr:row>
      <xdr:rowOff>142875</xdr:rowOff>
    </xdr:to>
    <xdr:pic>
      <xdr:nvPicPr>
        <xdr:cNvPr id="1580" name="Picture 1579">
          <a:extLst>
            <a:ext uri="{FF2B5EF4-FFF2-40B4-BE49-F238E27FC236}">
              <a16:creationId xmlns:a16="http://schemas.microsoft.com/office/drawing/2014/main" id="{A77A4AA0-03AA-4B4A-9E8F-80DA8F917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69153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1587</xdr:row>
      <xdr:rowOff>0</xdr:rowOff>
    </xdr:from>
    <xdr:to>
      <xdr:col>3</xdr:col>
      <xdr:colOff>219075</xdr:colOff>
      <xdr:row>1587</xdr:row>
      <xdr:rowOff>142875</xdr:rowOff>
    </xdr:to>
    <xdr:pic>
      <xdr:nvPicPr>
        <xdr:cNvPr id="1581" name="Picture 1580">
          <a:extLst>
            <a:ext uri="{FF2B5EF4-FFF2-40B4-BE49-F238E27FC236}">
              <a16:creationId xmlns:a16="http://schemas.microsoft.com/office/drawing/2014/main" id="{83FB1162-AA33-47FA-9D1A-25A1837E6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029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1588</xdr:row>
      <xdr:rowOff>0</xdr:rowOff>
    </xdr:from>
    <xdr:to>
      <xdr:col>3</xdr:col>
      <xdr:colOff>219075</xdr:colOff>
      <xdr:row>1588</xdr:row>
      <xdr:rowOff>114300</xdr:rowOff>
    </xdr:to>
    <xdr:pic>
      <xdr:nvPicPr>
        <xdr:cNvPr id="1582" name="Picture 1581">
          <a:extLst>
            <a:ext uri="{FF2B5EF4-FFF2-40B4-BE49-F238E27FC236}">
              <a16:creationId xmlns:a16="http://schemas.microsoft.com/office/drawing/2014/main" id="{9D62B17A-6FA5-489F-89E5-781902D4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124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1589</xdr:row>
      <xdr:rowOff>0</xdr:rowOff>
    </xdr:from>
    <xdr:to>
      <xdr:col>3</xdr:col>
      <xdr:colOff>219075</xdr:colOff>
      <xdr:row>1589</xdr:row>
      <xdr:rowOff>114300</xdr:rowOff>
    </xdr:to>
    <xdr:pic>
      <xdr:nvPicPr>
        <xdr:cNvPr id="1583" name="Picture 1582">
          <a:extLst>
            <a:ext uri="{FF2B5EF4-FFF2-40B4-BE49-F238E27FC236}">
              <a16:creationId xmlns:a16="http://schemas.microsoft.com/office/drawing/2014/main" id="{61FEC7DD-251C-4139-8E68-974C4F39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220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1590</xdr:row>
      <xdr:rowOff>0</xdr:rowOff>
    </xdr:from>
    <xdr:to>
      <xdr:col>3</xdr:col>
      <xdr:colOff>219075</xdr:colOff>
      <xdr:row>1590</xdr:row>
      <xdr:rowOff>142875</xdr:rowOff>
    </xdr:to>
    <xdr:pic>
      <xdr:nvPicPr>
        <xdr:cNvPr id="1584" name="Picture 1583">
          <a:extLst>
            <a:ext uri="{FF2B5EF4-FFF2-40B4-BE49-F238E27FC236}">
              <a16:creationId xmlns:a16="http://schemas.microsoft.com/office/drawing/2014/main" id="{8EFA692F-775D-4E17-8C9D-C786B30B9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315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1591</xdr:row>
      <xdr:rowOff>0</xdr:rowOff>
    </xdr:from>
    <xdr:to>
      <xdr:col>3</xdr:col>
      <xdr:colOff>219075</xdr:colOff>
      <xdr:row>1591</xdr:row>
      <xdr:rowOff>114300</xdr:rowOff>
    </xdr:to>
    <xdr:pic>
      <xdr:nvPicPr>
        <xdr:cNvPr id="1585" name="Picture 1584">
          <a:extLst>
            <a:ext uri="{FF2B5EF4-FFF2-40B4-BE49-F238E27FC236}">
              <a16:creationId xmlns:a16="http://schemas.microsoft.com/office/drawing/2014/main" id="{390DD6BC-AC3B-44AC-AF0F-8FF7A1C40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391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1592</xdr:row>
      <xdr:rowOff>0</xdr:rowOff>
    </xdr:from>
    <xdr:to>
      <xdr:col>3</xdr:col>
      <xdr:colOff>219075</xdr:colOff>
      <xdr:row>1592</xdr:row>
      <xdr:rowOff>142875</xdr:rowOff>
    </xdr:to>
    <xdr:pic>
      <xdr:nvPicPr>
        <xdr:cNvPr id="1586" name="Picture 1585">
          <a:extLst>
            <a:ext uri="{FF2B5EF4-FFF2-40B4-BE49-F238E27FC236}">
              <a16:creationId xmlns:a16="http://schemas.microsoft.com/office/drawing/2014/main" id="{5FF54ACA-8CA8-4498-AC9F-DBC14FC54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51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1593</xdr:row>
      <xdr:rowOff>0</xdr:rowOff>
    </xdr:from>
    <xdr:to>
      <xdr:col>3</xdr:col>
      <xdr:colOff>200025</xdr:colOff>
      <xdr:row>1593</xdr:row>
      <xdr:rowOff>142875</xdr:rowOff>
    </xdr:to>
    <xdr:pic>
      <xdr:nvPicPr>
        <xdr:cNvPr id="1587" name="Picture 1586">
          <a:extLst>
            <a:ext uri="{FF2B5EF4-FFF2-40B4-BE49-F238E27FC236}">
              <a16:creationId xmlns:a16="http://schemas.microsoft.com/office/drawing/2014/main" id="{D7206D75-2DA5-4443-BED2-914C08590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6506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1594</xdr:row>
      <xdr:rowOff>0</xdr:rowOff>
    </xdr:from>
    <xdr:to>
      <xdr:col>3</xdr:col>
      <xdr:colOff>219075</xdr:colOff>
      <xdr:row>1594</xdr:row>
      <xdr:rowOff>114300</xdr:rowOff>
    </xdr:to>
    <xdr:pic>
      <xdr:nvPicPr>
        <xdr:cNvPr id="1588" name="Picture 1587">
          <a:extLst>
            <a:ext uri="{FF2B5EF4-FFF2-40B4-BE49-F238E27FC236}">
              <a16:creationId xmlns:a16="http://schemas.microsoft.com/office/drawing/2014/main" id="{A55476EA-01F4-43C7-8D2D-B307CBEC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808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1595</xdr:row>
      <xdr:rowOff>0</xdr:rowOff>
    </xdr:from>
    <xdr:to>
      <xdr:col>3</xdr:col>
      <xdr:colOff>219075</xdr:colOff>
      <xdr:row>1595</xdr:row>
      <xdr:rowOff>133350</xdr:rowOff>
    </xdr:to>
    <xdr:pic>
      <xdr:nvPicPr>
        <xdr:cNvPr id="1589" name="Picture 1588">
          <a:extLst>
            <a:ext uri="{FF2B5EF4-FFF2-40B4-BE49-F238E27FC236}">
              <a16:creationId xmlns:a16="http://schemas.microsoft.com/office/drawing/2014/main" id="{51D6E4EA-0976-42D7-8D96-3FBA3689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78849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1596</xdr:row>
      <xdr:rowOff>0</xdr:rowOff>
    </xdr:from>
    <xdr:to>
      <xdr:col>3</xdr:col>
      <xdr:colOff>219075</xdr:colOff>
      <xdr:row>1596</xdr:row>
      <xdr:rowOff>142875</xdr:rowOff>
    </xdr:to>
    <xdr:pic>
      <xdr:nvPicPr>
        <xdr:cNvPr id="1590" name="Picture 1589">
          <a:extLst>
            <a:ext uri="{FF2B5EF4-FFF2-40B4-BE49-F238E27FC236}">
              <a16:creationId xmlns:a16="http://schemas.microsoft.com/office/drawing/2014/main" id="{E4530FA7-48CC-4BBF-865A-BDD5F99F7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037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1597</xdr:row>
      <xdr:rowOff>0</xdr:rowOff>
    </xdr:from>
    <xdr:to>
      <xdr:col>3</xdr:col>
      <xdr:colOff>219075</xdr:colOff>
      <xdr:row>1597</xdr:row>
      <xdr:rowOff>133350</xdr:rowOff>
    </xdr:to>
    <xdr:pic>
      <xdr:nvPicPr>
        <xdr:cNvPr id="1591" name="Picture 1590">
          <a:extLst>
            <a:ext uri="{FF2B5EF4-FFF2-40B4-BE49-F238E27FC236}">
              <a16:creationId xmlns:a16="http://schemas.microsoft.com/office/drawing/2014/main" id="{BD7C2038-8A62-4B7C-B858-FBFAF5B7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1707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1598</xdr:row>
      <xdr:rowOff>0</xdr:rowOff>
    </xdr:from>
    <xdr:to>
      <xdr:col>3</xdr:col>
      <xdr:colOff>219075</xdr:colOff>
      <xdr:row>1598</xdr:row>
      <xdr:rowOff>114300</xdr:rowOff>
    </xdr:to>
    <xdr:pic>
      <xdr:nvPicPr>
        <xdr:cNvPr id="1592" name="Picture 1591">
          <a:extLst>
            <a:ext uri="{FF2B5EF4-FFF2-40B4-BE49-F238E27FC236}">
              <a16:creationId xmlns:a16="http://schemas.microsoft.com/office/drawing/2014/main" id="{B96B86BC-CC5C-45AC-8A06-6FC756792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304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1599</xdr:row>
      <xdr:rowOff>0</xdr:rowOff>
    </xdr:from>
    <xdr:to>
      <xdr:col>3</xdr:col>
      <xdr:colOff>219075</xdr:colOff>
      <xdr:row>1599</xdr:row>
      <xdr:rowOff>142875</xdr:rowOff>
    </xdr:to>
    <xdr:pic>
      <xdr:nvPicPr>
        <xdr:cNvPr id="1593" name="Picture 1592">
          <a:extLst>
            <a:ext uri="{FF2B5EF4-FFF2-40B4-BE49-F238E27FC236}">
              <a16:creationId xmlns:a16="http://schemas.microsoft.com/office/drawing/2014/main" id="{1E8658CE-8F5A-44A1-8977-7E163AC5F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399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1600</xdr:row>
      <xdr:rowOff>0</xdr:rowOff>
    </xdr:from>
    <xdr:to>
      <xdr:col>3</xdr:col>
      <xdr:colOff>219075</xdr:colOff>
      <xdr:row>1600</xdr:row>
      <xdr:rowOff>142875</xdr:rowOff>
    </xdr:to>
    <xdr:pic>
      <xdr:nvPicPr>
        <xdr:cNvPr id="1594" name="Picture 1593">
          <a:extLst>
            <a:ext uri="{FF2B5EF4-FFF2-40B4-BE49-F238E27FC236}">
              <a16:creationId xmlns:a16="http://schemas.microsoft.com/office/drawing/2014/main" id="{CC952196-F1BC-4F2B-9BA5-4DC5179C5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513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1601</xdr:row>
      <xdr:rowOff>0</xdr:rowOff>
    </xdr:from>
    <xdr:to>
      <xdr:col>3</xdr:col>
      <xdr:colOff>219075</xdr:colOff>
      <xdr:row>1601</xdr:row>
      <xdr:rowOff>142875</xdr:rowOff>
    </xdr:to>
    <xdr:pic>
      <xdr:nvPicPr>
        <xdr:cNvPr id="1595" name="Picture 1594">
          <a:extLst>
            <a:ext uri="{FF2B5EF4-FFF2-40B4-BE49-F238E27FC236}">
              <a16:creationId xmlns:a16="http://schemas.microsoft.com/office/drawing/2014/main" id="{B74CC1E5-992A-49F4-8FB1-36E06792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608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1602</xdr:row>
      <xdr:rowOff>0</xdr:rowOff>
    </xdr:from>
    <xdr:to>
      <xdr:col>3</xdr:col>
      <xdr:colOff>219075</xdr:colOff>
      <xdr:row>1602</xdr:row>
      <xdr:rowOff>123825</xdr:rowOff>
    </xdr:to>
    <xdr:pic>
      <xdr:nvPicPr>
        <xdr:cNvPr id="1596" name="Picture 1595">
          <a:extLst>
            <a:ext uri="{FF2B5EF4-FFF2-40B4-BE49-F238E27FC236}">
              <a16:creationId xmlns:a16="http://schemas.microsoft.com/office/drawing/2014/main" id="{D31F3E93-9758-46BB-9D8C-1A07331FC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6469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1603</xdr:row>
      <xdr:rowOff>0</xdr:rowOff>
    </xdr:from>
    <xdr:to>
      <xdr:col>3</xdr:col>
      <xdr:colOff>219075</xdr:colOff>
      <xdr:row>1603</xdr:row>
      <xdr:rowOff>114300</xdr:rowOff>
    </xdr:to>
    <xdr:pic>
      <xdr:nvPicPr>
        <xdr:cNvPr id="1597" name="Picture 1596">
          <a:extLst>
            <a:ext uri="{FF2B5EF4-FFF2-40B4-BE49-F238E27FC236}">
              <a16:creationId xmlns:a16="http://schemas.microsoft.com/office/drawing/2014/main" id="{1CC69100-D0C1-42DC-9160-DACA5410C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666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1604</xdr:row>
      <xdr:rowOff>0</xdr:rowOff>
    </xdr:from>
    <xdr:to>
      <xdr:col>3</xdr:col>
      <xdr:colOff>219075</xdr:colOff>
      <xdr:row>1604</xdr:row>
      <xdr:rowOff>142875</xdr:rowOff>
    </xdr:to>
    <xdr:pic>
      <xdr:nvPicPr>
        <xdr:cNvPr id="1598" name="Picture 1597">
          <a:extLst>
            <a:ext uri="{FF2B5EF4-FFF2-40B4-BE49-F238E27FC236}">
              <a16:creationId xmlns:a16="http://schemas.microsoft.com/office/drawing/2014/main" id="{5CBE1CFE-B8E7-4D6B-A60E-23A9843D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704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1605</xdr:row>
      <xdr:rowOff>0</xdr:rowOff>
    </xdr:from>
    <xdr:to>
      <xdr:col>3</xdr:col>
      <xdr:colOff>219075</xdr:colOff>
      <xdr:row>1605</xdr:row>
      <xdr:rowOff>114300</xdr:rowOff>
    </xdr:to>
    <xdr:pic>
      <xdr:nvPicPr>
        <xdr:cNvPr id="1599" name="Picture 1598">
          <a:extLst>
            <a:ext uri="{FF2B5EF4-FFF2-40B4-BE49-F238E27FC236}">
              <a16:creationId xmlns:a16="http://schemas.microsoft.com/office/drawing/2014/main" id="{D320916F-0EB6-4B6E-B2A6-BE7F6DB3B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742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1606</xdr:row>
      <xdr:rowOff>0</xdr:rowOff>
    </xdr:from>
    <xdr:to>
      <xdr:col>3</xdr:col>
      <xdr:colOff>219075</xdr:colOff>
      <xdr:row>1606</xdr:row>
      <xdr:rowOff>142875</xdr:rowOff>
    </xdr:to>
    <xdr:pic>
      <xdr:nvPicPr>
        <xdr:cNvPr id="1600" name="Picture 1599">
          <a:extLst>
            <a:ext uri="{FF2B5EF4-FFF2-40B4-BE49-F238E27FC236}">
              <a16:creationId xmlns:a16="http://schemas.microsoft.com/office/drawing/2014/main" id="{3E0486BB-5801-4384-BA5A-2CD4FC3E2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780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1607</xdr:row>
      <xdr:rowOff>0</xdr:rowOff>
    </xdr:from>
    <xdr:to>
      <xdr:col>3</xdr:col>
      <xdr:colOff>152400</xdr:colOff>
      <xdr:row>1608</xdr:row>
      <xdr:rowOff>0</xdr:rowOff>
    </xdr:to>
    <xdr:pic>
      <xdr:nvPicPr>
        <xdr:cNvPr id="1601" name="Picture 1600">
          <a:extLst>
            <a:ext uri="{FF2B5EF4-FFF2-40B4-BE49-F238E27FC236}">
              <a16:creationId xmlns:a16="http://schemas.microsoft.com/office/drawing/2014/main" id="{8F291724-FA15-4436-AC56-9A25288A0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81842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1608</xdr:row>
      <xdr:rowOff>0</xdr:rowOff>
    </xdr:from>
    <xdr:to>
      <xdr:col>3</xdr:col>
      <xdr:colOff>219075</xdr:colOff>
      <xdr:row>1608</xdr:row>
      <xdr:rowOff>114300</xdr:rowOff>
    </xdr:to>
    <xdr:pic>
      <xdr:nvPicPr>
        <xdr:cNvPr id="1602" name="Picture 1601">
          <a:extLst>
            <a:ext uri="{FF2B5EF4-FFF2-40B4-BE49-F238E27FC236}">
              <a16:creationId xmlns:a16="http://schemas.microsoft.com/office/drawing/2014/main" id="{A66652B6-D8F1-4F3C-9044-31338E9F1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837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1609</xdr:row>
      <xdr:rowOff>0</xdr:rowOff>
    </xdr:from>
    <xdr:to>
      <xdr:col>3</xdr:col>
      <xdr:colOff>219075</xdr:colOff>
      <xdr:row>1609</xdr:row>
      <xdr:rowOff>133350</xdr:rowOff>
    </xdr:to>
    <xdr:pic>
      <xdr:nvPicPr>
        <xdr:cNvPr id="1603" name="Picture 1602">
          <a:extLst>
            <a:ext uri="{FF2B5EF4-FFF2-40B4-BE49-F238E27FC236}">
              <a16:creationId xmlns:a16="http://schemas.microsoft.com/office/drawing/2014/main" id="{608E3C9C-7450-451B-85B5-90F70E2BD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8946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1610</xdr:row>
      <xdr:rowOff>0</xdr:rowOff>
    </xdr:from>
    <xdr:to>
      <xdr:col>3</xdr:col>
      <xdr:colOff>171450</xdr:colOff>
      <xdr:row>1610</xdr:row>
      <xdr:rowOff>142875</xdr:rowOff>
    </xdr:to>
    <xdr:pic>
      <xdr:nvPicPr>
        <xdr:cNvPr id="1604" name="Picture 1603">
          <a:extLst>
            <a:ext uri="{FF2B5EF4-FFF2-40B4-BE49-F238E27FC236}">
              <a16:creationId xmlns:a16="http://schemas.microsoft.com/office/drawing/2014/main" id="{E3A5A832-FDF0-4268-A61F-A6167B05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93272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1611</xdr:row>
      <xdr:rowOff>0</xdr:rowOff>
    </xdr:from>
    <xdr:to>
      <xdr:col>3</xdr:col>
      <xdr:colOff>219075</xdr:colOff>
      <xdr:row>1611</xdr:row>
      <xdr:rowOff>142875</xdr:rowOff>
    </xdr:to>
    <xdr:pic>
      <xdr:nvPicPr>
        <xdr:cNvPr id="1605" name="Picture 1604">
          <a:extLst>
            <a:ext uri="{FF2B5EF4-FFF2-40B4-BE49-F238E27FC236}">
              <a16:creationId xmlns:a16="http://schemas.microsoft.com/office/drawing/2014/main" id="{C445CBC2-1A9C-4BF2-AC79-1C3F0684F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8951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1612</xdr:row>
      <xdr:rowOff>0</xdr:rowOff>
    </xdr:from>
    <xdr:to>
      <xdr:col>3</xdr:col>
      <xdr:colOff>219075</xdr:colOff>
      <xdr:row>1612</xdr:row>
      <xdr:rowOff>114300</xdr:rowOff>
    </xdr:to>
    <xdr:pic>
      <xdr:nvPicPr>
        <xdr:cNvPr id="1606" name="Picture 1605">
          <a:extLst>
            <a:ext uri="{FF2B5EF4-FFF2-40B4-BE49-F238E27FC236}">
              <a16:creationId xmlns:a16="http://schemas.microsoft.com/office/drawing/2014/main" id="{21445218-640D-4EEA-B8C5-7FAC20F74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008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219075</xdr:colOff>
      <xdr:row>1613</xdr:row>
      <xdr:rowOff>142875</xdr:rowOff>
    </xdr:to>
    <xdr:pic>
      <xdr:nvPicPr>
        <xdr:cNvPr id="1607" name="Picture 1606">
          <a:extLst>
            <a:ext uri="{FF2B5EF4-FFF2-40B4-BE49-F238E27FC236}">
              <a16:creationId xmlns:a16="http://schemas.microsoft.com/office/drawing/2014/main" id="{4FB7AE4A-D129-461B-B9FF-FD189B231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027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219075</xdr:colOff>
      <xdr:row>1614</xdr:row>
      <xdr:rowOff>123825</xdr:rowOff>
    </xdr:to>
    <xdr:pic>
      <xdr:nvPicPr>
        <xdr:cNvPr id="1608" name="Picture 1607">
          <a:extLst>
            <a:ext uri="{FF2B5EF4-FFF2-40B4-BE49-F238E27FC236}">
              <a16:creationId xmlns:a16="http://schemas.microsoft.com/office/drawing/2014/main" id="{0FD13652-0063-4127-BC73-F93C17C80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068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219075</xdr:colOff>
      <xdr:row>1615</xdr:row>
      <xdr:rowOff>142875</xdr:rowOff>
    </xdr:to>
    <xdr:pic>
      <xdr:nvPicPr>
        <xdr:cNvPr id="1609" name="Picture 1608">
          <a:extLst>
            <a:ext uri="{FF2B5EF4-FFF2-40B4-BE49-F238E27FC236}">
              <a16:creationId xmlns:a16="http://schemas.microsoft.com/office/drawing/2014/main" id="{ACC1D90A-3F9D-41DE-A26B-C84F15EC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07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219075</xdr:colOff>
      <xdr:row>1616</xdr:row>
      <xdr:rowOff>85725</xdr:rowOff>
    </xdr:to>
    <xdr:pic>
      <xdr:nvPicPr>
        <xdr:cNvPr id="1610" name="Picture 1609">
          <a:extLst>
            <a:ext uri="{FF2B5EF4-FFF2-40B4-BE49-F238E27FC236}">
              <a16:creationId xmlns:a16="http://schemas.microsoft.com/office/drawing/2014/main" id="{3B4B7B6C-1930-4961-8F04-42825042F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2608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219075</xdr:colOff>
      <xdr:row>1617</xdr:row>
      <xdr:rowOff>142875</xdr:rowOff>
    </xdr:to>
    <xdr:pic>
      <xdr:nvPicPr>
        <xdr:cNvPr id="1611" name="Picture 1610">
          <a:extLst>
            <a:ext uri="{FF2B5EF4-FFF2-40B4-BE49-F238E27FC236}">
              <a16:creationId xmlns:a16="http://schemas.microsoft.com/office/drawing/2014/main" id="{98383E31-36D5-4ADF-A6D6-2F54D67E5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45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219075</xdr:colOff>
      <xdr:row>1618</xdr:row>
      <xdr:rowOff>142875</xdr:rowOff>
    </xdr:to>
    <xdr:pic>
      <xdr:nvPicPr>
        <xdr:cNvPr id="1612" name="Picture 1611">
          <a:extLst>
            <a:ext uri="{FF2B5EF4-FFF2-40B4-BE49-F238E27FC236}">
              <a16:creationId xmlns:a16="http://schemas.microsoft.com/office/drawing/2014/main" id="{BEEBE419-E324-4D3F-9018-3B4C55DBB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183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219075</xdr:colOff>
      <xdr:row>1619</xdr:row>
      <xdr:rowOff>142875</xdr:rowOff>
    </xdr:to>
    <xdr:pic>
      <xdr:nvPicPr>
        <xdr:cNvPr id="1613" name="Picture 1612">
          <a:extLst>
            <a:ext uri="{FF2B5EF4-FFF2-40B4-BE49-F238E27FC236}">
              <a16:creationId xmlns:a16="http://schemas.microsoft.com/office/drawing/2014/main" id="{9FB450A0-88AC-4400-87B9-1F53DBB44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246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219075</xdr:colOff>
      <xdr:row>1620</xdr:row>
      <xdr:rowOff>142875</xdr:rowOff>
    </xdr:to>
    <xdr:pic>
      <xdr:nvPicPr>
        <xdr:cNvPr id="1614" name="Picture 1613">
          <a:extLst>
            <a:ext uri="{FF2B5EF4-FFF2-40B4-BE49-F238E27FC236}">
              <a16:creationId xmlns:a16="http://schemas.microsoft.com/office/drawing/2014/main" id="{A2418681-E61F-4F2C-B353-E98758955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284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219075</xdr:colOff>
      <xdr:row>1621</xdr:row>
      <xdr:rowOff>114300</xdr:rowOff>
    </xdr:to>
    <xdr:pic>
      <xdr:nvPicPr>
        <xdr:cNvPr id="1615" name="Picture 1614">
          <a:extLst>
            <a:ext uri="{FF2B5EF4-FFF2-40B4-BE49-F238E27FC236}">
              <a16:creationId xmlns:a16="http://schemas.microsoft.com/office/drawing/2014/main" id="{8EBC7549-F466-4DD2-872F-B3A95A39F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303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219075</xdr:colOff>
      <xdr:row>1622</xdr:row>
      <xdr:rowOff>142875</xdr:rowOff>
    </xdr:to>
    <xdr:pic>
      <xdr:nvPicPr>
        <xdr:cNvPr id="1616" name="Picture 1615">
          <a:extLst>
            <a:ext uri="{FF2B5EF4-FFF2-40B4-BE49-F238E27FC236}">
              <a16:creationId xmlns:a16="http://schemas.microsoft.com/office/drawing/2014/main" id="{5299DF9A-C469-4884-A40F-E174D848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341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219075</xdr:colOff>
      <xdr:row>1623</xdr:row>
      <xdr:rowOff>142875</xdr:rowOff>
    </xdr:to>
    <xdr:pic>
      <xdr:nvPicPr>
        <xdr:cNvPr id="1617" name="Picture 1616">
          <a:extLst>
            <a:ext uri="{FF2B5EF4-FFF2-40B4-BE49-F238E27FC236}">
              <a16:creationId xmlns:a16="http://schemas.microsoft.com/office/drawing/2014/main" id="{024268F2-F916-446A-B74E-E4AEB70BC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379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219075</xdr:colOff>
      <xdr:row>1624</xdr:row>
      <xdr:rowOff>142875</xdr:rowOff>
    </xdr:to>
    <xdr:pic>
      <xdr:nvPicPr>
        <xdr:cNvPr id="1618" name="Picture 1617">
          <a:extLst>
            <a:ext uri="{FF2B5EF4-FFF2-40B4-BE49-F238E27FC236}">
              <a16:creationId xmlns:a16="http://schemas.microsoft.com/office/drawing/2014/main" id="{AE7D14CB-5AF0-43F2-834B-5587337FD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417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219075</xdr:colOff>
      <xdr:row>1625</xdr:row>
      <xdr:rowOff>114300</xdr:rowOff>
    </xdr:to>
    <xdr:pic>
      <xdr:nvPicPr>
        <xdr:cNvPr id="1619" name="Picture 1618">
          <a:extLst>
            <a:ext uri="{FF2B5EF4-FFF2-40B4-BE49-F238E27FC236}">
              <a16:creationId xmlns:a16="http://schemas.microsoft.com/office/drawing/2014/main" id="{016D7A31-8432-439B-94DB-F8EDEEAA5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455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219075</xdr:colOff>
      <xdr:row>1626</xdr:row>
      <xdr:rowOff>114300</xdr:rowOff>
    </xdr:to>
    <xdr:pic>
      <xdr:nvPicPr>
        <xdr:cNvPr id="1620" name="Picture 1619">
          <a:extLst>
            <a:ext uri="{FF2B5EF4-FFF2-40B4-BE49-F238E27FC236}">
              <a16:creationId xmlns:a16="http://schemas.microsoft.com/office/drawing/2014/main" id="{8A5F9820-E57C-4E6F-8A26-A6193F214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493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219075</xdr:colOff>
      <xdr:row>1627</xdr:row>
      <xdr:rowOff>114300</xdr:rowOff>
    </xdr:to>
    <xdr:pic>
      <xdr:nvPicPr>
        <xdr:cNvPr id="1621" name="Picture 1620">
          <a:extLst>
            <a:ext uri="{FF2B5EF4-FFF2-40B4-BE49-F238E27FC236}">
              <a16:creationId xmlns:a16="http://schemas.microsoft.com/office/drawing/2014/main" id="{C17E2671-7958-4C62-B550-A8BDC6870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5318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219075</xdr:colOff>
      <xdr:row>1628</xdr:row>
      <xdr:rowOff>133350</xdr:rowOff>
    </xdr:to>
    <xdr:pic>
      <xdr:nvPicPr>
        <xdr:cNvPr id="1622" name="Picture 1621">
          <a:extLst>
            <a:ext uri="{FF2B5EF4-FFF2-40B4-BE49-F238E27FC236}">
              <a16:creationId xmlns:a16="http://schemas.microsoft.com/office/drawing/2014/main" id="{EBFFA5DB-7F4F-4CB0-AC6A-E891D9A76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550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1623" name="Picture 1622">
          <a:extLst>
            <a:ext uri="{FF2B5EF4-FFF2-40B4-BE49-F238E27FC236}">
              <a16:creationId xmlns:a16="http://schemas.microsoft.com/office/drawing/2014/main" id="{8C5A56AA-E350-4CE1-8269-38A6AED0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588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219075</xdr:colOff>
      <xdr:row>1630</xdr:row>
      <xdr:rowOff>142875</xdr:rowOff>
    </xdr:to>
    <xdr:pic>
      <xdr:nvPicPr>
        <xdr:cNvPr id="1624" name="Picture 1623">
          <a:extLst>
            <a:ext uri="{FF2B5EF4-FFF2-40B4-BE49-F238E27FC236}">
              <a16:creationId xmlns:a16="http://schemas.microsoft.com/office/drawing/2014/main" id="{9FB9CF90-B7E5-413C-86FD-865EB3E5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627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219075</xdr:colOff>
      <xdr:row>1631</xdr:row>
      <xdr:rowOff>114300</xdr:rowOff>
    </xdr:to>
    <xdr:pic>
      <xdr:nvPicPr>
        <xdr:cNvPr id="1625" name="Picture 1624">
          <a:extLst>
            <a:ext uri="{FF2B5EF4-FFF2-40B4-BE49-F238E27FC236}">
              <a16:creationId xmlns:a16="http://schemas.microsoft.com/office/drawing/2014/main" id="{14610E43-FBE0-4BDD-BBAC-2C0C1E95C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646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219075</xdr:colOff>
      <xdr:row>1632</xdr:row>
      <xdr:rowOff>142875</xdr:rowOff>
    </xdr:to>
    <xdr:pic>
      <xdr:nvPicPr>
        <xdr:cNvPr id="1626" name="Picture 1625">
          <a:extLst>
            <a:ext uri="{FF2B5EF4-FFF2-40B4-BE49-F238E27FC236}">
              <a16:creationId xmlns:a16="http://schemas.microsoft.com/office/drawing/2014/main" id="{7C77D9F7-DFAB-4671-A025-F00CF1642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684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219075</xdr:colOff>
      <xdr:row>1633</xdr:row>
      <xdr:rowOff>133350</xdr:rowOff>
    </xdr:to>
    <xdr:pic>
      <xdr:nvPicPr>
        <xdr:cNvPr id="1627" name="Picture 1626">
          <a:extLst>
            <a:ext uri="{FF2B5EF4-FFF2-40B4-BE49-F238E27FC236}">
              <a16:creationId xmlns:a16="http://schemas.microsoft.com/office/drawing/2014/main" id="{0102B40E-911D-4A9E-9B59-8819F9D4E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22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219075</xdr:colOff>
      <xdr:row>1634</xdr:row>
      <xdr:rowOff>114300</xdr:rowOff>
    </xdr:to>
    <xdr:pic>
      <xdr:nvPicPr>
        <xdr:cNvPr id="1628" name="Picture 1627">
          <a:extLst>
            <a:ext uri="{FF2B5EF4-FFF2-40B4-BE49-F238E27FC236}">
              <a16:creationId xmlns:a16="http://schemas.microsoft.com/office/drawing/2014/main" id="{583905DC-2062-456D-A1B5-554DAECFD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41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219075</xdr:colOff>
      <xdr:row>1635</xdr:row>
      <xdr:rowOff>114300</xdr:rowOff>
    </xdr:to>
    <xdr:pic>
      <xdr:nvPicPr>
        <xdr:cNvPr id="1629" name="Picture 1628">
          <a:extLst>
            <a:ext uri="{FF2B5EF4-FFF2-40B4-BE49-F238E27FC236}">
              <a16:creationId xmlns:a16="http://schemas.microsoft.com/office/drawing/2014/main" id="{EA7B9B80-5474-456E-9FA2-22F31D1D6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60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219075</xdr:colOff>
      <xdr:row>1636</xdr:row>
      <xdr:rowOff>142875</xdr:rowOff>
    </xdr:to>
    <xdr:pic>
      <xdr:nvPicPr>
        <xdr:cNvPr id="1630" name="Picture 1629">
          <a:extLst>
            <a:ext uri="{FF2B5EF4-FFF2-40B4-BE49-F238E27FC236}">
              <a16:creationId xmlns:a16="http://schemas.microsoft.com/office/drawing/2014/main" id="{C8876CCC-DC6D-4A2E-BBDA-47E6E43D4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798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219075</xdr:colOff>
      <xdr:row>1637</xdr:row>
      <xdr:rowOff>142875</xdr:rowOff>
    </xdr:to>
    <xdr:pic>
      <xdr:nvPicPr>
        <xdr:cNvPr id="1631" name="Picture 1630">
          <a:extLst>
            <a:ext uri="{FF2B5EF4-FFF2-40B4-BE49-F238E27FC236}">
              <a16:creationId xmlns:a16="http://schemas.microsoft.com/office/drawing/2014/main" id="{233DE8B0-FB83-4B05-A08E-1FEB55756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817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219075</xdr:colOff>
      <xdr:row>1638</xdr:row>
      <xdr:rowOff>142875</xdr:rowOff>
    </xdr:to>
    <xdr:pic>
      <xdr:nvPicPr>
        <xdr:cNvPr id="1632" name="Picture 1631">
          <a:extLst>
            <a:ext uri="{FF2B5EF4-FFF2-40B4-BE49-F238E27FC236}">
              <a16:creationId xmlns:a16="http://schemas.microsoft.com/office/drawing/2014/main" id="{5D423DFC-9564-4286-86B0-9FB8008A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855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219075</xdr:colOff>
      <xdr:row>1639</xdr:row>
      <xdr:rowOff>142875</xdr:rowOff>
    </xdr:to>
    <xdr:pic>
      <xdr:nvPicPr>
        <xdr:cNvPr id="1633" name="Picture 1632">
          <a:extLst>
            <a:ext uri="{FF2B5EF4-FFF2-40B4-BE49-F238E27FC236}">
              <a16:creationId xmlns:a16="http://schemas.microsoft.com/office/drawing/2014/main" id="{CF726AF8-EAEF-4803-ABCC-86E1C96F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893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219075</xdr:colOff>
      <xdr:row>1640</xdr:row>
      <xdr:rowOff>114300</xdr:rowOff>
    </xdr:to>
    <xdr:pic>
      <xdr:nvPicPr>
        <xdr:cNvPr id="1634" name="Picture 1633">
          <a:extLst>
            <a:ext uri="{FF2B5EF4-FFF2-40B4-BE49-F238E27FC236}">
              <a16:creationId xmlns:a16="http://schemas.microsoft.com/office/drawing/2014/main" id="{43323EF4-2A0C-48A1-A0F5-9C0F898DD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79931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219075</xdr:colOff>
      <xdr:row>1641</xdr:row>
      <xdr:rowOff>114300</xdr:rowOff>
    </xdr:to>
    <xdr:pic>
      <xdr:nvPicPr>
        <xdr:cNvPr id="1635" name="Picture 1634">
          <a:extLst>
            <a:ext uri="{FF2B5EF4-FFF2-40B4-BE49-F238E27FC236}">
              <a16:creationId xmlns:a16="http://schemas.microsoft.com/office/drawing/2014/main" id="{37FAD7FC-9245-48DE-BDDB-5EE8262D5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008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219075</xdr:colOff>
      <xdr:row>1642</xdr:row>
      <xdr:rowOff>142875</xdr:rowOff>
    </xdr:to>
    <xdr:pic>
      <xdr:nvPicPr>
        <xdr:cNvPr id="1636" name="Picture 1635">
          <a:extLst>
            <a:ext uri="{FF2B5EF4-FFF2-40B4-BE49-F238E27FC236}">
              <a16:creationId xmlns:a16="http://schemas.microsoft.com/office/drawing/2014/main" id="{295013A0-8D36-4C71-B5D5-FDCFF960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046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219075</xdr:colOff>
      <xdr:row>1643</xdr:row>
      <xdr:rowOff>142875</xdr:rowOff>
    </xdr:to>
    <xdr:pic>
      <xdr:nvPicPr>
        <xdr:cNvPr id="1637" name="Picture 1636">
          <a:extLst>
            <a:ext uri="{FF2B5EF4-FFF2-40B4-BE49-F238E27FC236}">
              <a16:creationId xmlns:a16="http://schemas.microsoft.com/office/drawing/2014/main" id="{58A19CB7-4833-40BF-AD22-0CD274F19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084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219075</xdr:colOff>
      <xdr:row>1647</xdr:row>
      <xdr:rowOff>123825</xdr:rowOff>
    </xdr:to>
    <xdr:pic>
      <xdr:nvPicPr>
        <xdr:cNvPr id="1638" name="Picture 1637">
          <a:extLst>
            <a:ext uri="{FF2B5EF4-FFF2-40B4-BE49-F238E27FC236}">
              <a16:creationId xmlns:a16="http://schemas.microsoft.com/office/drawing/2014/main" id="{2DA66FA7-C742-46EA-B96B-448F845D2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366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219075</xdr:colOff>
      <xdr:row>1648</xdr:row>
      <xdr:rowOff>142875</xdr:rowOff>
    </xdr:to>
    <xdr:pic>
      <xdr:nvPicPr>
        <xdr:cNvPr id="1639" name="Picture 1638">
          <a:extLst>
            <a:ext uri="{FF2B5EF4-FFF2-40B4-BE49-F238E27FC236}">
              <a16:creationId xmlns:a16="http://schemas.microsoft.com/office/drawing/2014/main" id="{44AB557C-5B77-4E1D-96CB-62D230602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55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95250</xdr:colOff>
      <xdr:row>1649</xdr:row>
      <xdr:rowOff>142875</xdr:rowOff>
    </xdr:to>
    <xdr:pic>
      <xdr:nvPicPr>
        <xdr:cNvPr id="1640" name="Picture 1639">
          <a:extLst>
            <a:ext uri="{FF2B5EF4-FFF2-40B4-BE49-F238E27FC236}">
              <a16:creationId xmlns:a16="http://schemas.microsoft.com/office/drawing/2014/main" id="{AFE6CD33-8923-4C04-AE0B-5D60E8DD3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747950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219075</xdr:colOff>
      <xdr:row>1650</xdr:row>
      <xdr:rowOff>133350</xdr:rowOff>
    </xdr:to>
    <xdr:pic>
      <xdr:nvPicPr>
        <xdr:cNvPr id="1641" name="Picture 1640">
          <a:extLst>
            <a:ext uri="{FF2B5EF4-FFF2-40B4-BE49-F238E27FC236}">
              <a16:creationId xmlns:a16="http://schemas.microsoft.com/office/drawing/2014/main" id="{67809F0A-18B9-442E-99A2-2CB9DB060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2938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219075</xdr:colOff>
      <xdr:row>1651</xdr:row>
      <xdr:rowOff>142875</xdr:rowOff>
    </xdr:to>
    <xdr:pic>
      <xdr:nvPicPr>
        <xdr:cNvPr id="1642" name="Picture 1641">
          <a:extLst>
            <a:ext uri="{FF2B5EF4-FFF2-40B4-BE49-F238E27FC236}">
              <a16:creationId xmlns:a16="http://schemas.microsoft.com/office/drawing/2014/main" id="{18E0959A-EECF-48D9-B261-4EF2F3172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31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219075</xdr:colOff>
      <xdr:row>1652</xdr:row>
      <xdr:rowOff>142875</xdr:rowOff>
    </xdr:to>
    <xdr:pic>
      <xdr:nvPicPr>
        <xdr:cNvPr id="1643" name="Picture 1642">
          <a:extLst>
            <a:ext uri="{FF2B5EF4-FFF2-40B4-BE49-F238E27FC236}">
              <a16:creationId xmlns:a16="http://schemas.microsoft.com/office/drawing/2014/main" id="{D73BCA20-C759-4C4A-B08E-3DC0FDDA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350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1657</xdr:row>
      <xdr:rowOff>0</xdr:rowOff>
    </xdr:from>
    <xdr:to>
      <xdr:col>3</xdr:col>
      <xdr:colOff>219075</xdr:colOff>
      <xdr:row>1657</xdr:row>
      <xdr:rowOff>142875</xdr:rowOff>
    </xdr:to>
    <xdr:pic>
      <xdr:nvPicPr>
        <xdr:cNvPr id="1644" name="Picture 1643">
          <a:extLst>
            <a:ext uri="{FF2B5EF4-FFF2-40B4-BE49-F238E27FC236}">
              <a16:creationId xmlns:a16="http://schemas.microsoft.com/office/drawing/2014/main" id="{FAB4F685-1CEE-44A7-B810-78CA9E135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57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1658</xdr:row>
      <xdr:rowOff>0</xdr:rowOff>
    </xdr:from>
    <xdr:to>
      <xdr:col>3</xdr:col>
      <xdr:colOff>219075</xdr:colOff>
      <xdr:row>1658</xdr:row>
      <xdr:rowOff>219075</xdr:rowOff>
    </xdr:to>
    <xdr:pic>
      <xdr:nvPicPr>
        <xdr:cNvPr id="1645" name="Picture 1644">
          <a:extLst>
            <a:ext uri="{FF2B5EF4-FFF2-40B4-BE49-F238E27FC236}">
              <a16:creationId xmlns:a16="http://schemas.microsoft.com/office/drawing/2014/main" id="{8F476A0E-F23A-4476-BE5B-945EF6327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617695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1660</xdr:row>
      <xdr:rowOff>0</xdr:rowOff>
    </xdr:from>
    <xdr:to>
      <xdr:col>3</xdr:col>
      <xdr:colOff>219075</xdr:colOff>
      <xdr:row>1660</xdr:row>
      <xdr:rowOff>114300</xdr:rowOff>
    </xdr:to>
    <xdr:pic>
      <xdr:nvPicPr>
        <xdr:cNvPr id="1646" name="Picture 1645">
          <a:extLst>
            <a:ext uri="{FF2B5EF4-FFF2-40B4-BE49-F238E27FC236}">
              <a16:creationId xmlns:a16="http://schemas.microsoft.com/office/drawing/2014/main" id="{2909D89E-F0A5-492E-AE12-750C74DF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846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1661</xdr:row>
      <xdr:rowOff>0</xdr:rowOff>
    </xdr:from>
    <xdr:to>
      <xdr:col>3</xdr:col>
      <xdr:colOff>219075</xdr:colOff>
      <xdr:row>1661</xdr:row>
      <xdr:rowOff>152400</xdr:rowOff>
    </xdr:to>
    <xdr:pic>
      <xdr:nvPicPr>
        <xdr:cNvPr id="1647" name="Picture 1646">
          <a:extLst>
            <a:ext uri="{FF2B5EF4-FFF2-40B4-BE49-F238E27FC236}">
              <a16:creationId xmlns:a16="http://schemas.microsoft.com/office/drawing/2014/main" id="{857B9A82-FC3F-4BD3-B7FF-4100A2C20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9224950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1662</xdr:row>
      <xdr:rowOff>0</xdr:rowOff>
    </xdr:from>
    <xdr:to>
      <xdr:col>3</xdr:col>
      <xdr:colOff>238125</xdr:colOff>
      <xdr:row>1662</xdr:row>
      <xdr:rowOff>247650</xdr:rowOff>
    </xdr:to>
    <xdr:pic>
      <xdr:nvPicPr>
        <xdr:cNvPr id="1648" name="Picture 1647">
          <a:hlinkClick xmlns:r="http://schemas.openxmlformats.org/officeDocument/2006/relationships" r:id="rId721"/>
          <a:extLst>
            <a:ext uri="{FF2B5EF4-FFF2-40B4-BE49-F238E27FC236}">
              <a16:creationId xmlns:a16="http://schemas.microsoft.com/office/drawing/2014/main" id="{A219AC73-3593-43B9-9AF3-66EDE2145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0998695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1663</xdr:row>
      <xdr:rowOff>0</xdr:rowOff>
    </xdr:from>
    <xdr:to>
      <xdr:col>3</xdr:col>
      <xdr:colOff>142875</xdr:colOff>
      <xdr:row>1663</xdr:row>
      <xdr:rowOff>142875</xdr:rowOff>
    </xdr:to>
    <xdr:pic>
      <xdr:nvPicPr>
        <xdr:cNvPr id="1649" name="Picture 1648">
          <a:extLst>
            <a:ext uri="{FF2B5EF4-FFF2-40B4-BE49-F238E27FC236}">
              <a16:creationId xmlns:a16="http://schemas.microsoft.com/office/drawing/2014/main" id="{E89561B1-CC9C-4537-A118-8D0C4E47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1320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219075</xdr:colOff>
      <xdr:row>1493</xdr:row>
      <xdr:rowOff>114300</xdr:rowOff>
    </xdr:to>
    <xdr:pic>
      <xdr:nvPicPr>
        <xdr:cNvPr id="1650" name="Picture 1649">
          <a:extLst>
            <a:ext uri="{FF2B5EF4-FFF2-40B4-BE49-F238E27FC236}">
              <a16:creationId xmlns:a16="http://schemas.microsoft.com/office/drawing/2014/main" id="{4A074E91-BE28-492B-B927-A4C2F3657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497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219075</xdr:colOff>
      <xdr:row>1494</xdr:row>
      <xdr:rowOff>114300</xdr:rowOff>
    </xdr:to>
    <xdr:pic>
      <xdr:nvPicPr>
        <xdr:cNvPr id="1651" name="Picture 1650">
          <a:extLst>
            <a:ext uri="{FF2B5EF4-FFF2-40B4-BE49-F238E27FC236}">
              <a16:creationId xmlns:a16="http://schemas.microsoft.com/office/drawing/2014/main" id="{6628D26D-6EE6-433A-8C2E-5FEAE13DC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535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219075</xdr:colOff>
      <xdr:row>1495</xdr:row>
      <xdr:rowOff>142875</xdr:rowOff>
    </xdr:to>
    <xdr:pic>
      <xdr:nvPicPr>
        <xdr:cNvPr id="1652" name="Picture 1651">
          <a:extLst>
            <a:ext uri="{FF2B5EF4-FFF2-40B4-BE49-F238E27FC236}">
              <a16:creationId xmlns:a16="http://schemas.microsoft.com/office/drawing/2014/main" id="{04413ADF-476D-4290-9AEE-EC79ED927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573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219075</xdr:colOff>
      <xdr:row>1497</xdr:row>
      <xdr:rowOff>142875</xdr:rowOff>
    </xdr:to>
    <xdr:pic>
      <xdr:nvPicPr>
        <xdr:cNvPr id="1653" name="Picture 1652">
          <a:extLst>
            <a:ext uri="{FF2B5EF4-FFF2-40B4-BE49-F238E27FC236}">
              <a16:creationId xmlns:a16="http://schemas.microsoft.com/office/drawing/2014/main" id="{E5D2D7C7-02F4-4BD6-B0F2-28610313F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7259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219075</xdr:colOff>
      <xdr:row>1498</xdr:row>
      <xdr:rowOff>123825</xdr:rowOff>
    </xdr:to>
    <xdr:pic>
      <xdr:nvPicPr>
        <xdr:cNvPr id="1654" name="Picture 1653">
          <a:extLst>
            <a:ext uri="{FF2B5EF4-FFF2-40B4-BE49-F238E27FC236}">
              <a16:creationId xmlns:a16="http://schemas.microsoft.com/office/drawing/2014/main" id="{CB743B2F-52A5-47C1-9874-65373EC12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7450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219075</xdr:colOff>
      <xdr:row>1499</xdr:row>
      <xdr:rowOff>142875</xdr:rowOff>
    </xdr:to>
    <xdr:pic>
      <xdr:nvPicPr>
        <xdr:cNvPr id="1655" name="Picture 1654">
          <a:extLst>
            <a:ext uri="{FF2B5EF4-FFF2-40B4-BE49-F238E27FC236}">
              <a16:creationId xmlns:a16="http://schemas.microsoft.com/office/drawing/2014/main" id="{C4EEE0C7-BD97-43AC-A085-5A0D7E17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764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219075</xdr:colOff>
      <xdr:row>1500</xdr:row>
      <xdr:rowOff>104775</xdr:rowOff>
    </xdr:to>
    <xdr:pic>
      <xdr:nvPicPr>
        <xdr:cNvPr id="1656" name="Picture 1655">
          <a:extLst>
            <a:ext uri="{FF2B5EF4-FFF2-40B4-BE49-F238E27FC236}">
              <a16:creationId xmlns:a16="http://schemas.microsoft.com/office/drawing/2014/main" id="{0D5A4543-5461-4802-BF73-0D221A315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82123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219075</xdr:colOff>
      <xdr:row>1502</xdr:row>
      <xdr:rowOff>114300</xdr:rowOff>
    </xdr:to>
    <xdr:pic>
      <xdr:nvPicPr>
        <xdr:cNvPr id="1657" name="Picture 1656">
          <a:extLst>
            <a:ext uri="{FF2B5EF4-FFF2-40B4-BE49-F238E27FC236}">
              <a16:creationId xmlns:a16="http://schemas.microsoft.com/office/drawing/2014/main" id="{A93CFF7A-BFAE-4AA3-AC48-92AC34C3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919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219075</xdr:colOff>
      <xdr:row>1503</xdr:row>
      <xdr:rowOff>114300</xdr:rowOff>
    </xdr:to>
    <xdr:pic>
      <xdr:nvPicPr>
        <xdr:cNvPr id="1658" name="Picture 1657">
          <a:extLst>
            <a:ext uri="{FF2B5EF4-FFF2-40B4-BE49-F238E27FC236}">
              <a16:creationId xmlns:a16="http://schemas.microsoft.com/office/drawing/2014/main" id="{1D879A4A-34BB-4D7B-B64A-D2B713012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0976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219075</xdr:colOff>
      <xdr:row>1505</xdr:row>
      <xdr:rowOff>142875</xdr:rowOff>
    </xdr:to>
    <xdr:pic>
      <xdr:nvPicPr>
        <xdr:cNvPr id="1659" name="Picture 1658">
          <a:extLst>
            <a:ext uri="{FF2B5EF4-FFF2-40B4-BE49-F238E27FC236}">
              <a16:creationId xmlns:a16="http://schemas.microsoft.com/office/drawing/2014/main" id="{DDE68A92-4761-4AB9-B9AD-2F610DF6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1109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190500</xdr:colOff>
      <xdr:row>1509</xdr:row>
      <xdr:rowOff>142875</xdr:rowOff>
    </xdr:to>
    <xdr:pic>
      <xdr:nvPicPr>
        <xdr:cNvPr id="1660" name="Picture 1659">
          <a:extLst>
            <a:ext uri="{FF2B5EF4-FFF2-40B4-BE49-F238E27FC236}">
              <a16:creationId xmlns:a16="http://schemas.microsoft.com/office/drawing/2014/main" id="{618F299A-D818-473E-B0DF-66081D7F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14146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0</xdr:rowOff>
    </xdr:from>
    <xdr:to>
      <xdr:col>4</xdr:col>
      <xdr:colOff>219075</xdr:colOff>
      <xdr:row>1522</xdr:row>
      <xdr:rowOff>114300</xdr:rowOff>
    </xdr:to>
    <xdr:pic>
      <xdr:nvPicPr>
        <xdr:cNvPr id="1661" name="Picture 1660">
          <a:extLst>
            <a:ext uri="{FF2B5EF4-FFF2-40B4-BE49-F238E27FC236}">
              <a16:creationId xmlns:a16="http://schemas.microsoft.com/office/drawing/2014/main" id="{20B0261C-F1BE-4BC5-890A-0FD889A52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122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0</xdr:rowOff>
    </xdr:from>
    <xdr:to>
      <xdr:col>4</xdr:col>
      <xdr:colOff>209550</xdr:colOff>
      <xdr:row>1523</xdr:row>
      <xdr:rowOff>142875</xdr:rowOff>
    </xdr:to>
    <xdr:pic>
      <xdr:nvPicPr>
        <xdr:cNvPr id="1662" name="mwB48">
          <a:hlinkClick xmlns:r="http://schemas.openxmlformats.org/officeDocument/2006/relationships" r:id="rId727"/>
          <a:extLst>
            <a:ext uri="{FF2B5EF4-FFF2-40B4-BE49-F238E27FC236}">
              <a16:creationId xmlns:a16="http://schemas.microsoft.com/office/drawing/2014/main" id="{925ADFF4-514D-40B8-8A74-8ADFC970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1604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0</xdr:rowOff>
    </xdr:from>
    <xdr:to>
      <xdr:col>4</xdr:col>
      <xdr:colOff>219075</xdr:colOff>
      <xdr:row>1527</xdr:row>
      <xdr:rowOff>133350</xdr:rowOff>
    </xdr:to>
    <xdr:pic>
      <xdr:nvPicPr>
        <xdr:cNvPr id="1663" name="Picture 1662">
          <a:extLst>
            <a:ext uri="{FF2B5EF4-FFF2-40B4-BE49-F238E27FC236}">
              <a16:creationId xmlns:a16="http://schemas.microsoft.com/office/drawing/2014/main" id="{9BA69272-B44C-40F0-8EA0-0EC6E98A3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3128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0</xdr:rowOff>
    </xdr:from>
    <xdr:to>
      <xdr:col>4</xdr:col>
      <xdr:colOff>219075</xdr:colOff>
      <xdr:row>1528</xdr:row>
      <xdr:rowOff>114300</xdr:rowOff>
    </xdr:to>
    <xdr:pic>
      <xdr:nvPicPr>
        <xdr:cNvPr id="1664" name="Picture 1663">
          <a:extLst>
            <a:ext uri="{FF2B5EF4-FFF2-40B4-BE49-F238E27FC236}">
              <a16:creationId xmlns:a16="http://schemas.microsoft.com/office/drawing/2014/main" id="{D9890351-6780-41DB-BB39-E6EC2040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427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0</xdr:rowOff>
    </xdr:from>
    <xdr:to>
      <xdr:col>4</xdr:col>
      <xdr:colOff>219075</xdr:colOff>
      <xdr:row>1530</xdr:row>
      <xdr:rowOff>142875</xdr:rowOff>
    </xdr:to>
    <xdr:pic>
      <xdr:nvPicPr>
        <xdr:cNvPr id="1665" name="Picture 1664">
          <a:extLst>
            <a:ext uri="{FF2B5EF4-FFF2-40B4-BE49-F238E27FC236}">
              <a16:creationId xmlns:a16="http://schemas.microsoft.com/office/drawing/2014/main" id="{B03CA13E-65C6-4362-A8CC-4B4D7C4D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560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0</xdr:rowOff>
    </xdr:from>
    <xdr:to>
      <xdr:col>4</xdr:col>
      <xdr:colOff>219075</xdr:colOff>
      <xdr:row>1531</xdr:row>
      <xdr:rowOff>142875</xdr:rowOff>
    </xdr:to>
    <xdr:pic>
      <xdr:nvPicPr>
        <xdr:cNvPr id="1666" name="Picture 1665">
          <a:extLst>
            <a:ext uri="{FF2B5EF4-FFF2-40B4-BE49-F238E27FC236}">
              <a16:creationId xmlns:a16="http://schemas.microsoft.com/office/drawing/2014/main" id="{DE5D9F78-E25D-4E32-9745-76320C778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579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1532</xdr:row>
      <xdr:rowOff>0</xdr:rowOff>
    </xdr:from>
    <xdr:to>
      <xdr:col>4</xdr:col>
      <xdr:colOff>219075</xdr:colOff>
      <xdr:row>1532</xdr:row>
      <xdr:rowOff>142875</xdr:rowOff>
    </xdr:to>
    <xdr:pic>
      <xdr:nvPicPr>
        <xdr:cNvPr id="1667" name="Picture 1666">
          <a:extLst>
            <a:ext uri="{FF2B5EF4-FFF2-40B4-BE49-F238E27FC236}">
              <a16:creationId xmlns:a16="http://schemas.microsoft.com/office/drawing/2014/main" id="{E8FA280A-5781-4E14-97F8-28A30711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712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219075</xdr:colOff>
      <xdr:row>1534</xdr:row>
      <xdr:rowOff>142875</xdr:rowOff>
    </xdr:to>
    <xdr:pic>
      <xdr:nvPicPr>
        <xdr:cNvPr id="1668" name="Picture 1667">
          <a:extLst>
            <a:ext uri="{FF2B5EF4-FFF2-40B4-BE49-F238E27FC236}">
              <a16:creationId xmlns:a16="http://schemas.microsoft.com/office/drawing/2014/main" id="{2E67AFB7-5970-4161-B10B-87E9DD502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808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219075</xdr:colOff>
      <xdr:row>1536</xdr:row>
      <xdr:rowOff>133350</xdr:rowOff>
    </xdr:to>
    <xdr:pic>
      <xdr:nvPicPr>
        <xdr:cNvPr id="1669" name="Picture 1668">
          <a:extLst>
            <a:ext uri="{FF2B5EF4-FFF2-40B4-BE49-F238E27FC236}">
              <a16:creationId xmlns:a16="http://schemas.microsoft.com/office/drawing/2014/main" id="{8EDBD970-8E91-4A8F-A609-65E3DB46E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922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219075</xdr:colOff>
      <xdr:row>1538</xdr:row>
      <xdr:rowOff>114300</xdr:rowOff>
    </xdr:to>
    <xdr:pic>
      <xdr:nvPicPr>
        <xdr:cNvPr id="1670" name="Picture 1669">
          <a:extLst>
            <a:ext uri="{FF2B5EF4-FFF2-40B4-BE49-F238E27FC236}">
              <a16:creationId xmlns:a16="http://schemas.microsoft.com/office/drawing/2014/main" id="{2E51E563-2354-4191-B572-A85F72A1A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29986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219075</xdr:colOff>
      <xdr:row>1541</xdr:row>
      <xdr:rowOff>114300</xdr:rowOff>
    </xdr:to>
    <xdr:pic>
      <xdr:nvPicPr>
        <xdr:cNvPr id="1671" name="Picture 1670">
          <a:extLst>
            <a:ext uri="{FF2B5EF4-FFF2-40B4-BE49-F238E27FC236}">
              <a16:creationId xmlns:a16="http://schemas.microsoft.com/office/drawing/2014/main" id="{74AB07EF-74F7-412B-9BED-414D889AB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284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190500</xdr:colOff>
      <xdr:row>1543</xdr:row>
      <xdr:rowOff>142875</xdr:rowOff>
    </xdr:to>
    <xdr:pic>
      <xdr:nvPicPr>
        <xdr:cNvPr id="1672" name="Picture 1671">
          <a:extLst>
            <a:ext uri="{FF2B5EF4-FFF2-40B4-BE49-F238E27FC236}">
              <a16:creationId xmlns:a16="http://schemas.microsoft.com/office/drawing/2014/main" id="{D7BFEB8F-EADF-4B30-8BF3-DC8C1E8DE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3796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219075</xdr:colOff>
      <xdr:row>1544</xdr:row>
      <xdr:rowOff>142875</xdr:rowOff>
    </xdr:to>
    <xdr:pic>
      <xdr:nvPicPr>
        <xdr:cNvPr id="1673" name="Picture 1672">
          <a:extLst>
            <a:ext uri="{FF2B5EF4-FFF2-40B4-BE49-F238E27FC236}">
              <a16:creationId xmlns:a16="http://schemas.microsoft.com/office/drawing/2014/main" id="{022D5ED8-FA26-4A8D-B5EB-151302C13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436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190500</xdr:colOff>
      <xdr:row>1545</xdr:row>
      <xdr:rowOff>142875</xdr:rowOff>
    </xdr:to>
    <xdr:pic>
      <xdr:nvPicPr>
        <xdr:cNvPr id="1674" name="Picture 1673">
          <a:extLst>
            <a:ext uri="{FF2B5EF4-FFF2-40B4-BE49-F238E27FC236}">
              <a16:creationId xmlns:a16="http://schemas.microsoft.com/office/drawing/2014/main" id="{DE40BC8B-B5E4-43F8-A268-AEDF0455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4939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219075</xdr:colOff>
      <xdr:row>1549</xdr:row>
      <xdr:rowOff>142875</xdr:rowOff>
    </xdr:to>
    <xdr:pic>
      <xdr:nvPicPr>
        <xdr:cNvPr id="1675" name="Picture 1674">
          <a:extLst>
            <a:ext uri="{FF2B5EF4-FFF2-40B4-BE49-F238E27FC236}">
              <a16:creationId xmlns:a16="http://schemas.microsoft.com/office/drawing/2014/main" id="{7734321C-E909-4E6F-BC48-62B1EAA6A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703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219075</xdr:colOff>
      <xdr:row>1550</xdr:row>
      <xdr:rowOff>142875</xdr:rowOff>
    </xdr:to>
    <xdr:pic>
      <xdr:nvPicPr>
        <xdr:cNvPr id="1676" name="Picture 1675">
          <a:extLst>
            <a:ext uri="{FF2B5EF4-FFF2-40B4-BE49-F238E27FC236}">
              <a16:creationId xmlns:a16="http://schemas.microsoft.com/office/drawing/2014/main" id="{B1D4DDA8-9A9D-464F-B287-F486822D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3779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190500</xdr:colOff>
      <xdr:row>1557</xdr:row>
      <xdr:rowOff>142875</xdr:rowOff>
    </xdr:to>
    <xdr:pic>
      <xdr:nvPicPr>
        <xdr:cNvPr id="1677" name="Picture 1676">
          <a:extLst>
            <a:ext uri="{FF2B5EF4-FFF2-40B4-BE49-F238E27FC236}">
              <a16:creationId xmlns:a16="http://schemas.microsoft.com/office/drawing/2014/main" id="{2D3B3690-F1A8-477E-B947-EE6B457FD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43321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219075</xdr:colOff>
      <xdr:row>1569</xdr:row>
      <xdr:rowOff>114300</xdr:rowOff>
    </xdr:to>
    <xdr:pic>
      <xdr:nvPicPr>
        <xdr:cNvPr id="1678" name="Picture 1677">
          <a:extLst>
            <a:ext uri="{FF2B5EF4-FFF2-40B4-BE49-F238E27FC236}">
              <a16:creationId xmlns:a16="http://schemas.microsoft.com/office/drawing/2014/main" id="{D8AEAB68-72A9-4415-83A9-236DDDB3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3827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219075</xdr:colOff>
      <xdr:row>1570</xdr:row>
      <xdr:rowOff>142875</xdr:rowOff>
    </xdr:to>
    <xdr:pic>
      <xdr:nvPicPr>
        <xdr:cNvPr id="1679" name="Picture 1678">
          <a:extLst>
            <a:ext uri="{FF2B5EF4-FFF2-40B4-BE49-F238E27FC236}">
              <a16:creationId xmlns:a16="http://schemas.microsoft.com/office/drawing/2014/main" id="{4FD489E0-2FE0-4A9F-99EF-0C57ABEA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439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219075</xdr:colOff>
      <xdr:row>1571</xdr:row>
      <xdr:rowOff>95250</xdr:rowOff>
    </xdr:to>
    <xdr:pic>
      <xdr:nvPicPr>
        <xdr:cNvPr id="1680" name="Picture 1679">
          <a:extLst>
            <a:ext uri="{FF2B5EF4-FFF2-40B4-BE49-F238E27FC236}">
              <a16:creationId xmlns:a16="http://schemas.microsoft.com/office/drawing/2014/main" id="{436BBF20-5790-4EA4-8EC2-4332A6EB8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5542050"/>
          <a:ext cx="2190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161925</xdr:colOff>
      <xdr:row>1574</xdr:row>
      <xdr:rowOff>161925</xdr:rowOff>
    </xdr:to>
    <xdr:pic>
      <xdr:nvPicPr>
        <xdr:cNvPr id="1681" name="Picture 1680">
          <a:extLst>
            <a:ext uri="{FF2B5EF4-FFF2-40B4-BE49-F238E27FC236}">
              <a16:creationId xmlns:a16="http://schemas.microsoft.com/office/drawing/2014/main" id="{4CE90A9E-0B7F-4592-B59E-ACDD7B04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593520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219075</xdr:colOff>
      <xdr:row>1578</xdr:row>
      <xdr:rowOff>133350</xdr:rowOff>
    </xdr:to>
    <xdr:pic>
      <xdr:nvPicPr>
        <xdr:cNvPr id="1682" name="Picture 1681">
          <a:extLst>
            <a:ext uri="{FF2B5EF4-FFF2-40B4-BE49-F238E27FC236}">
              <a16:creationId xmlns:a16="http://schemas.microsoft.com/office/drawing/2014/main" id="{08827834-205C-4C37-8F5C-BCFF6858F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61257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219075</xdr:colOff>
      <xdr:row>1583</xdr:row>
      <xdr:rowOff>142875</xdr:rowOff>
    </xdr:to>
    <xdr:pic>
      <xdr:nvPicPr>
        <xdr:cNvPr id="1683" name="Picture 1682">
          <a:extLst>
            <a:ext uri="{FF2B5EF4-FFF2-40B4-BE49-F238E27FC236}">
              <a16:creationId xmlns:a16="http://schemas.microsoft.com/office/drawing/2014/main" id="{819BC9E1-853A-49B6-A3DE-4CA753369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6629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1586</xdr:row>
      <xdr:rowOff>0</xdr:rowOff>
    </xdr:from>
    <xdr:to>
      <xdr:col>4</xdr:col>
      <xdr:colOff>219075</xdr:colOff>
      <xdr:row>1586</xdr:row>
      <xdr:rowOff>133350</xdr:rowOff>
    </xdr:to>
    <xdr:pic>
      <xdr:nvPicPr>
        <xdr:cNvPr id="1684" name="Picture 1683">
          <a:extLst>
            <a:ext uri="{FF2B5EF4-FFF2-40B4-BE49-F238E27FC236}">
              <a16:creationId xmlns:a16="http://schemas.microsoft.com/office/drawing/2014/main" id="{E7902585-CB09-4F40-85AF-C2CE3153E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69153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1587</xdr:row>
      <xdr:rowOff>0</xdr:rowOff>
    </xdr:from>
    <xdr:to>
      <xdr:col>4</xdr:col>
      <xdr:colOff>219075</xdr:colOff>
      <xdr:row>1587</xdr:row>
      <xdr:rowOff>123825</xdr:rowOff>
    </xdr:to>
    <xdr:pic>
      <xdr:nvPicPr>
        <xdr:cNvPr id="1685" name="Picture 1684">
          <a:extLst>
            <a:ext uri="{FF2B5EF4-FFF2-40B4-BE49-F238E27FC236}">
              <a16:creationId xmlns:a16="http://schemas.microsoft.com/office/drawing/2014/main" id="{A12B2B40-689A-48D6-8C31-C528F4203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02962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1588</xdr:row>
      <xdr:rowOff>0</xdr:rowOff>
    </xdr:from>
    <xdr:to>
      <xdr:col>4</xdr:col>
      <xdr:colOff>219075</xdr:colOff>
      <xdr:row>1588</xdr:row>
      <xdr:rowOff>123825</xdr:rowOff>
    </xdr:to>
    <xdr:pic>
      <xdr:nvPicPr>
        <xdr:cNvPr id="1686" name="Picture 1685">
          <a:extLst>
            <a:ext uri="{FF2B5EF4-FFF2-40B4-BE49-F238E27FC236}">
              <a16:creationId xmlns:a16="http://schemas.microsoft.com/office/drawing/2014/main" id="{1BF6B48A-DB30-4FD4-B281-95B796A4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1248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1589</xdr:row>
      <xdr:rowOff>0</xdr:rowOff>
    </xdr:from>
    <xdr:to>
      <xdr:col>4</xdr:col>
      <xdr:colOff>219075</xdr:colOff>
      <xdr:row>1589</xdr:row>
      <xdr:rowOff>142875</xdr:rowOff>
    </xdr:to>
    <xdr:pic>
      <xdr:nvPicPr>
        <xdr:cNvPr id="1687" name="Picture 1686">
          <a:extLst>
            <a:ext uri="{FF2B5EF4-FFF2-40B4-BE49-F238E27FC236}">
              <a16:creationId xmlns:a16="http://schemas.microsoft.com/office/drawing/2014/main" id="{7EA4A746-96BB-42A0-A1B4-F0819E86D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220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1590</xdr:row>
      <xdr:rowOff>0</xdr:rowOff>
    </xdr:from>
    <xdr:to>
      <xdr:col>4</xdr:col>
      <xdr:colOff>219075</xdr:colOff>
      <xdr:row>1590</xdr:row>
      <xdr:rowOff>133350</xdr:rowOff>
    </xdr:to>
    <xdr:pic>
      <xdr:nvPicPr>
        <xdr:cNvPr id="1688" name="Picture 1687">
          <a:extLst>
            <a:ext uri="{FF2B5EF4-FFF2-40B4-BE49-F238E27FC236}">
              <a16:creationId xmlns:a16="http://schemas.microsoft.com/office/drawing/2014/main" id="{57709087-3E33-4817-889D-7C298D29C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3153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1591</xdr:row>
      <xdr:rowOff>0</xdr:rowOff>
    </xdr:from>
    <xdr:to>
      <xdr:col>4</xdr:col>
      <xdr:colOff>219075</xdr:colOff>
      <xdr:row>1591</xdr:row>
      <xdr:rowOff>133350</xdr:rowOff>
    </xdr:to>
    <xdr:pic>
      <xdr:nvPicPr>
        <xdr:cNvPr id="1689" name="Picture 1688">
          <a:extLst>
            <a:ext uri="{FF2B5EF4-FFF2-40B4-BE49-F238E27FC236}">
              <a16:creationId xmlns:a16="http://schemas.microsoft.com/office/drawing/2014/main" id="{A63E569C-3801-4304-A1FF-1DBE7A3C5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3915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1592</xdr:row>
      <xdr:rowOff>0</xdr:rowOff>
    </xdr:from>
    <xdr:to>
      <xdr:col>4</xdr:col>
      <xdr:colOff>219075</xdr:colOff>
      <xdr:row>1592</xdr:row>
      <xdr:rowOff>142875</xdr:rowOff>
    </xdr:to>
    <xdr:pic>
      <xdr:nvPicPr>
        <xdr:cNvPr id="1690" name="Picture 1689">
          <a:extLst>
            <a:ext uri="{FF2B5EF4-FFF2-40B4-BE49-F238E27FC236}">
              <a16:creationId xmlns:a16="http://schemas.microsoft.com/office/drawing/2014/main" id="{136BF546-38F6-4205-A54A-28CFEB9C1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51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1593</xdr:row>
      <xdr:rowOff>0</xdr:rowOff>
    </xdr:from>
    <xdr:to>
      <xdr:col>4</xdr:col>
      <xdr:colOff>219075</xdr:colOff>
      <xdr:row>1593</xdr:row>
      <xdr:rowOff>142875</xdr:rowOff>
    </xdr:to>
    <xdr:pic>
      <xdr:nvPicPr>
        <xdr:cNvPr id="1691" name="Picture 1690">
          <a:extLst>
            <a:ext uri="{FF2B5EF4-FFF2-40B4-BE49-F238E27FC236}">
              <a16:creationId xmlns:a16="http://schemas.microsoft.com/office/drawing/2014/main" id="{76EEDB37-718C-4F00-868A-4CE545E3E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650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1594</xdr:row>
      <xdr:rowOff>0</xdr:rowOff>
    </xdr:from>
    <xdr:to>
      <xdr:col>4</xdr:col>
      <xdr:colOff>190500</xdr:colOff>
      <xdr:row>1594</xdr:row>
      <xdr:rowOff>142875</xdr:rowOff>
    </xdr:to>
    <xdr:pic>
      <xdr:nvPicPr>
        <xdr:cNvPr id="1692" name="Picture 1691">
          <a:extLst>
            <a:ext uri="{FF2B5EF4-FFF2-40B4-BE49-F238E27FC236}">
              <a16:creationId xmlns:a16="http://schemas.microsoft.com/office/drawing/2014/main" id="{CFA51443-2684-435E-A8E3-2C4A6430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8087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1595</xdr:row>
      <xdr:rowOff>0</xdr:rowOff>
    </xdr:from>
    <xdr:to>
      <xdr:col>4</xdr:col>
      <xdr:colOff>209550</xdr:colOff>
      <xdr:row>1595</xdr:row>
      <xdr:rowOff>142875</xdr:rowOff>
    </xdr:to>
    <xdr:pic>
      <xdr:nvPicPr>
        <xdr:cNvPr id="1693" name="Picture 1692">
          <a:hlinkClick xmlns:r="http://schemas.openxmlformats.org/officeDocument/2006/relationships" r:id="rId747"/>
          <a:extLst>
            <a:ext uri="{FF2B5EF4-FFF2-40B4-BE49-F238E27FC236}">
              <a16:creationId xmlns:a16="http://schemas.microsoft.com/office/drawing/2014/main" id="{8C10C741-6851-4EB8-AD87-20B72E87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78849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1600</xdr:row>
      <xdr:rowOff>0</xdr:rowOff>
    </xdr:from>
    <xdr:to>
      <xdr:col>4</xdr:col>
      <xdr:colOff>219075</xdr:colOff>
      <xdr:row>1600</xdr:row>
      <xdr:rowOff>142875</xdr:rowOff>
    </xdr:to>
    <xdr:pic>
      <xdr:nvPicPr>
        <xdr:cNvPr id="1694" name="Picture 1693">
          <a:extLst>
            <a:ext uri="{FF2B5EF4-FFF2-40B4-BE49-F238E27FC236}">
              <a16:creationId xmlns:a16="http://schemas.microsoft.com/office/drawing/2014/main" id="{D161E962-393C-4CAC-A78C-89DAE103A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78513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1664</xdr:row>
      <xdr:rowOff>0</xdr:rowOff>
    </xdr:from>
    <xdr:to>
      <xdr:col>3</xdr:col>
      <xdr:colOff>219075</xdr:colOff>
      <xdr:row>1664</xdr:row>
      <xdr:rowOff>142875</xdr:rowOff>
    </xdr:to>
    <xdr:pic>
      <xdr:nvPicPr>
        <xdr:cNvPr id="1695" name="Picture 1694">
          <a:extLst>
            <a:ext uri="{FF2B5EF4-FFF2-40B4-BE49-F238E27FC236}">
              <a16:creationId xmlns:a16="http://schemas.microsoft.com/office/drawing/2014/main" id="{DD570231-A66F-4039-8DBE-C784CFDBE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341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1665</xdr:row>
      <xdr:rowOff>0</xdr:rowOff>
    </xdr:from>
    <xdr:to>
      <xdr:col>3</xdr:col>
      <xdr:colOff>219075</xdr:colOff>
      <xdr:row>1665</xdr:row>
      <xdr:rowOff>114300</xdr:rowOff>
    </xdr:to>
    <xdr:pic>
      <xdr:nvPicPr>
        <xdr:cNvPr id="1696" name="Picture 1695">
          <a:extLst>
            <a:ext uri="{FF2B5EF4-FFF2-40B4-BE49-F238E27FC236}">
              <a16:creationId xmlns:a16="http://schemas.microsoft.com/office/drawing/2014/main" id="{6B12F28B-FEE8-40D0-9034-12CC8326B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455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1667</xdr:row>
      <xdr:rowOff>0</xdr:rowOff>
    </xdr:from>
    <xdr:to>
      <xdr:col>3</xdr:col>
      <xdr:colOff>219075</xdr:colOff>
      <xdr:row>1667</xdr:row>
      <xdr:rowOff>114300</xdr:rowOff>
    </xdr:to>
    <xdr:pic>
      <xdr:nvPicPr>
        <xdr:cNvPr id="1697" name="Picture 1696">
          <a:extLst>
            <a:ext uri="{FF2B5EF4-FFF2-40B4-BE49-F238E27FC236}">
              <a16:creationId xmlns:a16="http://schemas.microsoft.com/office/drawing/2014/main" id="{05909E7F-EF06-4652-B0AF-E5F9EE285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551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1670</xdr:row>
      <xdr:rowOff>0</xdr:rowOff>
    </xdr:from>
    <xdr:to>
      <xdr:col>3</xdr:col>
      <xdr:colOff>219075</xdr:colOff>
      <xdr:row>1670</xdr:row>
      <xdr:rowOff>114300</xdr:rowOff>
    </xdr:to>
    <xdr:pic>
      <xdr:nvPicPr>
        <xdr:cNvPr id="1698" name="Picture 1697">
          <a:extLst>
            <a:ext uri="{FF2B5EF4-FFF2-40B4-BE49-F238E27FC236}">
              <a16:creationId xmlns:a16="http://schemas.microsoft.com/office/drawing/2014/main" id="{22ECFFDB-6FE4-465B-A918-EF281BB3A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703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1667</xdr:row>
      <xdr:rowOff>0</xdr:rowOff>
    </xdr:from>
    <xdr:to>
      <xdr:col>4</xdr:col>
      <xdr:colOff>190500</xdr:colOff>
      <xdr:row>1667</xdr:row>
      <xdr:rowOff>142875</xdr:rowOff>
    </xdr:to>
    <xdr:pic>
      <xdr:nvPicPr>
        <xdr:cNvPr id="1699" name="Picture 1698">
          <a:extLst>
            <a:ext uri="{FF2B5EF4-FFF2-40B4-BE49-F238E27FC236}">
              <a16:creationId xmlns:a16="http://schemas.microsoft.com/office/drawing/2014/main" id="{FCBB5E18-47A5-4B03-8871-DE4F3D2C6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5511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1668</xdr:row>
      <xdr:rowOff>0</xdr:rowOff>
    </xdr:from>
    <xdr:to>
      <xdr:col>4</xdr:col>
      <xdr:colOff>190500</xdr:colOff>
      <xdr:row>1668</xdr:row>
      <xdr:rowOff>142875</xdr:rowOff>
    </xdr:to>
    <xdr:pic>
      <xdr:nvPicPr>
        <xdr:cNvPr id="1700" name="Picture 1699">
          <a:extLst>
            <a:ext uri="{FF2B5EF4-FFF2-40B4-BE49-F238E27FC236}">
              <a16:creationId xmlns:a16="http://schemas.microsoft.com/office/drawing/2014/main" id="{265498FB-7B75-4092-90F4-2F4DFC50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6463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1669</xdr:row>
      <xdr:rowOff>0</xdr:rowOff>
    </xdr:from>
    <xdr:to>
      <xdr:col>4</xdr:col>
      <xdr:colOff>190500</xdr:colOff>
      <xdr:row>1669</xdr:row>
      <xdr:rowOff>142875</xdr:rowOff>
    </xdr:to>
    <xdr:pic>
      <xdr:nvPicPr>
        <xdr:cNvPr id="1701" name="Picture 1700">
          <a:extLst>
            <a:ext uri="{FF2B5EF4-FFF2-40B4-BE49-F238E27FC236}">
              <a16:creationId xmlns:a16="http://schemas.microsoft.com/office/drawing/2014/main" id="{3F6B21EA-6236-4F82-BDC7-04650C1D8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6654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1670</xdr:row>
      <xdr:rowOff>0</xdr:rowOff>
    </xdr:from>
    <xdr:to>
      <xdr:col>4</xdr:col>
      <xdr:colOff>219075</xdr:colOff>
      <xdr:row>1670</xdr:row>
      <xdr:rowOff>114300</xdr:rowOff>
    </xdr:to>
    <xdr:pic>
      <xdr:nvPicPr>
        <xdr:cNvPr id="1702" name="Picture 1701">
          <a:extLst>
            <a:ext uri="{FF2B5EF4-FFF2-40B4-BE49-F238E27FC236}">
              <a16:creationId xmlns:a16="http://schemas.microsoft.com/office/drawing/2014/main" id="{B19CC264-4A79-4D0C-9586-61EC2258E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1703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1674</xdr:row>
      <xdr:rowOff>0</xdr:rowOff>
    </xdr:from>
    <xdr:to>
      <xdr:col>3</xdr:col>
      <xdr:colOff>190500</xdr:colOff>
      <xdr:row>1674</xdr:row>
      <xdr:rowOff>142875</xdr:rowOff>
    </xdr:to>
    <xdr:pic>
      <xdr:nvPicPr>
        <xdr:cNvPr id="1703" name="Picture 1702">
          <a:extLst>
            <a:ext uri="{FF2B5EF4-FFF2-40B4-BE49-F238E27FC236}">
              <a16:creationId xmlns:a16="http://schemas.microsoft.com/office/drawing/2014/main" id="{219C3A4D-3EFF-4ACA-8FA9-936FDA0A2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9130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1675</xdr:row>
      <xdr:rowOff>0</xdr:rowOff>
    </xdr:from>
    <xdr:to>
      <xdr:col>3</xdr:col>
      <xdr:colOff>219075</xdr:colOff>
      <xdr:row>1675</xdr:row>
      <xdr:rowOff>142875</xdr:rowOff>
    </xdr:to>
    <xdr:pic>
      <xdr:nvPicPr>
        <xdr:cNvPr id="1704" name="Picture 1703">
          <a:extLst>
            <a:ext uri="{FF2B5EF4-FFF2-40B4-BE49-F238E27FC236}">
              <a16:creationId xmlns:a16="http://schemas.microsoft.com/office/drawing/2014/main" id="{39DF8E54-78E9-4B34-8E1E-05937F43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1970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1676</xdr:row>
      <xdr:rowOff>0</xdr:rowOff>
    </xdr:from>
    <xdr:to>
      <xdr:col>3</xdr:col>
      <xdr:colOff>219075</xdr:colOff>
      <xdr:row>1676</xdr:row>
      <xdr:rowOff>114300</xdr:rowOff>
    </xdr:to>
    <xdr:pic>
      <xdr:nvPicPr>
        <xdr:cNvPr id="1705" name="Picture 1704">
          <a:extLst>
            <a:ext uri="{FF2B5EF4-FFF2-40B4-BE49-F238E27FC236}">
              <a16:creationId xmlns:a16="http://schemas.microsoft.com/office/drawing/2014/main" id="{94F1345D-E022-436E-ADC6-F90558F97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008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1677</xdr:row>
      <xdr:rowOff>0</xdr:rowOff>
    </xdr:from>
    <xdr:to>
      <xdr:col>3</xdr:col>
      <xdr:colOff>190500</xdr:colOff>
      <xdr:row>1677</xdr:row>
      <xdr:rowOff>142875</xdr:rowOff>
    </xdr:to>
    <xdr:pic>
      <xdr:nvPicPr>
        <xdr:cNvPr id="1706" name="Picture 1705">
          <a:extLst>
            <a:ext uri="{FF2B5EF4-FFF2-40B4-BE49-F238E27FC236}">
              <a16:creationId xmlns:a16="http://schemas.microsoft.com/office/drawing/2014/main" id="{CA1164A6-2725-4D3E-BBA5-29D1AD1B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1035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1678</xdr:row>
      <xdr:rowOff>0</xdr:rowOff>
    </xdr:from>
    <xdr:to>
      <xdr:col>3</xdr:col>
      <xdr:colOff>219075</xdr:colOff>
      <xdr:row>1678</xdr:row>
      <xdr:rowOff>142875</xdr:rowOff>
    </xdr:to>
    <xdr:pic>
      <xdr:nvPicPr>
        <xdr:cNvPr id="1707" name="Picture 1706">
          <a:extLst>
            <a:ext uri="{FF2B5EF4-FFF2-40B4-BE49-F238E27FC236}">
              <a16:creationId xmlns:a16="http://schemas.microsoft.com/office/drawing/2014/main" id="{1F5466A0-807F-4E3F-9560-26BF0E33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14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1679</xdr:row>
      <xdr:rowOff>0</xdr:rowOff>
    </xdr:from>
    <xdr:to>
      <xdr:col>3</xdr:col>
      <xdr:colOff>219075</xdr:colOff>
      <xdr:row>1679</xdr:row>
      <xdr:rowOff>133350</xdr:rowOff>
    </xdr:to>
    <xdr:pic>
      <xdr:nvPicPr>
        <xdr:cNvPr id="1708" name="Picture 1707">
          <a:extLst>
            <a:ext uri="{FF2B5EF4-FFF2-40B4-BE49-F238E27FC236}">
              <a16:creationId xmlns:a16="http://schemas.microsoft.com/office/drawing/2014/main" id="{3076B544-B08B-432F-809E-0F218B75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1797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1680</xdr:row>
      <xdr:rowOff>0</xdr:rowOff>
    </xdr:from>
    <xdr:to>
      <xdr:col>3</xdr:col>
      <xdr:colOff>219075</xdr:colOff>
      <xdr:row>1680</xdr:row>
      <xdr:rowOff>142875</xdr:rowOff>
    </xdr:to>
    <xdr:pic>
      <xdr:nvPicPr>
        <xdr:cNvPr id="1709" name="Picture 1708">
          <a:extLst>
            <a:ext uri="{FF2B5EF4-FFF2-40B4-BE49-F238E27FC236}">
              <a16:creationId xmlns:a16="http://schemas.microsoft.com/office/drawing/2014/main" id="{6B54DC8F-7545-4D94-8D84-B98799587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217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1681</xdr:row>
      <xdr:rowOff>0</xdr:rowOff>
    </xdr:from>
    <xdr:to>
      <xdr:col>3</xdr:col>
      <xdr:colOff>219075</xdr:colOff>
      <xdr:row>1681</xdr:row>
      <xdr:rowOff>142875</xdr:rowOff>
    </xdr:to>
    <xdr:pic>
      <xdr:nvPicPr>
        <xdr:cNvPr id="1710" name="Picture 1709">
          <a:extLst>
            <a:ext uri="{FF2B5EF4-FFF2-40B4-BE49-F238E27FC236}">
              <a16:creationId xmlns:a16="http://schemas.microsoft.com/office/drawing/2014/main" id="{C2F77054-ECA3-469F-BCE7-5ABF56A59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332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219075</xdr:colOff>
      <xdr:row>1682</xdr:row>
      <xdr:rowOff>142875</xdr:rowOff>
    </xdr:to>
    <xdr:pic>
      <xdr:nvPicPr>
        <xdr:cNvPr id="1711" name="Picture 1710">
          <a:extLst>
            <a:ext uri="{FF2B5EF4-FFF2-40B4-BE49-F238E27FC236}">
              <a16:creationId xmlns:a16="http://schemas.microsoft.com/office/drawing/2014/main" id="{3C458D02-2329-4E94-9FFF-FB449AD2F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37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219075</xdr:colOff>
      <xdr:row>1683</xdr:row>
      <xdr:rowOff>142875</xdr:rowOff>
    </xdr:to>
    <xdr:pic>
      <xdr:nvPicPr>
        <xdr:cNvPr id="1712" name="Picture 1711">
          <a:extLst>
            <a:ext uri="{FF2B5EF4-FFF2-40B4-BE49-F238E27FC236}">
              <a16:creationId xmlns:a16="http://schemas.microsoft.com/office/drawing/2014/main" id="{EDB845C8-B5AD-411A-9499-9CFB74937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465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219075</xdr:colOff>
      <xdr:row>1684</xdr:row>
      <xdr:rowOff>142875</xdr:rowOff>
    </xdr:to>
    <xdr:pic>
      <xdr:nvPicPr>
        <xdr:cNvPr id="1713" name="Picture 1712">
          <a:extLst>
            <a:ext uri="{FF2B5EF4-FFF2-40B4-BE49-F238E27FC236}">
              <a16:creationId xmlns:a16="http://schemas.microsoft.com/office/drawing/2014/main" id="{3D12B45C-727C-4B63-A500-B10FD160B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50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219075</xdr:colOff>
      <xdr:row>1685</xdr:row>
      <xdr:rowOff>142875</xdr:rowOff>
    </xdr:to>
    <xdr:pic>
      <xdr:nvPicPr>
        <xdr:cNvPr id="1714" name="Picture 1713">
          <a:extLst>
            <a:ext uri="{FF2B5EF4-FFF2-40B4-BE49-F238E27FC236}">
              <a16:creationId xmlns:a16="http://schemas.microsoft.com/office/drawing/2014/main" id="{895F7DBD-81D4-44D3-9051-EB78E676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560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219075</xdr:colOff>
      <xdr:row>1686</xdr:row>
      <xdr:rowOff>114300</xdr:rowOff>
    </xdr:to>
    <xdr:pic>
      <xdr:nvPicPr>
        <xdr:cNvPr id="1715" name="Picture 1714">
          <a:extLst>
            <a:ext uri="{FF2B5EF4-FFF2-40B4-BE49-F238E27FC236}">
              <a16:creationId xmlns:a16="http://schemas.microsoft.com/office/drawing/2014/main" id="{292B295E-5D69-4BE6-95E9-028BEA677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656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219075</xdr:colOff>
      <xdr:row>1687</xdr:row>
      <xdr:rowOff>114300</xdr:rowOff>
    </xdr:to>
    <xdr:pic>
      <xdr:nvPicPr>
        <xdr:cNvPr id="1716" name="Picture 1715">
          <a:extLst>
            <a:ext uri="{FF2B5EF4-FFF2-40B4-BE49-F238E27FC236}">
              <a16:creationId xmlns:a16="http://schemas.microsoft.com/office/drawing/2014/main" id="{064D2C4B-2F8C-484B-AAAC-1B10324F5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713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219075</xdr:colOff>
      <xdr:row>1690</xdr:row>
      <xdr:rowOff>142875</xdr:rowOff>
    </xdr:to>
    <xdr:pic>
      <xdr:nvPicPr>
        <xdr:cNvPr id="1717" name="Picture 1716">
          <a:extLst>
            <a:ext uri="{FF2B5EF4-FFF2-40B4-BE49-F238E27FC236}">
              <a16:creationId xmlns:a16="http://schemas.microsoft.com/office/drawing/2014/main" id="{B6622EF6-EA6E-45C9-A60C-760139A50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2941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219075</xdr:colOff>
      <xdr:row>1691</xdr:row>
      <xdr:rowOff>142875</xdr:rowOff>
    </xdr:to>
    <xdr:pic>
      <xdr:nvPicPr>
        <xdr:cNvPr id="1718" name="Picture 1717">
          <a:extLst>
            <a:ext uri="{FF2B5EF4-FFF2-40B4-BE49-F238E27FC236}">
              <a16:creationId xmlns:a16="http://schemas.microsoft.com/office/drawing/2014/main" id="{27E3DD04-33DD-46FC-AF60-AA3E4BDF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037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219075</xdr:colOff>
      <xdr:row>1692</xdr:row>
      <xdr:rowOff>114300</xdr:rowOff>
    </xdr:to>
    <xdr:pic>
      <xdr:nvPicPr>
        <xdr:cNvPr id="1719" name="Picture 1718">
          <a:extLst>
            <a:ext uri="{FF2B5EF4-FFF2-40B4-BE49-F238E27FC236}">
              <a16:creationId xmlns:a16="http://schemas.microsoft.com/office/drawing/2014/main" id="{98AC04E0-E451-48FD-B96B-A627B72D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075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219075</xdr:colOff>
      <xdr:row>1693</xdr:row>
      <xdr:rowOff>114300</xdr:rowOff>
    </xdr:to>
    <xdr:pic>
      <xdr:nvPicPr>
        <xdr:cNvPr id="1720" name="Picture 1719">
          <a:extLst>
            <a:ext uri="{FF2B5EF4-FFF2-40B4-BE49-F238E27FC236}">
              <a16:creationId xmlns:a16="http://schemas.microsoft.com/office/drawing/2014/main" id="{85F98583-543D-4D93-9060-48F4A20D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151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219075</xdr:colOff>
      <xdr:row>1694</xdr:row>
      <xdr:rowOff>114300</xdr:rowOff>
    </xdr:to>
    <xdr:pic>
      <xdr:nvPicPr>
        <xdr:cNvPr id="1721" name="Picture 1720">
          <a:extLst>
            <a:ext uri="{FF2B5EF4-FFF2-40B4-BE49-F238E27FC236}">
              <a16:creationId xmlns:a16="http://schemas.microsoft.com/office/drawing/2014/main" id="{59347CD3-39D4-4C69-8E99-6C2E1BA8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189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219075</xdr:colOff>
      <xdr:row>1695</xdr:row>
      <xdr:rowOff>142875</xdr:rowOff>
    </xdr:to>
    <xdr:pic>
      <xdr:nvPicPr>
        <xdr:cNvPr id="1722" name="Picture 1721">
          <a:extLst>
            <a:ext uri="{FF2B5EF4-FFF2-40B4-BE49-F238E27FC236}">
              <a16:creationId xmlns:a16="http://schemas.microsoft.com/office/drawing/2014/main" id="{CDE9515B-58A2-4A37-984F-5A50BE0D1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246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219075</xdr:colOff>
      <xdr:row>1698</xdr:row>
      <xdr:rowOff>114300</xdr:rowOff>
    </xdr:to>
    <xdr:pic>
      <xdr:nvPicPr>
        <xdr:cNvPr id="1723" name="Picture 1722">
          <a:extLst>
            <a:ext uri="{FF2B5EF4-FFF2-40B4-BE49-F238E27FC236}">
              <a16:creationId xmlns:a16="http://schemas.microsoft.com/office/drawing/2014/main" id="{0FC29AFD-16C5-4219-879D-B6C9CD146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360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219075</xdr:colOff>
      <xdr:row>1699</xdr:row>
      <xdr:rowOff>114300</xdr:rowOff>
    </xdr:to>
    <xdr:pic>
      <xdr:nvPicPr>
        <xdr:cNvPr id="1724" name="Picture 1723">
          <a:extLst>
            <a:ext uri="{FF2B5EF4-FFF2-40B4-BE49-F238E27FC236}">
              <a16:creationId xmlns:a16="http://schemas.microsoft.com/office/drawing/2014/main" id="{CF2A946D-0D35-4737-9570-2F68FB22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398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1700</xdr:row>
      <xdr:rowOff>0</xdr:rowOff>
    </xdr:from>
    <xdr:to>
      <xdr:col>3</xdr:col>
      <xdr:colOff>219075</xdr:colOff>
      <xdr:row>1700</xdr:row>
      <xdr:rowOff>142875</xdr:rowOff>
    </xdr:to>
    <xdr:pic>
      <xdr:nvPicPr>
        <xdr:cNvPr id="1725" name="Picture 1724">
          <a:extLst>
            <a:ext uri="{FF2B5EF4-FFF2-40B4-BE49-F238E27FC236}">
              <a16:creationId xmlns:a16="http://schemas.microsoft.com/office/drawing/2014/main" id="{16955D43-0DAC-4096-AC52-0D4E2AF29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437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1701</xdr:row>
      <xdr:rowOff>0</xdr:rowOff>
    </xdr:from>
    <xdr:to>
      <xdr:col>3</xdr:col>
      <xdr:colOff>219075</xdr:colOff>
      <xdr:row>1701</xdr:row>
      <xdr:rowOff>142875</xdr:rowOff>
    </xdr:to>
    <xdr:pic>
      <xdr:nvPicPr>
        <xdr:cNvPr id="1726" name="Picture 1725">
          <a:extLst>
            <a:ext uri="{FF2B5EF4-FFF2-40B4-BE49-F238E27FC236}">
              <a16:creationId xmlns:a16="http://schemas.microsoft.com/office/drawing/2014/main" id="{5FFC2BBD-493D-4BD2-AB5D-2DC2CB240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456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1702</xdr:row>
      <xdr:rowOff>0</xdr:rowOff>
    </xdr:from>
    <xdr:to>
      <xdr:col>3</xdr:col>
      <xdr:colOff>219075</xdr:colOff>
      <xdr:row>1702</xdr:row>
      <xdr:rowOff>142875</xdr:rowOff>
    </xdr:to>
    <xdr:pic>
      <xdr:nvPicPr>
        <xdr:cNvPr id="1727" name="Picture 1726">
          <a:extLst>
            <a:ext uri="{FF2B5EF4-FFF2-40B4-BE49-F238E27FC236}">
              <a16:creationId xmlns:a16="http://schemas.microsoft.com/office/drawing/2014/main" id="{7E325CA3-A4C4-49F9-93EC-D19C6B0E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513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1703</xdr:row>
      <xdr:rowOff>0</xdr:rowOff>
    </xdr:from>
    <xdr:to>
      <xdr:col>3</xdr:col>
      <xdr:colOff>219075</xdr:colOff>
      <xdr:row>1703</xdr:row>
      <xdr:rowOff>142875</xdr:rowOff>
    </xdr:to>
    <xdr:pic>
      <xdr:nvPicPr>
        <xdr:cNvPr id="1728" name="Picture 1727">
          <a:extLst>
            <a:ext uri="{FF2B5EF4-FFF2-40B4-BE49-F238E27FC236}">
              <a16:creationId xmlns:a16="http://schemas.microsoft.com/office/drawing/2014/main" id="{EB1935B0-18CA-4180-AB3E-10945AC11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646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1704</xdr:row>
      <xdr:rowOff>0</xdr:rowOff>
    </xdr:from>
    <xdr:to>
      <xdr:col>3</xdr:col>
      <xdr:colOff>219075</xdr:colOff>
      <xdr:row>1704</xdr:row>
      <xdr:rowOff>142875</xdr:rowOff>
    </xdr:to>
    <xdr:pic>
      <xdr:nvPicPr>
        <xdr:cNvPr id="1729" name="Picture 1728">
          <a:extLst>
            <a:ext uri="{FF2B5EF4-FFF2-40B4-BE49-F238E27FC236}">
              <a16:creationId xmlns:a16="http://schemas.microsoft.com/office/drawing/2014/main" id="{CDAFCE66-CA64-4513-98B6-BE7C41DA7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684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1705</xdr:row>
      <xdr:rowOff>0</xdr:rowOff>
    </xdr:from>
    <xdr:to>
      <xdr:col>3</xdr:col>
      <xdr:colOff>219075</xdr:colOff>
      <xdr:row>1705</xdr:row>
      <xdr:rowOff>114300</xdr:rowOff>
    </xdr:to>
    <xdr:pic>
      <xdr:nvPicPr>
        <xdr:cNvPr id="1730" name="Picture 1729">
          <a:extLst>
            <a:ext uri="{FF2B5EF4-FFF2-40B4-BE49-F238E27FC236}">
              <a16:creationId xmlns:a16="http://schemas.microsoft.com/office/drawing/2014/main" id="{3A2DB019-69D4-4F59-908E-33D372858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7418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1706</xdr:row>
      <xdr:rowOff>0</xdr:rowOff>
    </xdr:from>
    <xdr:to>
      <xdr:col>3</xdr:col>
      <xdr:colOff>219075</xdr:colOff>
      <xdr:row>1706</xdr:row>
      <xdr:rowOff>133350</xdr:rowOff>
    </xdr:to>
    <xdr:pic>
      <xdr:nvPicPr>
        <xdr:cNvPr id="1731" name="Picture 1730">
          <a:extLst>
            <a:ext uri="{FF2B5EF4-FFF2-40B4-BE49-F238E27FC236}">
              <a16:creationId xmlns:a16="http://schemas.microsoft.com/office/drawing/2014/main" id="{497C8242-0B02-4E4C-A2DD-099950A94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7799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1707</xdr:row>
      <xdr:rowOff>0</xdr:rowOff>
    </xdr:from>
    <xdr:to>
      <xdr:col>3</xdr:col>
      <xdr:colOff>219075</xdr:colOff>
      <xdr:row>1707</xdr:row>
      <xdr:rowOff>114300</xdr:rowOff>
    </xdr:to>
    <xdr:pic>
      <xdr:nvPicPr>
        <xdr:cNvPr id="1732" name="Picture 1731">
          <a:extLst>
            <a:ext uri="{FF2B5EF4-FFF2-40B4-BE49-F238E27FC236}">
              <a16:creationId xmlns:a16="http://schemas.microsoft.com/office/drawing/2014/main" id="{EE537B60-0937-4ECF-BE02-8F1B0675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818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1708</xdr:row>
      <xdr:rowOff>0</xdr:rowOff>
    </xdr:from>
    <xdr:to>
      <xdr:col>3</xdr:col>
      <xdr:colOff>219075</xdr:colOff>
      <xdr:row>1708</xdr:row>
      <xdr:rowOff>114300</xdr:rowOff>
    </xdr:to>
    <xdr:pic>
      <xdr:nvPicPr>
        <xdr:cNvPr id="1733" name="Picture 1732">
          <a:extLst>
            <a:ext uri="{FF2B5EF4-FFF2-40B4-BE49-F238E27FC236}">
              <a16:creationId xmlns:a16="http://schemas.microsoft.com/office/drawing/2014/main" id="{4D684977-356F-4EEA-B845-9775DF50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856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1709</xdr:row>
      <xdr:rowOff>0</xdr:rowOff>
    </xdr:from>
    <xdr:to>
      <xdr:col>3</xdr:col>
      <xdr:colOff>219075</xdr:colOff>
      <xdr:row>1709</xdr:row>
      <xdr:rowOff>142875</xdr:rowOff>
    </xdr:to>
    <xdr:pic>
      <xdr:nvPicPr>
        <xdr:cNvPr id="1734" name="Picture 1733">
          <a:extLst>
            <a:ext uri="{FF2B5EF4-FFF2-40B4-BE49-F238E27FC236}">
              <a16:creationId xmlns:a16="http://schemas.microsoft.com/office/drawing/2014/main" id="{1BB69437-7520-4EE0-A63C-FD6A8363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913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1710</xdr:row>
      <xdr:rowOff>0</xdr:rowOff>
    </xdr:from>
    <xdr:to>
      <xdr:col>3</xdr:col>
      <xdr:colOff>219075</xdr:colOff>
      <xdr:row>1710</xdr:row>
      <xdr:rowOff>142875</xdr:rowOff>
    </xdr:to>
    <xdr:pic>
      <xdr:nvPicPr>
        <xdr:cNvPr id="1735" name="Picture 1734">
          <a:extLst>
            <a:ext uri="{FF2B5EF4-FFF2-40B4-BE49-F238E27FC236}">
              <a16:creationId xmlns:a16="http://schemas.microsoft.com/office/drawing/2014/main" id="{0B031B34-B0D5-4688-A4BB-6D3948AA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951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1711</xdr:row>
      <xdr:rowOff>0</xdr:rowOff>
    </xdr:from>
    <xdr:to>
      <xdr:col>3</xdr:col>
      <xdr:colOff>219075</xdr:colOff>
      <xdr:row>1711</xdr:row>
      <xdr:rowOff>142875</xdr:rowOff>
    </xdr:to>
    <xdr:pic>
      <xdr:nvPicPr>
        <xdr:cNvPr id="1736" name="Picture 1735">
          <a:extLst>
            <a:ext uri="{FF2B5EF4-FFF2-40B4-BE49-F238E27FC236}">
              <a16:creationId xmlns:a16="http://schemas.microsoft.com/office/drawing/2014/main" id="{810107E6-B542-4EF4-8708-080E7E21E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3970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1712</xdr:row>
      <xdr:rowOff>0</xdr:rowOff>
    </xdr:from>
    <xdr:to>
      <xdr:col>3</xdr:col>
      <xdr:colOff>219075</xdr:colOff>
      <xdr:row>1712</xdr:row>
      <xdr:rowOff>142875</xdr:rowOff>
    </xdr:to>
    <xdr:pic>
      <xdr:nvPicPr>
        <xdr:cNvPr id="1737" name="Picture 1736">
          <a:extLst>
            <a:ext uri="{FF2B5EF4-FFF2-40B4-BE49-F238E27FC236}">
              <a16:creationId xmlns:a16="http://schemas.microsoft.com/office/drawing/2014/main" id="{03CB3F21-F5E2-4455-8003-F3FB69C01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008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1713</xdr:row>
      <xdr:rowOff>0</xdr:rowOff>
    </xdr:from>
    <xdr:to>
      <xdr:col>3</xdr:col>
      <xdr:colOff>219075</xdr:colOff>
      <xdr:row>1713</xdr:row>
      <xdr:rowOff>114300</xdr:rowOff>
    </xdr:to>
    <xdr:pic>
      <xdr:nvPicPr>
        <xdr:cNvPr id="1738" name="Picture 1737">
          <a:extLst>
            <a:ext uri="{FF2B5EF4-FFF2-40B4-BE49-F238E27FC236}">
              <a16:creationId xmlns:a16="http://schemas.microsoft.com/office/drawing/2014/main" id="{A7F312BE-40D7-41CC-A220-0A68AA1A3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046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1714</xdr:row>
      <xdr:rowOff>0</xdr:rowOff>
    </xdr:from>
    <xdr:to>
      <xdr:col>3</xdr:col>
      <xdr:colOff>219075</xdr:colOff>
      <xdr:row>1714</xdr:row>
      <xdr:rowOff>142875</xdr:rowOff>
    </xdr:to>
    <xdr:pic>
      <xdr:nvPicPr>
        <xdr:cNvPr id="1739" name="Picture 1738">
          <a:extLst>
            <a:ext uri="{FF2B5EF4-FFF2-40B4-BE49-F238E27FC236}">
              <a16:creationId xmlns:a16="http://schemas.microsoft.com/office/drawing/2014/main" id="{278D0594-7536-4CC7-9C56-17E45141B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084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1715</xdr:row>
      <xdr:rowOff>0</xdr:rowOff>
    </xdr:from>
    <xdr:to>
      <xdr:col>3</xdr:col>
      <xdr:colOff>219075</xdr:colOff>
      <xdr:row>1715</xdr:row>
      <xdr:rowOff>142875</xdr:rowOff>
    </xdr:to>
    <xdr:pic>
      <xdr:nvPicPr>
        <xdr:cNvPr id="1740" name="Picture 1739">
          <a:extLst>
            <a:ext uri="{FF2B5EF4-FFF2-40B4-BE49-F238E27FC236}">
              <a16:creationId xmlns:a16="http://schemas.microsoft.com/office/drawing/2014/main" id="{25733E66-C38D-4AC1-9855-C492F7B23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12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1716</xdr:row>
      <xdr:rowOff>0</xdr:rowOff>
    </xdr:from>
    <xdr:to>
      <xdr:col>3</xdr:col>
      <xdr:colOff>219075</xdr:colOff>
      <xdr:row>1716</xdr:row>
      <xdr:rowOff>142875</xdr:rowOff>
    </xdr:to>
    <xdr:pic>
      <xdr:nvPicPr>
        <xdr:cNvPr id="1741" name="Picture 1740">
          <a:extLst>
            <a:ext uri="{FF2B5EF4-FFF2-40B4-BE49-F238E27FC236}">
              <a16:creationId xmlns:a16="http://schemas.microsoft.com/office/drawing/2014/main" id="{3A1BBDA5-D994-45AF-8A0F-EC4410CA4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160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1717</xdr:row>
      <xdr:rowOff>0</xdr:rowOff>
    </xdr:from>
    <xdr:to>
      <xdr:col>3</xdr:col>
      <xdr:colOff>219075</xdr:colOff>
      <xdr:row>1717</xdr:row>
      <xdr:rowOff>142875</xdr:rowOff>
    </xdr:to>
    <xdr:pic>
      <xdr:nvPicPr>
        <xdr:cNvPr id="1742" name="Picture 1741">
          <a:extLst>
            <a:ext uri="{FF2B5EF4-FFF2-40B4-BE49-F238E27FC236}">
              <a16:creationId xmlns:a16="http://schemas.microsoft.com/office/drawing/2014/main" id="{A8EC68A0-3706-4501-8322-07E4C6B56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199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1718</xdr:row>
      <xdr:rowOff>0</xdr:rowOff>
    </xdr:from>
    <xdr:to>
      <xdr:col>3</xdr:col>
      <xdr:colOff>219075</xdr:colOff>
      <xdr:row>1718</xdr:row>
      <xdr:rowOff>114300</xdr:rowOff>
    </xdr:to>
    <xdr:pic>
      <xdr:nvPicPr>
        <xdr:cNvPr id="1743" name="Picture 1742">
          <a:extLst>
            <a:ext uri="{FF2B5EF4-FFF2-40B4-BE49-F238E27FC236}">
              <a16:creationId xmlns:a16="http://schemas.microsoft.com/office/drawing/2014/main" id="{83D47D4A-9467-4B63-9643-21AE958DD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237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1721</xdr:row>
      <xdr:rowOff>0</xdr:rowOff>
    </xdr:from>
    <xdr:to>
      <xdr:col>3</xdr:col>
      <xdr:colOff>219075</xdr:colOff>
      <xdr:row>1721</xdr:row>
      <xdr:rowOff>114300</xdr:rowOff>
    </xdr:to>
    <xdr:pic>
      <xdr:nvPicPr>
        <xdr:cNvPr id="1744" name="Picture 1743">
          <a:extLst>
            <a:ext uri="{FF2B5EF4-FFF2-40B4-BE49-F238E27FC236}">
              <a16:creationId xmlns:a16="http://schemas.microsoft.com/office/drawing/2014/main" id="{85B53292-84C9-4224-8915-DAFC5170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351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1676</xdr:row>
      <xdr:rowOff>0</xdr:rowOff>
    </xdr:from>
    <xdr:to>
      <xdr:col>4</xdr:col>
      <xdr:colOff>190500</xdr:colOff>
      <xdr:row>1676</xdr:row>
      <xdr:rowOff>142875</xdr:rowOff>
    </xdr:to>
    <xdr:pic>
      <xdr:nvPicPr>
        <xdr:cNvPr id="1745" name="Picture 1744">
          <a:extLst>
            <a:ext uri="{FF2B5EF4-FFF2-40B4-BE49-F238E27FC236}">
              <a16:creationId xmlns:a16="http://schemas.microsoft.com/office/drawing/2014/main" id="{F5AC297D-D8A9-40CC-A9D6-AE63192D0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0083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1678</xdr:row>
      <xdr:rowOff>0</xdr:rowOff>
    </xdr:from>
    <xdr:to>
      <xdr:col>4</xdr:col>
      <xdr:colOff>219075</xdr:colOff>
      <xdr:row>1678</xdr:row>
      <xdr:rowOff>114300</xdr:rowOff>
    </xdr:to>
    <xdr:pic>
      <xdr:nvPicPr>
        <xdr:cNvPr id="1746" name="Picture 1745">
          <a:extLst>
            <a:ext uri="{FF2B5EF4-FFF2-40B4-BE49-F238E27FC236}">
              <a16:creationId xmlns:a16="http://schemas.microsoft.com/office/drawing/2014/main" id="{90B749D9-7061-4C1E-9010-3E3B5EDB9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141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1680</xdr:row>
      <xdr:rowOff>0</xdr:rowOff>
    </xdr:from>
    <xdr:to>
      <xdr:col>4</xdr:col>
      <xdr:colOff>190500</xdr:colOff>
      <xdr:row>1680</xdr:row>
      <xdr:rowOff>142875</xdr:rowOff>
    </xdr:to>
    <xdr:pic>
      <xdr:nvPicPr>
        <xdr:cNvPr id="1747" name="Picture 1746">
          <a:extLst>
            <a:ext uri="{FF2B5EF4-FFF2-40B4-BE49-F238E27FC236}">
              <a16:creationId xmlns:a16="http://schemas.microsoft.com/office/drawing/2014/main" id="{920D5D3F-766D-4B46-A17D-418408B77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2178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219075</xdr:colOff>
      <xdr:row>1682</xdr:row>
      <xdr:rowOff>114300</xdr:rowOff>
    </xdr:to>
    <xdr:pic>
      <xdr:nvPicPr>
        <xdr:cNvPr id="1748" name="Picture 1747">
          <a:extLst>
            <a:ext uri="{FF2B5EF4-FFF2-40B4-BE49-F238E27FC236}">
              <a16:creationId xmlns:a16="http://schemas.microsoft.com/office/drawing/2014/main" id="{82F258AE-C524-4ECB-B559-AA3BA0073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370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219075</xdr:colOff>
      <xdr:row>1684</xdr:row>
      <xdr:rowOff>142875</xdr:rowOff>
    </xdr:to>
    <xdr:pic>
      <xdr:nvPicPr>
        <xdr:cNvPr id="1749" name="Picture 1748">
          <a:extLst>
            <a:ext uri="{FF2B5EF4-FFF2-40B4-BE49-F238E27FC236}">
              <a16:creationId xmlns:a16="http://schemas.microsoft.com/office/drawing/2014/main" id="{8DA69127-36B0-44C4-A443-AAEC56895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50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219075</xdr:colOff>
      <xdr:row>1686</xdr:row>
      <xdr:rowOff>114300</xdr:rowOff>
    </xdr:to>
    <xdr:pic>
      <xdr:nvPicPr>
        <xdr:cNvPr id="1750" name="Picture 1749">
          <a:extLst>
            <a:ext uri="{FF2B5EF4-FFF2-40B4-BE49-F238E27FC236}">
              <a16:creationId xmlns:a16="http://schemas.microsoft.com/office/drawing/2014/main" id="{2414E5E8-3A90-42B4-A80A-3236F3B74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656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219075</xdr:colOff>
      <xdr:row>1688</xdr:row>
      <xdr:rowOff>142875</xdr:rowOff>
    </xdr:to>
    <xdr:pic>
      <xdr:nvPicPr>
        <xdr:cNvPr id="1751" name="Picture 1750">
          <a:extLst>
            <a:ext uri="{FF2B5EF4-FFF2-40B4-BE49-F238E27FC236}">
              <a16:creationId xmlns:a16="http://schemas.microsoft.com/office/drawing/2014/main" id="{8A197188-C0A7-4235-94D4-7826FB971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75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219075</xdr:colOff>
      <xdr:row>1690</xdr:row>
      <xdr:rowOff>114300</xdr:rowOff>
    </xdr:to>
    <xdr:pic>
      <xdr:nvPicPr>
        <xdr:cNvPr id="1752" name="Picture 1751">
          <a:extLst>
            <a:ext uri="{FF2B5EF4-FFF2-40B4-BE49-F238E27FC236}">
              <a16:creationId xmlns:a16="http://schemas.microsoft.com/office/drawing/2014/main" id="{0FB1B68A-2852-47C1-9496-3EC5E42F7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2941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219075</xdr:colOff>
      <xdr:row>1692</xdr:row>
      <xdr:rowOff>114300</xdr:rowOff>
    </xdr:to>
    <xdr:pic>
      <xdr:nvPicPr>
        <xdr:cNvPr id="1753" name="Picture 1752">
          <a:extLst>
            <a:ext uri="{FF2B5EF4-FFF2-40B4-BE49-F238E27FC236}">
              <a16:creationId xmlns:a16="http://schemas.microsoft.com/office/drawing/2014/main" id="{DDD07A1E-F408-4C51-AC6F-C36EE6A6E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3075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219075</xdr:colOff>
      <xdr:row>1694</xdr:row>
      <xdr:rowOff>114300</xdr:rowOff>
    </xdr:to>
    <xdr:pic>
      <xdr:nvPicPr>
        <xdr:cNvPr id="1754" name="Picture 1753">
          <a:extLst>
            <a:ext uri="{FF2B5EF4-FFF2-40B4-BE49-F238E27FC236}">
              <a16:creationId xmlns:a16="http://schemas.microsoft.com/office/drawing/2014/main" id="{09951BC5-502B-407C-B680-C420F1860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3189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1722</xdr:row>
      <xdr:rowOff>0</xdr:rowOff>
    </xdr:from>
    <xdr:to>
      <xdr:col>3</xdr:col>
      <xdr:colOff>219075</xdr:colOff>
      <xdr:row>1722</xdr:row>
      <xdr:rowOff>142875</xdr:rowOff>
    </xdr:to>
    <xdr:pic>
      <xdr:nvPicPr>
        <xdr:cNvPr id="1755" name="Picture 1754">
          <a:extLst>
            <a:ext uri="{FF2B5EF4-FFF2-40B4-BE49-F238E27FC236}">
              <a16:creationId xmlns:a16="http://schemas.microsoft.com/office/drawing/2014/main" id="{660DBE5F-7CBE-4BB3-A4F8-915CA501D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38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1724</xdr:row>
      <xdr:rowOff>0</xdr:rowOff>
    </xdr:from>
    <xdr:to>
      <xdr:col>3</xdr:col>
      <xdr:colOff>219075</xdr:colOff>
      <xdr:row>1724</xdr:row>
      <xdr:rowOff>142875</xdr:rowOff>
    </xdr:to>
    <xdr:pic>
      <xdr:nvPicPr>
        <xdr:cNvPr id="1756" name="Picture 1755">
          <a:extLst>
            <a:ext uri="{FF2B5EF4-FFF2-40B4-BE49-F238E27FC236}">
              <a16:creationId xmlns:a16="http://schemas.microsoft.com/office/drawing/2014/main" id="{1CD327DF-3FED-41DF-A20A-3CCA2E7D4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446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1727</xdr:row>
      <xdr:rowOff>0</xdr:rowOff>
    </xdr:from>
    <xdr:to>
      <xdr:col>3</xdr:col>
      <xdr:colOff>219075</xdr:colOff>
      <xdr:row>1727</xdr:row>
      <xdr:rowOff>114300</xdr:rowOff>
    </xdr:to>
    <xdr:pic>
      <xdr:nvPicPr>
        <xdr:cNvPr id="1757" name="Picture 1756">
          <a:extLst>
            <a:ext uri="{FF2B5EF4-FFF2-40B4-BE49-F238E27FC236}">
              <a16:creationId xmlns:a16="http://schemas.microsoft.com/office/drawing/2014/main" id="{7A442E48-80CC-407F-A484-8B0749C3F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522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1728</xdr:row>
      <xdr:rowOff>0</xdr:rowOff>
    </xdr:from>
    <xdr:to>
      <xdr:col>3</xdr:col>
      <xdr:colOff>219075</xdr:colOff>
      <xdr:row>1728</xdr:row>
      <xdr:rowOff>142875</xdr:rowOff>
    </xdr:to>
    <xdr:pic>
      <xdr:nvPicPr>
        <xdr:cNvPr id="1758" name="Picture 1757">
          <a:extLst>
            <a:ext uri="{FF2B5EF4-FFF2-40B4-BE49-F238E27FC236}">
              <a16:creationId xmlns:a16="http://schemas.microsoft.com/office/drawing/2014/main" id="{EE1CCD70-AE4B-4746-B852-ECF36C2E6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561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1729</xdr:row>
      <xdr:rowOff>0</xdr:rowOff>
    </xdr:from>
    <xdr:to>
      <xdr:col>3</xdr:col>
      <xdr:colOff>219075</xdr:colOff>
      <xdr:row>1729</xdr:row>
      <xdr:rowOff>133350</xdr:rowOff>
    </xdr:to>
    <xdr:pic>
      <xdr:nvPicPr>
        <xdr:cNvPr id="1759" name="Picture 1758">
          <a:extLst>
            <a:ext uri="{FF2B5EF4-FFF2-40B4-BE49-F238E27FC236}">
              <a16:creationId xmlns:a16="http://schemas.microsoft.com/office/drawing/2014/main" id="{AF020657-F56C-4BC6-9E4A-9B2B0BE16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580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1733</xdr:row>
      <xdr:rowOff>0</xdr:rowOff>
    </xdr:from>
    <xdr:to>
      <xdr:col>3</xdr:col>
      <xdr:colOff>219075</xdr:colOff>
      <xdr:row>1733</xdr:row>
      <xdr:rowOff>142875</xdr:rowOff>
    </xdr:to>
    <xdr:pic>
      <xdr:nvPicPr>
        <xdr:cNvPr id="1760" name="Picture 1759">
          <a:extLst>
            <a:ext uri="{FF2B5EF4-FFF2-40B4-BE49-F238E27FC236}">
              <a16:creationId xmlns:a16="http://schemas.microsoft.com/office/drawing/2014/main" id="{854FC2B1-D6C7-4C20-B2CE-A9BBD1B5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675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1734</xdr:row>
      <xdr:rowOff>0</xdr:rowOff>
    </xdr:from>
    <xdr:to>
      <xdr:col>3</xdr:col>
      <xdr:colOff>219075</xdr:colOff>
      <xdr:row>1734</xdr:row>
      <xdr:rowOff>142875</xdr:rowOff>
    </xdr:to>
    <xdr:pic>
      <xdr:nvPicPr>
        <xdr:cNvPr id="1761" name="Picture 1760">
          <a:extLst>
            <a:ext uri="{FF2B5EF4-FFF2-40B4-BE49-F238E27FC236}">
              <a16:creationId xmlns:a16="http://schemas.microsoft.com/office/drawing/2014/main" id="{FCEF3109-DF48-4BC9-BEAF-4F9180CB4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694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1722</xdr:row>
      <xdr:rowOff>0</xdr:rowOff>
    </xdr:from>
    <xdr:to>
      <xdr:col>4</xdr:col>
      <xdr:colOff>219075</xdr:colOff>
      <xdr:row>1722</xdr:row>
      <xdr:rowOff>142875</xdr:rowOff>
    </xdr:to>
    <xdr:pic>
      <xdr:nvPicPr>
        <xdr:cNvPr id="1762" name="Picture 1761">
          <a:extLst>
            <a:ext uri="{FF2B5EF4-FFF2-40B4-BE49-F238E27FC236}">
              <a16:creationId xmlns:a16="http://schemas.microsoft.com/office/drawing/2014/main" id="{DABB41C0-DA1B-47B1-9A76-D432F3266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389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1724</xdr:row>
      <xdr:rowOff>0</xdr:rowOff>
    </xdr:from>
    <xdr:to>
      <xdr:col>4</xdr:col>
      <xdr:colOff>219075</xdr:colOff>
      <xdr:row>1724</xdr:row>
      <xdr:rowOff>114300</xdr:rowOff>
    </xdr:to>
    <xdr:pic>
      <xdr:nvPicPr>
        <xdr:cNvPr id="1763" name="Picture 1762">
          <a:extLst>
            <a:ext uri="{FF2B5EF4-FFF2-40B4-BE49-F238E27FC236}">
              <a16:creationId xmlns:a16="http://schemas.microsoft.com/office/drawing/2014/main" id="{69439845-C222-4CF8-B06A-68656D13E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446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1727</xdr:row>
      <xdr:rowOff>0</xdr:rowOff>
    </xdr:from>
    <xdr:to>
      <xdr:col>4</xdr:col>
      <xdr:colOff>219075</xdr:colOff>
      <xdr:row>1727</xdr:row>
      <xdr:rowOff>142875</xdr:rowOff>
    </xdr:to>
    <xdr:pic>
      <xdr:nvPicPr>
        <xdr:cNvPr id="1764" name="Picture 1763">
          <a:extLst>
            <a:ext uri="{FF2B5EF4-FFF2-40B4-BE49-F238E27FC236}">
              <a16:creationId xmlns:a16="http://schemas.microsoft.com/office/drawing/2014/main" id="{87702A0E-7398-4472-9E5E-908AA3801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522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1735</xdr:row>
      <xdr:rowOff>0</xdr:rowOff>
    </xdr:from>
    <xdr:to>
      <xdr:col>3</xdr:col>
      <xdr:colOff>219075</xdr:colOff>
      <xdr:row>1735</xdr:row>
      <xdr:rowOff>114300</xdr:rowOff>
    </xdr:to>
    <xdr:pic>
      <xdr:nvPicPr>
        <xdr:cNvPr id="1765" name="Picture 1764" descr="Afghanistan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B70532A1-6769-4D54-B51A-96495241D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4713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1743</xdr:row>
      <xdr:rowOff>0</xdr:rowOff>
    </xdr:from>
    <xdr:to>
      <xdr:col>3</xdr:col>
      <xdr:colOff>219075</xdr:colOff>
      <xdr:row>1743</xdr:row>
      <xdr:rowOff>133350</xdr:rowOff>
    </xdr:to>
    <xdr:pic>
      <xdr:nvPicPr>
        <xdr:cNvPr id="1766" name="Picture 1765">
          <a:extLst>
            <a:ext uri="{FF2B5EF4-FFF2-40B4-BE49-F238E27FC236}">
              <a16:creationId xmlns:a16="http://schemas.microsoft.com/office/drawing/2014/main" id="{95A2E529-3CEF-4A70-9ECF-C6254F0AF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437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1744</xdr:row>
      <xdr:rowOff>0</xdr:rowOff>
    </xdr:from>
    <xdr:to>
      <xdr:col>3</xdr:col>
      <xdr:colOff>219075</xdr:colOff>
      <xdr:row>1744</xdr:row>
      <xdr:rowOff>114300</xdr:rowOff>
    </xdr:to>
    <xdr:pic>
      <xdr:nvPicPr>
        <xdr:cNvPr id="1767" name="Picture 1766">
          <a:extLst>
            <a:ext uri="{FF2B5EF4-FFF2-40B4-BE49-F238E27FC236}">
              <a16:creationId xmlns:a16="http://schemas.microsoft.com/office/drawing/2014/main" id="{BEE0862C-7C36-4AF3-BC3A-DAC308B2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551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1745</xdr:row>
      <xdr:rowOff>0</xdr:rowOff>
    </xdr:from>
    <xdr:to>
      <xdr:col>3</xdr:col>
      <xdr:colOff>219075</xdr:colOff>
      <xdr:row>1745</xdr:row>
      <xdr:rowOff>114300</xdr:rowOff>
    </xdr:to>
    <xdr:pic>
      <xdr:nvPicPr>
        <xdr:cNvPr id="1768" name="Picture 1767">
          <a:extLst>
            <a:ext uri="{FF2B5EF4-FFF2-40B4-BE49-F238E27FC236}">
              <a16:creationId xmlns:a16="http://schemas.microsoft.com/office/drawing/2014/main" id="{1A9EA2D7-B090-459A-9BF4-FFF4478B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589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1746</xdr:row>
      <xdr:rowOff>0</xdr:rowOff>
    </xdr:from>
    <xdr:to>
      <xdr:col>3</xdr:col>
      <xdr:colOff>238125</xdr:colOff>
      <xdr:row>1746</xdr:row>
      <xdr:rowOff>142875</xdr:rowOff>
    </xdr:to>
    <xdr:pic>
      <xdr:nvPicPr>
        <xdr:cNvPr id="1769" name="mwCGo">
          <a:hlinkClick xmlns:r="http://schemas.openxmlformats.org/officeDocument/2006/relationships" r:id="rId751"/>
          <a:extLst>
            <a:ext uri="{FF2B5EF4-FFF2-40B4-BE49-F238E27FC236}">
              <a16:creationId xmlns:a16="http://schemas.microsoft.com/office/drawing/2014/main" id="{F3B4791D-F4B9-4744-9826-1C0F2AA11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564689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1759</xdr:row>
      <xdr:rowOff>0</xdr:rowOff>
    </xdr:from>
    <xdr:to>
      <xdr:col>3</xdr:col>
      <xdr:colOff>219075</xdr:colOff>
      <xdr:row>1759</xdr:row>
      <xdr:rowOff>142875</xdr:rowOff>
    </xdr:to>
    <xdr:pic>
      <xdr:nvPicPr>
        <xdr:cNvPr id="1770" name="Picture 1769">
          <a:extLst>
            <a:ext uri="{FF2B5EF4-FFF2-40B4-BE49-F238E27FC236}">
              <a16:creationId xmlns:a16="http://schemas.microsoft.com/office/drawing/2014/main" id="{34797F8B-CC24-4C51-BB17-EEEC48CBA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275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1760</xdr:row>
      <xdr:rowOff>0</xdr:rowOff>
    </xdr:from>
    <xdr:to>
      <xdr:col>3</xdr:col>
      <xdr:colOff>219075</xdr:colOff>
      <xdr:row>1760</xdr:row>
      <xdr:rowOff>142875</xdr:rowOff>
    </xdr:to>
    <xdr:pic>
      <xdr:nvPicPr>
        <xdr:cNvPr id="1771" name="Picture 1770">
          <a:extLst>
            <a:ext uri="{FF2B5EF4-FFF2-40B4-BE49-F238E27FC236}">
              <a16:creationId xmlns:a16="http://schemas.microsoft.com/office/drawing/2014/main" id="{C9AE6839-44D0-49EF-9C40-F575BC5E2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1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1761</xdr:row>
      <xdr:rowOff>0</xdr:rowOff>
    </xdr:from>
    <xdr:to>
      <xdr:col>3</xdr:col>
      <xdr:colOff>219075</xdr:colOff>
      <xdr:row>1761</xdr:row>
      <xdr:rowOff>142875</xdr:rowOff>
    </xdr:to>
    <xdr:pic>
      <xdr:nvPicPr>
        <xdr:cNvPr id="1772" name="Picture 1771">
          <a:extLst>
            <a:ext uri="{FF2B5EF4-FFF2-40B4-BE49-F238E27FC236}">
              <a16:creationId xmlns:a16="http://schemas.microsoft.com/office/drawing/2014/main" id="{761B6D02-978A-4B3D-A953-A016AE652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32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1762</xdr:row>
      <xdr:rowOff>0</xdr:rowOff>
    </xdr:from>
    <xdr:to>
      <xdr:col>3</xdr:col>
      <xdr:colOff>219075</xdr:colOff>
      <xdr:row>1762</xdr:row>
      <xdr:rowOff>85725</xdr:rowOff>
    </xdr:to>
    <xdr:pic>
      <xdr:nvPicPr>
        <xdr:cNvPr id="1773" name="Picture 1772">
          <a:extLst>
            <a:ext uri="{FF2B5EF4-FFF2-40B4-BE49-F238E27FC236}">
              <a16:creationId xmlns:a16="http://schemas.microsoft.com/office/drawing/2014/main" id="{83609E88-D04B-49FA-83D5-E9B047C9D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51745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1763</xdr:row>
      <xdr:rowOff>0</xdr:rowOff>
    </xdr:from>
    <xdr:to>
      <xdr:col>3</xdr:col>
      <xdr:colOff>219075</xdr:colOff>
      <xdr:row>1763</xdr:row>
      <xdr:rowOff>123825</xdr:rowOff>
    </xdr:to>
    <xdr:pic>
      <xdr:nvPicPr>
        <xdr:cNvPr id="1774" name="Picture 1773">
          <a:extLst>
            <a:ext uri="{FF2B5EF4-FFF2-40B4-BE49-F238E27FC236}">
              <a16:creationId xmlns:a16="http://schemas.microsoft.com/office/drawing/2014/main" id="{45D180F9-CBA8-4504-982A-FF321EB84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707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1764</xdr:row>
      <xdr:rowOff>0</xdr:rowOff>
    </xdr:from>
    <xdr:to>
      <xdr:col>3</xdr:col>
      <xdr:colOff>219075</xdr:colOff>
      <xdr:row>1764</xdr:row>
      <xdr:rowOff>142875</xdr:rowOff>
    </xdr:to>
    <xdr:pic>
      <xdr:nvPicPr>
        <xdr:cNvPr id="1775" name="Picture 1774">
          <a:extLst>
            <a:ext uri="{FF2B5EF4-FFF2-40B4-BE49-F238E27FC236}">
              <a16:creationId xmlns:a16="http://schemas.microsoft.com/office/drawing/2014/main" id="{DCB54E21-4CB0-46F4-A2E1-F17F6DD5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6389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1735</xdr:row>
      <xdr:rowOff>0</xdr:rowOff>
    </xdr:from>
    <xdr:to>
      <xdr:col>4</xdr:col>
      <xdr:colOff>219075</xdr:colOff>
      <xdr:row>1735</xdr:row>
      <xdr:rowOff>142875</xdr:rowOff>
    </xdr:to>
    <xdr:pic>
      <xdr:nvPicPr>
        <xdr:cNvPr id="1776" name="Picture 1775">
          <a:extLst>
            <a:ext uri="{FF2B5EF4-FFF2-40B4-BE49-F238E27FC236}">
              <a16:creationId xmlns:a16="http://schemas.microsoft.com/office/drawing/2014/main" id="{2B882BF8-4992-4ED1-975B-DFB6BC9F7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4713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1739</xdr:row>
      <xdr:rowOff>0</xdr:rowOff>
    </xdr:from>
    <xdr:to>
      <xdr:col>4</xdr:col>
      <xdr:colOff>219075</xdr:colOff>
      <xdr:row>1739</xdr:row>
      <xdr:rowOff>142875</xdr:rowOff>
    </xdr:to>
    <xdr:pic>
      <xdr:nvPicPr>
        <xdr:cNvPr id="1777" name="Picture 1776">
          <a:extLst>
            <a:ext uri="{FF2B5EF4-FFF2-40B4-BE49-F238E27FC236}">
              <a16:creationId xmlns:a16="http://schemas.microsoft.com/office/drawing/2014/main" id="{1530332C-F5F5-4EEF-AB27-E2CCFB11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246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1740</xdr:row>
      <xdr:rowOff>0</xdr:rowOff>
    </xdr:from>
    <xdr:to>
      <xdr:col>4</xdr:col>
      <xdr:colOff>219075</xdr:colOff>
      <xdr:row>1740</xdr:row>
      <xdr:rowOff>114300</xdr:rowOff>
    </xdr:to>
    <xdr:pic>
      <xdr:nvPicPr>
        <xdr:cNvPr id="1778" name="Picture 1777">
          <a:extLst>
            <a:ext uri="{FF2B5EF4-FFF2-40B4-BE49-F238E27FC236}">
              <a16:creationId xmlns:a16="http://schemas.microsoft.com/office/drawing/2014/main" id="{D1BD1BAD-1398-411A-A76D-559DB7250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303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1741</xdr:row>
      <xdr:rowOff>0</xdr:rowOff>
    </xdr:from>
    <xdr:to>
      <xdr:col>4</xdr:col>
      <xdr:colOff>219075</xdr:colOff>
      <xdr:row>1741</xdr:row>
      <xdr:rowOff>114300</xdr:rowOff>
    </xdr:to>
    <xdr:pic>
      <xdr:nvPicPr>
        <xdr:cNvPr id="1779" name="Picture 1778">
          <a:extLst>
            <a:ext uri="{FF2B5EF4-FFF2-40B4-BE49-F238E27FC236}">
              <a16:creationId xmlns:a16="http://schemas.microsoft.com/office/drawing/2014/main" id="{EFD57230-05CC-4B92-A1E6-7DE67108F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342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1742</xdr:row>
      <xdr:rowOff>0</xdr:rowOff>
    </xdr:from>
    <xdr:to>
      <xdr:col>4</xdr:col>
      <xdr:colOff>219075</xdr:colOff>
      <xdr:row>1742</xdr:row>
      <xdr:rowOff>142875</xdr:rowOff>
    </xdr:to>
    <xdr:pic>
      <xdr:nvPicPr>
        <xdr:cNvPr id="1780" name="Picture 1779">
          <a:extLst>
            <a:ext uri="{FF2B5EF4-FFF2-40B4-BE49-F238E27FC236}">
              <a16:creationId xmlns:a16="http://schemas.microsoft.com/office/drawing/2014/main" id="{E3BB8C0B-E45E-4BCD-B540-37F5698C9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380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219075</xdr:colOff>
      <xdr:row>1743</xdr:row>
      <xdr:rowOff>142875</xdr:rowOff>
    </xdr:to>
    <xdr:pic>
      <xdr:nvPicPr>
        <xdr:cNvPr id="1781" name="Picture 1780">
          <a:extLst>
            <a:ext uri="{FF2B5EF4-FFF2-40B4-BE49-F238E27FC236}">
              <a16:creationId xmlns:a16="http://schemas.microsoft.com/office/drawing/2014/main" id="{50E18337-35E9-435E-AE39-FBDFE5043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437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1744</xdr:row>
      <xdr:rowOff>0</xdr:rowOff>
    </xdr:from>
    <xdr:to>
      <xdr:col>4</xdr:col>
      <xdr:colOff>219075</xdr:colOff>
      <xdr:row>1744</xdr:row>
      <xdr:rowOff>133350</xdr:rowOff>
    </xdr:to>
    <xdr:pic>
      <xdr:nvPicPr>
        <xdr:cNvPr id="1782" name="Picture 1781">
          <a:extLst>
            <a:ext uri="{FF2B5EF4-FFF2-40B4-BE49-F238E27FC236}">
              <a16:creationId xmlns:a16="http://schemas.microsoft.com/office/drawing/2014/main" id="{29C3DDBF-AB69-4D3D-AF05-FF09F9E0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5516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1745</xdr:row>
      <xdr:rowOff>0</xdr:rowOff>
    </xdr:from>
    <xdr:to>
      <xdr:col>4</xdr:col>
      <xdr:colOff>219075</xdr:colOff>
      <xdr:row>1745</xdr:row>
      <xdr:rowOff>142875</xdr:rowOff>
    </xdr:to>
    <xdr:pic>
      <xdr:nvPicPr>
        <xdr:cNvPr id="1783" name="Picture 1782">
          <a:extLst>
            <a:ext uri="{FF2B5EF4-FFF2-40B4-BE49-F238E27FC236}">
              <a16:creationId xmlns:a16="http://schemas.microsoft.com/office/drawing/2014/main" id="{2054B4F9-F1D6-4891-81CE-0B80D603A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589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1746</xdr:row>
      <xdr:rowOff>0</xdr:rowOff>
    </xdr:from>
    <xdr:to>
      <xdr:col>4</xdr:col>
      <xdr:colOff>219075</xdr:colOff>
      <xdr:row>1746</xdr:row>
      <xdr:rowOff>142875</xdr:rowOff>
    </xdr:to>
    <xdr:pic>
      <xdr:nvPicPr>
        <xdr:cNvPr id="1784" name="Picture 1783">
          <a:extLst>
            <a:ext uri="{FF2B5EF4-FFF2-40B4-BE49-F238E27FC236}">
              <a16:creationId xmlns:a16="http://schemas.microsoft.com/office/drawing/2014/main" id="{4E563513-9C2F-4338-85CE-75DF53305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646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1747</xdr:row>
      <xdr:rowOff>0</xdr:rowOff>
    </xdr:from>
    <xdr:to>
      <xdr:col>4</xdr:col>
      <xdr:colOff>219075</xdr:colOff>
      <xdr:row>1747</xdr:row>
      <xdr:rowOff>142875</xdr:rowOff>
    </xdr:to>
    <xdr:pic>
      <xdr:nvPicPr>
        <xdr:cNvPr id="1785" name="Picture 1784">
          <a:extLst>
            <a:ext uri="{FF2B5EF4-FFF2-40B4-BE49-F238E27FC236}">
              <a16:creationId xmlns:a16="http://schemas.microsoft.com/office/drawing/2014/main" id="{D3810387-486B-4BA8-8360-54DECB830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723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1748</xdr:row>
      <xdr:rowOff>0</xdr:rowOff>
    </xdr:from>
    <xdr:to>
      <xdr:col>4</xdr:col>
      <xdr:colOff>219075</xdr:colOff>
      <xdr:row>1748</xdr:row>
      <xdr:rowOff>142875</xdr:rowOff>
    </xdr:to>
    <xdr:pic>
      <xdr:nvPicPr>
        <xdr:cNvPr id="1786" name="Picture 1785">
          <a:extLst>
            <a:ext uri="{FF2B5EF4-FFF2-40B4-BE49-F238E27FC236}">
              <a16:creationId xmlns:a16="http://schemas.microsoft.com/office/drawing/2014/main" id="{29D10EBC-23C5-4778-8A68-2F1F74EAF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742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1749</xdr:row>
      <xdr:rowOff>0</xdr:rowOff>
    </xdr:from>
    <xdr:to>
      <xdr:col>4</xdr:col>
      <xdr:colOff>219075</xdr:colOff>
      <xdr:row>1749</xdr:row>
      <xdr:rowOff>114300</xdr:rowOff>
    </xdr:to>
    <xdr:pic>
      <xdr:nvPicPr>
        <xdr:cNvPr id="1787" name="Picture 1786">
          <a:extLst>
            <a:ext uri="{FF2B5EF4-FFF2-40B4-BE49-F238E27FC236}">
              <a16:creationId xmlns:a16="http://schemas.microsoft.com/office/drawing/2014/main" id="{91F28DEB-982B-4BAD-9411-1A269871D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761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1750</xdr:row>
      <xdr:rowOff>0</xdr:rowOff>
    </xdr:from>
    <xdr:to>
      <xdr:col>4</xdr:col>
      <xdr:colOff>219075</xdr:colOff>
      <xdr:row>1750</xdr:row>
      <xdr:rowOff>114300</xdr:rowOff>
    </xdr:to>
    <xdr:pic>
      <xdr:nvPicPr>
        <xdr:cNvPr id="1788" name="Picture 1787">
          <a:extLst>
            <a:ext uri="{FF2B5EF4-FFF2-40B4-BE49-F238E27FC236}">
              <a16:creationId xmlns:a16="http://schemas.microsoft.com/office/drawing/2014/main" id="{5D13D5A2-449D-48FE-8308-6F86D192F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5818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1754</xdr:row>
      <xdr:rowOff>0</xdr:rowOff>
    </xdr:from>
    <xdr:to>
      <xdr:col>4</xdr:col>
      <xdr:colOff>219075</xdr:colOff>
      <xdr:row>1754</xdr:row>
      <xdr:rowOff>142875</xdr:rowOff>
    </xdr:to>
    <xdr:pic>
      <xdr:nvPicPr>
        <xdr:cNvPr id="1789" name="Picture 1788">
          <a:extLst>
            <a:ext uri="{FF2B5EF4-FFF2-40B4-BE49-F238E27FC236}">
              <a16:creationId xmlns:a16="http://schemas.microsoft.com/office/drawing/2014/main" id="{1260BA50-9558-43D0-8154-C8F474A3B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008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1755</xdr:row>
      <xdr:rowOff>0</xdr:rowOff>
    </xdr:from>
    <xdr:to>
      <xdr:col>4</xdr:col>
      <xdr:colOff>219075</xdr:colOff>
      <xdr:row>1755</xdr:row>
      <xdr:rowOff>142875</xdr:rowOff>
    </xdr:to>
    <xdr:pic>
      <xdr:nvPicPr>
        <xdr:cNvPr id="1790" name="Picture 1789">
          <a:extLst>
            <a:ext uri="{FF2B5EF4-FFF2-40B4-BE49-F238E27FC236}">
              <a16:creationId xmlns:a16="http://schemas.microsoft.com/office/drawing/2014/main" id="{FE79C437-D676-435E-8F0F-743683FD5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1421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1756</xdr:row>
      <xdr:rowOff>0</xdr:rowOff>
    </xdr:from>
    <xdr:to>
      <xdr:col>4</xdr:col>
      <xdr:colOff>219075</xdr:colOff>
      <xdr:row>1756</xdr:row>
      <xdr:rowOff>142875</xdr:rowOff>
    </xdr:to>
    <xdr:pic>
      <xdr:nvPicPr>
        <xdr:cNvPr id="1791" name="Picture 1790">
          <a:extLst>
            <a:ext uri="{FF2B5EF4-FFF2-40B4-BE49-F238E27FC236}">
              <a16:creationId xmlns:a16="http://schemas.microsoft.com/office/drawing/2014/main" id="{B7E5E963-652D-41EA-BFD1-15C61127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180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1760</xdr:row>
      <xdr:rowOff>0</xdr:rowOff>
    </xdr:from>
    <xdr:to>
      <xdr:col>4</xdr:col>
      <xdr:colOff>219075</xdr:colOff>
      <xdr:row>1760</xdr:row>
      <xdr:rowOff>142875</xdr:rowOff>
    </xdr:to>
    <xdr:pic>
      <xdr:nvPicPr>
        <xdr:cNvPr id="1792" name="Picture 1791">
          <a:extLst>
            <a:ext uri="{FF2B5EF4-FFF2-40B4-BE49-F238E27FC236}">
              <a16:creationId xmlns:a16="http://schemas.microsoft.com/office/drawing/2014/main" id="{5C58ED9A-3B82-4EC8-AE02-FB3A54940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313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1766</xdr:row>
      <xdr:rowOff>0</xdr:rowOff>
    </xdr:from>
    <xdr:to>
      <xdr:col>4</xdr:col>
      <xdr:colOff>219075</xdr:colOff>
      <xdr:row>1766</xdr:row>
      <xdr:rowOff>142875</xdr:rowOff>
    </xdr:to>
    <xdr:pic>
      <xdr:nvPicPr>
        <xdr:cNvPr id="1793" name="Picture 1792">
          <a:extLst>
            <a:ext uri="{FF2B5EF4-FFF2-40B4-BE49-F238E27FC236}">
              <a16:creationId xmlns:a16="http://schemas.microsoft.com/office/drawing/2014/main" id="{13EC541D-4A95-4C9E-8D55-88024030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446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1767</xdr:row>
      <xdr:rowOff>0</xdr:rowOff>
    </xdr:from>
    <xdr:to>
      <xdr:col>4</xdr:col>
      <xdr:colOff>200025</xdr:colOff>
      <xdr:row>1767</xdr:row>
      <xdr:rowOff>142875</xdr:rowOff>
    </xdr:to>
    <xdr:pic>
      <xdr:nvPicPr>
        <xdr:cNvPr id="1794" name="Picture 1793">
          <a:extLst>
            <a:ext uri="{FF2B5EF4-FFF2-40B4-BE49-F238E27FC236}">
              <a16:creationId xmlns:a16="http://schemas.microsoft.com/office/drawing/2014/main" id="{764A890C-7583-4ABC-B409-4A0C6EC3D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50414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1768</xdr:row>
      <xdr:rowOff>0</xdr:rowOff>
    </xdr:from>
    <xdr:to>
      <xdr:col>4</xdr:col>
      <xdr:colOff>219075</xdr:colOff>
      <xdr:row>1768</xdr:row>
      <xdr:rowOff>114300</xdr:rowOff>
    </xdr:to>
    <xdr:pic>
      <xdr:nvPicPr>
        <xdr:cNvPr id="1795" name="Picture 1794">
          <a:extLst>
            <a:ext uri="{FF2B5EF4-FFF2-40B4-BE49-F238E27FC236}">
              <a16:creationId xmlns:a16="http://schemas.microsoft.com/office/drawing/2014/main" id="{BD4955D3-39C0-4581-95ED-4792B0B0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542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1769</xdr:row>
      <xdr:rowOff>0</xdr:rowOff>
    </xdr:from>
    <xdr:to>
      <xdr:col>4</xdr:col>
      <xdr:colOff>219075</xdr:colOff>
      <xdr:row>1769</xdr:row>
      <xdr:rowOff>114300</xdr:rowOff>
    </xdr:to>
    <xdr:pic>
      <xdr:nvPicPr>
        <xdr:cNvPr id="1796" name="Picture 1795">
          <a:extLst>
            <a:ext uri="{FF2B5EF4-FFF2-40B4-BE49-F238E27FC236}">
              <a16:creationId xmlns:a16="http://schemas.microsoft.com/office/drawing/2014/main" id="{B89C8093-E53F-41DB-AE9D-6D240C877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599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219075</xdr:colOff>
      <xdr:row>1770</xdr:row>
      <xdr:rowOff>142875</xdr:rowOff>
    </xdr:to>
    <xdr:pic>
      <xdr:nvPicPr>
        <xdr:cNvPr id="1797" name="Picture 1796">
          <a:extLst>
            <a:ext uri="{FF2B5EF4-FFF2-40B4-BE49-F238E27FC236}">
              <a16:creationId xmlns:a16="http://schemas.microsoft.com/office/drawing/2014/main" id="{E33F88C7-687B-4351-91B0-541032718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637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1771</xdr:row>
      <xdr:rowOff>0</xdr:rowOff>
    </xdr:from>
    <xdr:to>
      <xdr:col>4</xdr:col>
      <xdr:colOff>219075</xdr:colOff>
      <xdr:row>1771</xdr:row>
      <xdr:rowOff>114300</xdr:rowOff>
    </xdr:to>
    <xdr:pic>
      <xdr:nvPicPr>
        <xdr:cNvPr id="1798" name="Picture 1797">
          <a:extLst>
            <a:ext uri="{FF2B5EF4-FFF2-40B4-BE49-F238E27FC236}">
              <a16:creationId xmlns:a16="http://schemas.microsoft.com/office/drawing/2014/main" id="{32BD6FA9-45CD-4477-A282-1748A0B8D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675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1772</xdr:row>
      <xdr:rowOff>0</xdr:rowOff>
    </xdr:from>
    <xdr:to>
      <xdr:col>4</xdr:col>
      <xdr:colOff>219075</xdr:colOff>
      <xdr:row>1772</xdr:row>
      <xdr:rowOff>133350</xdr:rowOff>
    </xdr:to>
    <xdr:pic>
      <xdr:nvPicPr>
        <xdr:cNvPr id="1799" name="Picture 1798">
          <a:extLst>
            <a:ext uri="{FF2B5EF4-FFF2-40B4-BE49-F238E27FC236}">
              <a16:creationId xmlns:a16="http://schemas.microsoft.com/office/drawing/2014/main" id="{E0D1C416-46E2-406D-804C-DA8CE241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7327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1773</xdr:row>
      <xdr:rowOff>0</xdr:rowOff>
    </xdr:from>
    <xdr:to>
      <xdr:col>4</xdr:col>
      <xdr:colOff>219075</xdr:colOff>
      <xdr:row>1773</xdr:row>
      <xdr:rowOff>142875</xdr:rowOff>
    </xdr:to>
    <xdr:pic>
      <xdr:nvPicPr>
        <xdr:cNvPr id="1800" name="Picture 1799">
          <a:extLst>
            <a:ext uri="{FF2B5EF4-FFF2-40B4-BE49-F238E27FC236}">
              <a16:creationId xmlns:a16="http://schemas.microsoft.com/office/drawing/2014/main" id="{845F024E-4A5A-45F3-B014-F54F347D5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770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1774</xdr:row>
      <xdr:rowOff>0</xdr:rowOff>
    </xdr:from>
    <xdr:to>
      <xdr:col>4</xdr:col>
      <xdr:colOff>219075</xdr:colOff>
      <xdr:row>1774</xdr:row>
      <xdr:rowOff>114300</xdr:rowOff>
    </xdr:to>
    <xdr:pic>
      <xdr:nvPicPr>
        <xdr:cNvPr id="1801" name="Picture 1800">
          <a:extLst>
            <a:ext uri="{FF2B5EF4-FFF2-40B4-BE49-F238E27FC236}">
              <a16:creationId xmlns:a16="http://schemas.microsoft.com/office/drawing/2014/main" id="{500F89DA-51D2-4CD3-A1CF-6154D4E6E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808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1775</xdr:row>
      <xdr:rowOff>0</xdr:rowOff>
    </xdr:from>
    <xdr:to>
      <xdr:col>4</xdr:col>
      <xdr:colOff>219075</xdr:colOff>
      <xdr:row>1775</xdr:row>
      <xdr:rowOff>133350</xdr:rowOff>
    </xdr:to>
    <xdr:pic>
      <xdr:nvPicPr>
        <xdr:cNvPr id="1802" name="Picture 1801">
          <a:extLst>
            <a:ext uri="{FF2B5EF4-FFF2-40B4-BE49-F238E27FC236}">
              <a16:creationId xmlns:a16="http://schemas.microsoft.com/office/drawing/2014/main" id="{4A4B1088-8AD3-4729-95EA-16129FA56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041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1776</xdr:row>
      <xdr:rowOff>0</xdr:rowOff>
    </xdr:from>
    <xdr:to>
      <xdr:col>4</xdr:col>
      <xdr:colOff>219075</xdr:colOff>
      <xdr:row>1776</xdr:row>
      <xdr:rowOff>114300</xdr:rowOff>
    </xdr:to>
    <xdr:pic>
      <xdr:nvPicPr>
        <xdr:cNvPr id="1803" name="Picture 1802">
          <a:extLst>
            <a:ext uri="{FF2B5EF4-FFF2-40B4-BE49-F238E27FC236}">
              <a16:creationId xmlns:a16="http://schemas.microsoft.com/office/drawing/2014/main" id="{F2627DC7-D1D3-49E9-A7ED-68F21BD12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451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1777</xdr:row>
      <xdr:rowOff>0</xdr:rowOff>
    </xdr:from>
    <xdr:to>
      <xdr:col>4</xdr:col>
      <xdr:colOff>219075</xdr:colOff>
      <xdr:row>1777</xdr:row>
      <xdr:rowOff>114300</xdr:rowOff>
    </xdr:to>
    <xdr:pic>
      <xdr:nvPicPr>
        <xdr:cNvPr id="1804" name="Picture 1803">
          <a:extLst>
            <a:ext uri="{FF2B5EF4-FFF2-40B4-BE49-F238E27FC236}">
              <a16:creationId xmlns:a16="http://schemas.microsoft.com/office/drawing/2014/main" id="{01073AF0-D201-4E4F-B3A0-34917BE5B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642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1778</xdr:row>
      <xdr:rowOff>0</xdr:rowOff>
    </xdr:from>
    <xdr:to>
      <xdr:col>4</xdr:col>
      <xdr:colOff>219075</xdr:colOff>
      <xdr:row>1778</xdr:row>
      <xdr:rowOff>142875</xdr:rowOff>
    </xdr:to>
    <xdr:pic>
      <xdr:nvPicPr>
        <xdr:cNvPr id="1805" name="Picture 1804">
          <a:extLst>
            <a:ext uri="{FF2B5EF4-FFF2-40B4-BE49-F238E27FC236}">
              <a16:creationId xmlns:a16="http://schemas.microsoft.com/office/drawing/2014/main" id="{52E0F8D9-A498-47AA-A614-A40AD135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6983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1779</xdr:row>
      <xdr:rowOff>0</xdr:rowOff>
    </xdr:from>
    <xdr:to>
      <xdr:col>4</xdr:col>
      <xdr:colOff>190500</xdr:colOff>
      <xdr:row>1779</xdr:row>
      <xdr:rowOff>142875</xdr:rowOff>
    </xdr:to>
    <xdr:pic>
      <xdr:nvPicPr>
        <xdr:cNvPr id="1806" name="Picture 1805">
          <a:extLst>
            <a:ext uri="{FF2B5EF4-FFF2-40B4-BE49-F238E27FC236}">
              <a16:creationId xmlns:a16="http://schemas.microsoft.com/office/drawing/2014/main" id="{EB68897F-F8CD-4565-A97B-8D6C5E295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0404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1780</xdr:row>
      <xdr:rowOff>0</xdr:rowOff>
    </xdr:from>
    <xdr:to>
      <xdr:col>4</xdr:col>
      <xdr:colOff>219075</xdr:colOff>
      <xdr:row>1780</xdr:row>
      <xdr:rowOff>123825</xdr:rowOff>
    </xdr:to>
    <xdr:pic>
      <xdr:nvPicPr>
        <xdr:cNvPr id="1807" name="Picture 1806">
          <a:extLst>
            <a:ext uri="{FF2B5EF4-FFF2-40B4-BE49-F238E27FC236}">
              <a16:creationId xmlns:a16="http://schemas.microsoft.com/office/drawing/2014/main" id="{32C7750C-27E7-45A5-84A0-EDD41C59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0785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1781</xdr:row>
      <xdr:rowOff>0</xdr:rowOff>
    </xdr:from>
    <xdr:to>
      <xdr:col>4</xdr:col>
      <xdr:colOff>219075</xdr:colOff>
      <xdr:row>1781</xdr:row>
      <xdr:rowOff>142875</xdr:rowOff>
    </xdr:to>
    <xdr:pic>
      <xdr:nvPicPr>
        <xdr:cNvPr id="1808" name="Picture 1807">
          <a:extLst>
            <a:ext uri="{FF2B5EF4-FFF2-40B4-BE49-F238E27FC236}">
              <a16:creationId xmlns:a16="http://schemas.microsoft.com/office/drawing/2014/main" id="{FE584395-FC06-4BA2-ACB3-93EBA9DD3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135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1782</xdr:row>
      <xdr:rowOff>0</xdr:rowOff>
    </xdr:from>
    <xdr:to>
      <xdr:col>4</xdr:col>
      <xdr:colOff>219075</xdr:colOff>
      <xdr:row>1782</xdr:row>
      <xdr:rowOff>133350</xdr:rowOff>
    </xdr:to>
    <xdr:pic>
      <xdr:nvPicPr>
        <xdr:cNvPr id="1809" name="Picture 1808">
          <a:extLst>
            <a:ext uri="{FF2B5EF4-FFF2-40B4-BE49-F238E27FC236}">
              <a16:creationId xmlns:a16="http://schemas.microsoft.com/office/drawing/2014/main" id="{127EB432-1A31-40AF-8411-195B05BB2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1547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1783</xdr:row>
      <xdr:rowOff>0</xdr:rowOff>
    </xdr:from>
    <xdr:to>
      <xdr:col>4</xdr:col>
      <xdr:colOff>219075</xdr:colOff>
      <xdr:row>1783</xdr:row>
      <xdr:rowOff>142875</xdr:rowOff>
    </xdr:to>
    <xdr:pic>
      <xdr:nvPicPr>
        <xdr:cNvPr id="1810" name="Picture 1809">
          <a:extLst>
            <a:ext uri="{FF2B5EF4-FFF2-40B4-BE49-F238E27FC236}">
              <a16:creationId xmlns:a16="http://schemas.microsoft.com/office/drawing/2014/main" id="{62BC914D-FA83-46EF-867E-C08838F9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192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1784</xdr:row>
      <xdr:rowOff>0</xdr:rowOff>
    </xdr:from>
    <xdr:to>
      <xdr:col>4</xdr:col>
      <xdr:colOff>219075</xdr:colOff>
      <xdr:row>1784</xdr:row>
      <xdr:rowOff>142875</xdr:rowOff>
    </xdr:to>
    <xdr:pic>
      <xdr:nvPicPr>
        <xdr:cNvPr id="1811" name="Picture 1810">
          <a:extLst>
            <a:ext uri="{FF2B5EF4-FFF2-40B4-BE49-F238E27FC236}">
              <a16:creationId xmlns:a16="http://schemas.microsoft.com/office/drawing/2014/main" id="{166BC2F3-A8D9-4432-AE27-AF0A4A163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211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1785</xdr:row>
      <xdr:rowOff>0</xdr:rowOff>
    </xdr:from>
    <xdr:to>
      <xdr:col>4</xdr:col>
      <xdr:colOff>219075</xdr:colOff>
      <xdr:row>1785</xdr:row>
      <xdr:rowOff>133350</xdr:rowOff>
    </xdr:to>
    <xdr:pic>
      <xdr:nvPicPr>
        <xdr:cNvPr id="1812" name="Picture 1811">
          <a:extLst>
            <a:ext uri="{FF2B5EF4-FFF2-40B4-BE49-F238E27FC236}">
              <a16:creationId xmlns:a16="http://schemas.microsoft.com/office/drawing/2014/main" id="{EC474ACA-CAFB-4C37-9EDB-55E5726A7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2718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1786</xdr:row>
      <xdr:rowOff>0</xdr:rowOff>
    </xdr:from>
    <xdr:to>
      <xdr:col>4</xdr:col>
      <xdr:colOff>219075</xdr:colOff>
      <xdr:row>1786</xdr:row>
      <xdr:rowOff>142875</xdr:rowOff>
    </xdr:to>
    <xdr:pic>
      <xdr:nvPicPr>
        <xdr:cNvPr id="1813" name="Picture 1812">
          <a:extLst>
            <a:ext uri="{FF2B5EF4-FFF2-40B4-BE49-F238E27FC236}">
              <a16:creationId xmlns:a16="http://schemas.microsoft.com/office/drawing/2014/main" id="{E855865D-11DD-49A5-9E26-3B57CE243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12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1787</xdr:row>
      <xdr:rowOff>0</xdr:rowOff>
    </xdr:from>
    <xdr:to>
      <xdr:col>4</xdr:col>
      <xdr:colOff>219075</xdr:colOff>
      <xdr:row>1787</xdr:row>
      <xdr:rowOff>114300</xdr:rowOff>
    </xdr:to>
    <xdr:pic>
      <xdr:nvPicPr>
        <xdr:cNvPr id="1814" name="Picture 1813">
          <a:extLst>
            <a:ext uri="{FF2B5EF4-FFF2-40B4-BE49-F238E27FC236}">
              <a16:creationId xmlns:a16="http://schemas.microsoft.com/office/drawing/2014/main" id="{4C50689A-CB2A-4111-85F0-917779053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31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1788</xdr:row>
      <xdr:rowOff>0</xdr:rowOff>
    </xdr:from>
    <xdr:to>
      <xdr:col>4</xdr:col>
      <xdr:colOff>200025</xdr:colOff>
      <xdr:row>1788</xdr:row>
      <xdr:rowOff>142875</xdr:rowOff>
    </xdr:to>
    <xdr:pic>
      <xdr:nvPicPr>
        <xdr:cNvPr id="1815" name="Picture 1814">
          <a:extLst>
            <a:ext uri="{FF2B5EF4-FFF2-40B4-BE49-F238E27FC236}">
              <a16:creationId xmlns:a16="http://schemas.microsoft.com/office/drawing/2014/main" id="{9E513AA6-1F0F-44F9-9EB8-9541F0405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699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1789</xdr:row>
      <xdr:rowOff>0</xdr:rowOff>
    </xdr:from>
    <xdr:to>
      <xdr:col>4</xdr:col>
      <xdr:colOff>219075</xdr:colOff>
      <xdr:row>1789</xdr:row>
      <xdr:rowOff>114300</xdr:rowOff>
    </xdr:to>
    <xdr:pic>
      <xdr:nvPicPr>
        <xdr:cNvPr id="1816" name="Picture 1815">
          <a:extLst>
            <a:ext uri="{FF2B5EF4-FFF2-40B4-BE49-F238E27FC236}">
              <a16:creationId xmlns:a16="http://schemas.microsoft.com/office/drawing/2014/main" id="{923C24E6-C90E-4745-AA99-7F2246B87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3890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1790</xdr:row>
      <xdr:rowOff>0</xdr:rowOff>
    </xdr:from>
    <xdr:to>
      <xdr:col>4</xdr:col>
      <xdr:colOff>219075</xdr:colOff>
      <xdr:row>1790</xdr:row>
      <xdr:rowOff>142875</xdr:rowOff>
    </xdr:to>
    <xdr:pic>
      <xdr:nvPicPr>
        <xdr:cNvPr id="1817" name="Picture 1816">
          <a:extLst>
            <a:ext uri="{FF2B5EF4-FFF2-40B4-BE49-F238E27FC236}">
              <a16:creationId xmlns:a16="http://schemas.microsoft.com/office/drawing/2014/main" id="{E282ACFA-F87B-4ED8-A369-1DDB6BDD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427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1791</xdr:row>
      <xdr:rowOff>0</xdr:rowOff>
    </xdr:from>
    <xdr:to>
      <xdr:col>4</xdr:col>
      <xdr:colOff>219075</xdr:colOff>
      <xdr:row>1791</xdr:row>
      <xdr:rowOff>114300</xdr:rowOff>
    </xdr:to>
    <xdr:pic>
      <xdr:nvPicPr>
        <xdr:cNvPr id="1818" name="Picture 1817">
          <a:extLst>
            <a:ext uri="{FF2B5EF4-FFF2-40B4-BE49-F238E27FC236}">
              <a16:creationId xmlns:a16="http://schemas.microsoft.com/office/drawing/2014/main" id="{1C78E978-1D02-44FC-98C9-EA4EA135D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4709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1792</xdr:row>
      <xdr:rowOff>0</xdr:rowOff>
    </xdr:from>
    <xdr:to>
      <xdr:col>4</xdr:col>
      <xdr:colOff>219075</xdr:colOff>
      <xdr:row>1792</xdr:row>
      <xdr:rowOff>114300</xdr:rowOff>
    </xdr:to>
    <xdr:pic>
      <xdr:nvPicPr>
        <xdr:cNvPr id="1819" name="Picture 1818">
          <a:extLst>
            <a:ext uri="{FF2B5EF4-FFF2-40B4-BE49-F238E27FC236}">
              <a16:creationId xmlns:a16="http://schemas.microsoft.com/office/drawing/2014/main" id="{F3CE6136-A571-4FA7-B0EC-FD157875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533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1793</xdr:row>
      <xdr:rowOff>0</xdr:rowOff>
    </xdr:from>
    <xdr:to>
      <xdr:col>4</xdr:col>
      <xdr:colOff>219075</xdr:colOff>
      <xdr:row>1793</xdr:row>
      <xdr:rowOff>133350</xdr:rowOff>
    </xdr:to>
    <xdr:pic>
      <xdr:nvPicPr>
        <xdr:cNvPr id="1820" name="Picture 1819">
          <a:extLst>
            <a:ext uri="{FF2B5EF4-FFF2-40B4-BE49-F238E27FC236}">
              <a16:creationId xmlns:a16="http://schemas.microsoft.com/office/drawing/2014/main" id="{3A1600B4-C163-43CD-B273-19AE8A0A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5528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1794</xdr:row>
      <xdr:rowOff>0</xdr:rowOff>
    </xdr:from>
    <xdr:to>
      <xdr:col>4</xdr:col>
      <xdr:colOff>219075</xdr:colOff>
      <xdr:row>1794</xdr:row>
      <xdr:rowOff>133350</xdr:rowOff>
    </xdr:to>
    <xdr:pic>
      <xdr:nvPicPr>
        <xdr:cNvPr id="1821" name="Picture 1820">
          <a:extLst>
            <a:ext uri="{FF2B5EF4-FFF2-40B4-BE49-F238E27FC236}">
              <a16:creationId xmlns:a16="http://schemas.microsoft.com/office/drawing/2014/main" id="{D418FC76-2FB7-4F90-906C-FF17A1252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5909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1795</xdr:row>
      <xdr:rowOff>0</xdr:rowOff>
    </xdr:from>
    <xdr:to>
      <xdr:col>4</xdr:col>
      <xdr:colOff>219075</xdr:colOff>
      <xdr:row>1795</xdr:row>
      <xdr:rowOff>114300</xdr:rowOff>
    </xdr:to>
    <xdr:pic>
      <xdr:nvPicPr>
        <xdr:cNvPr id="1822" name="Picture 1821">
          <a:extLst>
            <a:ext uri="{FF2B5EF4-FFF2-40B4-BE49-F238E27FC236}">
              <a16:creationId xmlns:a16="http://schemas.microsoft.com/office/drawing/2014/main" id="{4AFB8AE6-FEB7-49E1-AAB6-6CE752C14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629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1796</xdr:row>
      <xdr:rowOff>0</xdr:rowOff>
    </xdr:from>
    <xdr:to>
      <xdr:col>4</xdr:col>
      <xdr:colOff>219075</xdr:colOff>
      <xdr:row>1796</xdr:row>
      <xdr:rowOff>114300</xdr:rowOff>
    </xdr:to>
    <xdr:pic>
      <xdr:nvPicPr>
        <xdr:cNvPr id="1823" name="Picture 1822">
          <a:extLst>
            <a:ext uri="{FF2B5EF4-FFF2-40B4-BE49-F238E27FC236}">
              <a16:creationId xmlns:a16="http://schemas.microsoft.com/office/drawing/2014/main" id="{80739CB2-7FB3-4BC5-9C96-0BF2A02A8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667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1797</xdr:row>
      <xdr:rowOff>0</xdr:rowOff>
    </xdr:from>
    <xdr:to>
      <xdr:col>4</xdr:col>
      <xdr:colOff>219075</xdr:colOff>
      <xdr:row>1797</xdr:row>
      <xdr:rowOff>114300</xdr:rowOff>
    </xdr:to>
    <xdr:pic>
      <xdr:nvPicPr>
        <xdr:cNvPr id="1824" name="Picture 1823">
          <a:extLst>
            <a:ext uri="{FF2B5EF4-FFF2-40B4-BE49-F238E27FC236}">
              <a16:creationId xmlns:a16="http://schemas.microsoft.com/office/drawing/2014/main" id="{A394F7DE-3086-4490-887E-7AA39DAA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7052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1798</xdr:row>
      <xdr:rowOff>0</xdr:rowOff>
    </xdr:from>
    <xdr:to>
      <xdr:col>4</xdr:col>
      <xdr:colOff>219075</xdr:colOff>
      <xdr:row>1798</xdr:row>
      <xdr:rowOff>142875</xdr:rowOff>
    </xdr:to>
    <xdr:pic>
      <xdr:nvPicPr>
        <xdr:cNvPr id="1825" name="Picture 1824">
          <a:extLst>
            <a:ext uri="{FF2B5EF4-FFF2-40B4-BE49-F238E27FC236}">
              <a16:creationId xmlns:a16="http://schemas.microsoft.com/office/drawing/2014/main" id="{7802A5F8-1A31-498B-A408-B04A0FFE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762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1799</xdr:row>
      <xdr:rowOff>0</xdr:rowOff>
    </xdr:from>
    <xdr:to>
      <xdr:col>4</xdr:col>
      <xdr:colOff>219075</xdr:colOff>
      <xdr:row>1799</xdr:row>
      <xdr:rowOff>114300</xdr:rowOff>
    </xdr:to>
    <xdr:pic>
      <xdr:nvPicPr>
        <xdr:cNvPr id="1826" name="Picture 1825">
          <a:extLst>
            <a:ext uri="{FF2B5EF4-FFF2-40B4-BE49-F238E27FC236}">
              <a16:creationId xmlns:a16="http://schemas.microsoft.com/office/drawing/2014/main" id="{510D9D90-A917-4B95-B9B0-F5B8B40A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8004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1800</xdr:row>
      <xdr:rowOff>0</xdr:rowOff>
    </xdr:from>
    <xdr:to>
      <xdr:col>4</xdr:col>
      <xdr:colOff>200025</xdr:colOff>
      <xdr:row>1800</xdr:row>
      <xdr:rowOff>142875</xdr:rowOff>
    </xdr:to>
    <xdr:pic>
      <xdr:nvPicPr>
        <xdr:cNvPr id="1827" name="Picture 1826">
          <a:extLst>
            <a:ext uri="{FF2B5EF4-FFF2-40B4-BE49-F238E27FC236}">
              <a16:creationId xmlns:a16="http://schemas.microsoft.com/office/drawing/2014/main" id="{D4BBCC17-7B15-4267-A04D-BC332CD66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85764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1801</xdr:row>
      <xdr:rowOff>0</xdr:rowOff>
    </xdr:from>
    <xdr:to>
      <xdr:col>4</xdr:col>
      <xdr:colOff>219075</xdr:colOff>
      <xdr:row>1801</xdr:row>
      <xdr:rowOff>133350</xdr:rowOff>
    </xdr:to>
    <xdr:pic>
      <xdr:nvPicPr>
        <xdr:cNvPr id="1828" name="Picture 1827">
          <a:extLst>
            <a:ext uri="{FF2B5EF4-FFF2-40B4-BE49-F238E27FC236}">
              <a16:creationId xmlns:a16="http://schemas.microsoft.com/office/drawing/2014/main" id="{1001DD02-666D-48A1-B58D-649F146BA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8957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1802</xdr:row>
      <xdr:rowOff>0</xdr:rowOff>
    </xdr:from>
    <xdr:to>
      <xdr:col>4</xdr:col>
      <xdr:colOff>219075</xdr:colOff>
      <xdr:row>1802</xdr:row>
      <xdr:rowOff>142875</xdr:rowOff>
    </xdr:to>
    <xdr:pic>
      <xdr:nvPicPr>
        <xdr:cNvPr id="1829" name="Picture 1828">
          <a:extLst>
            <a:ext uri="{FF2B5EF4-FFF2-40B4-BE49-F238E27FC236}">
              <a16:creationId xmlns:a16="http://schemas.microsoft.com/office/drawing/2014/main" id="{DCAEC890-45F3-4A01-AF4B-479031737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9367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1803</xdr:row>
      <xdr:rowOff>0</xdr:rowOff>
    </xdr:from>
    <xdr:to>
      <xdr:col>4</xdr:col>
      <xdr:colOff>219075</xdr:colOff>
      <xdr:row>1803</xdr:row>
      <xdr:rowOff>114300</xdr:rowOff>
    </xdr:to>
    <xdr:pic>
      <xdr:nvPicPr>
        <xdr:cNvPr id="1830" name="Picture 1829">
          <a:extLst>
            <a:ext uri="{FF2B5EF4-FFF2-40B4-BE49-F238E27FC236}">
              <a16:creationId xmlns:a16="http://schemas.microsoft.com/office/drawing/2014/main" id="{B94CB6CF-BBF6-4CE7-9C0C-D6F15DDE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7974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1804</xdr:row>
      <xdr:rowOff>0</xdr:rowOff>
    </xdr:from>
    <xdr:to>
      <xdr:col>4</xdr:col>
      <xdr:colOff>219075</xdr:colOff>
      <xdr:row>1804</xdr:row>
      <xdr:rowOff>142875</xdr:rowOff>
    </xdr:to>
    <xdr:pic>
      <xdr:nvPicPr>
        <xdr:cNvPr id="1831" name="Picture 1830">
          <a:extLst>
            <a:ext uri="{FF2B5EF4-FFF2-40B4-BE49-F238E27FC236}">
              <a16:creationId xmlns:a16="http://schemas.microsoft.com/office/drawing/2014/main" id="{DCD53079-311E-471A-89A8-46C3B2893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070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1805</xdr:row>
      <xdr:rowOff>0</xdr:rowOff>
    </xdr:from>
    <xdr:to>
      <xdr:col>4</xdr:col>
      <xdr:colOff>219075</xdr:colOff>
      <xdr:row>1805</xdr:row>
      <xdr:rowOff>142875</xdr:rowOff>
    </xdr:to>
    <xdr:pic>
      <xdr:nvPicPr>
        <xdr:cNvPr id="1832" name="Picture 1831">
          <a:extLst>
            <a:ext uri="{FF2B5EF4-FFF2-40B4-BE49-F238E27FC236}">
              <a16:creationId xmlns:a16="http://schemas.microsoft.com/office/drawing/2014/main" id="{622C1BC9-C9B6-4A45-821A-0F7D2377D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111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1806</xdr:row>
      <xdr:rowOff>0</xdr:rowOff>
    </xdr:from>
    <xdr:to>
      <xdr:col>4</xdr:col>
      <xdr:colOff>219075</xdr:colOff>
      <xdr:row>1806</xdr:row>
      <xdr:rowOff>142875</xdr:rowOff>
    </xdr:to>
    <xdr:pic>
      <xdr:nvPicPr>
        <xdr:cNvPr id="1833" name="Picture 1832">
          <a:extLst>
            <a:ext uri="{FF2B5EF4-FFF2-40B4-BE49-F238E27FC236}">
              <a16:creationId xmlns:a16="http://schemas.microsoft.com/office/drawing/2014/main" id="{39183209-7B18-42F6-A200-AE3E6AE1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187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1807</xdr:row>
      <xdr:rowOff>0</xdr:rowOff>
    </xdr:from>
    <xdr:to>
      <xdr:col>4</xdr:col>
      <xdr:colOff>219075</xdr:colOff>
      <xdr:row>1807</xdr:row>
      <xdr:rowOff>114300</xdr:rowOff>
    </xdr:to>
    <xdr:pic>
      <xdr:nvPicPr>
        <xdr:cNvPr id="1834" name="Picture 1833">
          <a:extLst>
            <a:ext uri="{FF2B5EF4-FFF2-40B4-BE49-F238E27FC236}">
              <a16:creationId xmlns:a16="http://schemas.microsoft.com/office/drawing/2014/main" id="{72780095-3973-4F7A-AC07-C98F2292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225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1808</xdr:row>
      <xdr:rowOff>0</xdr:rowOff>
    </xdr:from>
    <xdr:to>
      <xdr:col>4</xdr:col>
      <xdr:colOff>219075</xdr:colOff>
      <xdr:row>1808</xdr:row>
      <xdr:rowOff>142875</xdr:rowOff>
    </xdr:to>
    <xdr:pic>
      <xdr:nvPicPr>
        <xdr:cNvPr id="1835" name="Picture 1834">
          <a:extLst>
            <a:ext uri="{FF2B5EF4-FFF2-40B4-BE49-F238E27FC236}">
              <a16:creationId xmlns:a16="http://schemas.microsoft.com/office/drawing/2014/main" id="{F3F59C88-87C3-473D-9924-DE10E1F0E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26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1809</xdr:row>
      <xdr:rowOff>0</xdr:rowOff>
    </xdr:from>
    <xdr:to>
      <xdr:col>4</xdr:col>
      <xdr:colOff>219075</xdr:colOff>
      <xdr:row>1809</xdr:row>
      <xdr:rowOff>142875</xdr:rowOff>
    </xdr:to>
    <xdr:pic>
      <xdr:nvPicPr>
        <xdr:cNvPr id="1836" name="Picture 1835">
          <a:extLst>
            <a:ext uri="{FF2B5EF4-FFF2-40B4-BE49-F238E27FC236}">
              <a16:creationId xmlns:a16="http://schemas.microsoft.com/office/drawing/2014/main" id="{B1749BED-0D1E-4BF9-B76A-419CDF47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320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1810</xdr:row>
      <xdr:rowOff>0</xdr:rowOff>
    </xdr:from>
    <xdr:to>
      <xdr:col>4</xdr:col>
      <xdr:colOff>219075</xdr:colOff>
      <xdr:row>1810</xdr:row>
      <xdr:rowOff>133350</xdr:rowOff>
    </xdr:to>
    <xdr:pic>
      <xdr:nvPicPr>
        <xdr:cNvPr id="1837" name="Picture 1836">
          <a:extLst>
            <a:ext uri="{FF2B5EF4-FFF2-40B4-BE49-F238E27FC236}">
              <a16:creationId xmlns:a16="http://schemas.microsoft.com/office/drawing/2014/main" id="{31D163D3-50DA-4FB6-8869-467FF58D9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3396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1811</xdr:row>
      <xdr:rowOff>0</xdr:rowOff>
    </xdr:from>
    <xdr:to>
      <xdr:col>4</xdr:col>
      <xdr:colOff>152400</xdr:colOff>
      <xdr:row>1811</xdr:row>
      <xdr:rowOff>152400</xdr:rowOff>
    </xdr:to>
    <xdr:pic>
      <xdr:nvPicPr>
        <xdr:cNvPr id="1838" name="Picture 1837">
          <a:extLst>
            <a:ext uri="{FF2B5EF4-FFF2-40B4-BE49-F238E27FC236}">
              <a16:creationId xmlns:a16="http://schemas.microsoft.com/office/drawing/2014/main" id="{708B15F8-F727-48FF-BBC8-A92EE9B74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3777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1812</xdr:row>
      <xdr:rowOff>0</xdr:rowOff>
    </xdr:from>
    <xdr:to>
      <xdr:col>4</xdr:col>
      <xdr:colOff>219075</xdr:colOff>
      <xdr:row>1812</xdr:row>
      <xdr:rowOff>114300</xdr:rowOff>
    </xdr:to>
    <xdr:pic>
      <xdr:nvPicPr>
        <xdr:cNvPr id="1839" name="Picture 1838">
          <a:extLst>
            <a:ext uri="{FF2B5EF4-FFF2-40B4-BE49-F238E27FC236}">
              <a16:creationId xmlns:a16="http://schemas.microsoft.com/office/drawing/2014/main" id="{B457361B-5260-4D2F-8440-1C431E363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4539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1813</xdr:row>
      <xdr:rowOff>0</xdr:rowOff>
    </xdr:from>
    <xdr:to>
      <xdr:col>4</xdr:col>
      <xdr:colOff>219075</xdr:colOff>
      <xdr:row>1813</xdr:row>
      <xdr:rowOff>142875</xdr:rowOff>
    </xdr:to>
    <xdr:pic>
      <xdr:nvPicPr>
        <xdr:cNvPr id="1840" name="Picture 1839">
          <a:extLst>
            <a:ext uri="{FF2B5EF4-FFF2-40B4-BE49-F238E27FC236}">
              <a16:creationId xmlns:a16="http://schemas.microsoft.com/office/drawing/2014/main" id="{A85AB69D-4815-45C0-A9F3-CB4D738AB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472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1814</xdr:row>
      <xdr:rowOff>0</xdr:rowOff>
    </xdr:from>
    <xdr:to>
      <xdr:col>4</xdr:col>
      <xdr:colOff>219075</xdr:colOff>
      <xdr:row>1814</xdr:row>
      <xdr:rowOff>142875</xdr:rowOff>
    </xdr:to>
    <xdr:pic>
      <xdr:nvPicPr>
        <xdr:cNvPr id="1841" name="Picture 1840">
          <a:extLst>
            <a:ext uri="{FF2B5EF4-FFF2-40B4-BE49-F238E27FC236}">
              <a16:creationId xmlns:a16="http://schemas.microsoft.com/office/drawing/2014/main" id="{BD202CC3-C318-4BB3-97DF-25B0F958E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516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1815</xdr:row>
      <xdr:rowOff>0</xdr:rowOff>
    </xdr:from>
    <xdr:to>
      <xdr:col>4</xdr:col>
      <xdr:colOff>219075</xdr:colOff>
      <xdr:row>1815</xdr:row>
      <xdr:rowOff>114300</xdr:rowOff>
    </xdr:to>
    <xdr:pic>
      <xdr:nvPicPr>
        <xdr:cNvPr id="1842" name="Picture 1841">
          <a:extLst>
            <a:ext uri="{FF2B5EF4-FFF2-40B4-BE49-F238E27FC236}">
              <a16:creationId xmlns:a16="http://schemas.microsoft.com/office/drawing/2014/main" id="{B62F012C-65DC-45FB-8078-B2D4D2C30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554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1816</xdr:row>
      <xdr:rowOff>0</xdr:rowOff>
    </xdr:from>
    <xdr:to>
      <xdr:col>4</xdr:col>
      <xdr:colOff>219075</xdr:colOff>
      <xdr:row>1816</xdr:row>
      <xdr:rowOff>114300</xdr:rowOff>
    </xdr:to>
    <xdr:pic>
      <xdr:nvPicPr>
        <xdr:cNvPr id="1843" name="Picture 1842">
          <a:extLst>
            <a:ext uri="{FF2B5EF4-FFF2-40B4-BE49-F238E27FC236}">
              <a16:creationId xmlns:a16="http://schemas.microsoft.com/office/drawing/2014/main" id="{F782772D-AA79-4665-9770-3CBD8F3D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631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1817</xdr:row>
      <xdr:rowOff>0</xdr:rowOff>
    </xdr:from>
    <xdr:to>
      <xdr:col>4</xdr:col>
      <xdr:colOff>219075</xdr:colOff>
      <xdr:row>1817</xdr:row>
      <xdr:rowOff>114300</xdr:rowOff>
    </xdr:to>
    <xdr:pic>
      <xdr:nvPicPr>
        <xdr:cNvPr id="1844" name="Picture 1843">
          <a:extLst>
            <a:ext uri="{FF2B5EF4-FFF2-40B4-BE49-F238E27FC236}">
              <a16:creationId xmlns:a16="http://schemas.microsoft.com/office/drawing/2014/main" id="{4A77CFDA-40B5-42B4-8BE8-8E213C7F7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6910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1820</xdr:row>
      <xdr:rowOff>0</xdr:rowOff>
    </xdr:from>
    <xdr:to>
      <xdr:col>3</xdr:col>
      <xdr:colOff>219075</xdr:colOff>
      <xdr:row>1820</xdr:row>
      <xdr:rowOff>114300</xdr:rowOff>
    </xdr:to>
    <xdr:pic>
      <xdr:nvPicPr>
        <xdr:cNvPr id="1845" name="Picture 1844">
          <a:extLst>
            <a:ext uri="{FF2B5EF4-FFF2-40B4-BE49-F238E27FC236}">
              <a16:creationId xmlns:a16="http://schemas.microsoft.com/office/drawing/2014/main" id="{6D02568B-441B-4EE2-A34A-E17A1972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88692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1822</xdr:row>
      <xdr:rowOff>0</xdr:rowOff>
    </xdr:from>
    <xdr:to>
      <xdr:col>3</xdr:col>
      <xdr:colOff>219075</xdr:colOff>
      <xdr:row>1822</xdr:row>
      <xdr:rowOff>142875</xdr:rowOff>
    </xdr:to>
    <xdr:pic>
      <xdr:nvPicPr>
        <xdr:cNvPr id="1846" name="Picture 1845">
          <a:extLst>
            <a:ext uri="{FF2B5EF4-FFF2-40B4-BE49-F238E27FC236}">
              <a16:creationId xmlns:a16="http://schemas.microsoft.com/office/drawing/2014/main" id="{B0828CA2-550F-44A1-9F39-7636A1CF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8926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1823</xdr:row>
      <xdr:rowOff>0</xdr:rowOff>
    </xdr:from>
    <xdr:to>
      <xdr:col>3</xdr:col>
      <xdr:colOff>219075</xdr:colOff>
      <xdr:row>1823</xdr:row>
      <xdr:rowOff>123825</xdr:rowOff>
    </xdr:to>
    <xdr:pic>
      <xdr:nvPicPr>
        <xdr:cNvPr id="1847" name="Picture 1846">
          <a:extLst>
            <a:ext uri="{FF2B5EF4-FFF2-40B4-BE49-F238E27FC236}">
              <a16:creationId xmlns:a16="http://schemas.microsoft.com/office/drawing/2014/main" id="{544B013F-0103-4A89-8A10-67AEC218E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89454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1824</xdr:row>
      <xdr:rowOff>0</xdr:rowOff>
    </xdr:from>
    <xdr:to>
      <xdr:col>3</xdr:col>
      <xdr:colOff>219075</xdr:colOff>
      <xdr:row>1824</xdr:row>
      <xdr:rowOff>142875</xdr:rowOff>
    </xdr:to>
    <xdr:pic>
      <xdr:nvPicPr>
        <xdr:cNvPr id="1848" name="Picture 1847">
          <a:extLst>
            <a:ext uri="{FF2B5EF4-FFF2-40B4-BE49-F238E27FC236}">
              <a16:creationId xmlns:a16="http://schemas.microsoft.com/office/drawing/2014/main" id="{7880CE5C-B5FA-47B1-91E5-530219FEF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002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1825</xdr:row>
      <xdr:rowOff>0</xdr:rowOff>
    </xdr:from>
    <xdr:to>
      <xdr:col>3</xdr:col>
      <xdr:colOff>219075</xdr:colOff>
      <xdr:row>1825</xdr:row>
      <xdr:rowOff>114300</xdr:rowOff>
    </xdr:to>
    <xdr:pic>
      <xdr:nvPicPr>
        <xdr:cNvPr id="1849" name="Picture 1848">
          <a:extLst>
            <a:ext uri="{FF2B5EF4-FFF2-40B4-BE49-F238E27FC236}">
              <a16:creationId xmlns:a16="http://schemas.microsoft.com/office/drawing/2014/main" id="{A4A30CC4-0BBE-4294-B22B-CAB1B8C35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040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1827</xdr:row>
      <xdr:rowOff>0</xdr:rowOff>
    </xdr:from>
    <xdr:to>
      <xdr:col>3</xdr:col>
      <xdr:colOff>219075</xdr:colOff>
      <xdr:row>1827</xdr:row>
      <xdr:rowOff>142875</xdr:rowOff>
    </xdr:to>
    <xdr:pic>
      <xdr:nvPicPr>
        <xdr:cNvPr id="1850" name="Picture 1849">
          <a:extLst>
            <a:ext uri="{FF2B5EF4-FFF2-40B4-BE49-F238E27FC236}">
              <a16:creationId xmlns:a16="http://schemas.microsoft.com/office/drawing/2014/main" id="{F8FF84E0-997E-4992-84CF-2116741D4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114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1827</xdr:row>
      <xdr:rowOff>0</xdr:rowOff>
    </xdr:from>
    <xdr:to>
      <xdr:col>3</xdr:col>
      <xdr:colOff>447675</xdr:colOff>
      <xdr:row>1827</xdr:row>
      <xdr:rowOff>142875</xdr:rowOff>
    </xdr:to>
    <xdr:pic>
      <xdr:nvPicPr>
        <xdr:cNvPr id="1851" name="Picture 1850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DF8FAEB1-E420-4F55-85E1-28B715E2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89114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1820</xdr:row>
      <xdr:rowOff>0</xdr:rowOff>
    </xdr:from>
    <xdr:to>
      <xdr:col>4</xdr:col>
      <xdr:colOff>219075</xdr:colOff>
      <xdr:row>1820</xdr:row>
      <xdr:rowOff>142875</xdr:rowOff>
    </xdr:to>
    <xdr:pic>
      <xdr:nvPicPr>
        <xdr:cNvPr id="1852" name="Picture 1851">
          <a:extLst>
            <a:ext uri="{FF2B5EF4-FFF2-40B4-BE49-F238E27FC236}">
              <a16:creationId xmlns:a16="http://schemas.microsoft.com/office/drawing/2014/main" id="{CE0CBAC1-ECD6-4003-81E1-F24856CC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869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1821</xdr:row>
      <xdr:rowOff>0</xdr:rowOff>
    </xdr:from>
    <xdr:to>
      <xdr:col>4</xdr:col>
      <xdr:colOff>142875</xdr:colOff>
      <xdr:row>1821</xdr:row>
      <xdr:rowOff>142875</xdr:rowOff>
    </xdr:to>
    <xdr:pic>
      <xdr:nvPicPr>
        <xdr:cNvPr id="1853" name="Picture 1852">
          <a:extLst>
            <a:ext uri="{FF2B5EF4-FFF2-40B4-BE49-F238E27FC236}">
              <a16:creationId xmlns:a16="http://schemas.microsoft.com/office/drawing/2014/main" id="{2FAD8349-A6C3-465D-BFBC-311184411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88825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1822</xdr:row>
      <xdr:rowOff>0</xdr:rowOff>
    </xdr:from>
    <xdr:to>
      <xdr:col>4</xdr:col>
      <xdr:colOff>219075</xdr:colOff>
      <xdr:row>1822</xdr:row>
      <xdr:rowOff>142875</xdr:rowOff>
    </xdr:to>
    <xdr:pic>
      <xdr:nvPicPr>
        <xdr:cNvPr id="1854" name="Picture 1853">
          <a:extLst>
            <a:ext uri="{FF2B5EF4-FFF2-40B4-BE49-F238E27FC236}">
              <a16:creationId xmlns:a16="http://schemas.microsoft.com/office/drawing/2014/main" id="{63AE4BB3-A99E-43A9-A76E-8AE475D9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8926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1826</xdr:row>
      <xdr:rowOff>0</xdr:rowOff>
    </xdr:from>
    <xdr:to>
      <xdr:col>4</xdr:col>
      <xdr:colOff>219075</xdr:colOff>
      <xdr:row>1826</xdr:row>
      <xdr:rowOff>142875</xdr:rowOff>
    </xdr:to>
    <xdr:pic>
      <xdr:nvPicPr>
        <xdr:cNvPr id="1855" name="Picture 1854">
          <a:extLst>
            <a:ext uri="{FF2B5EF4-FFF2-40B4-BE49-F238E27FC236}">
              <a16:creationId xmlns:a16="http://schemas.microsoft.com/office/drawing/2014/main" id="{D156865F-135A-4431-92DA-9D77C6060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078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1828</xdr:row>
      <xdr:rowOff>0</xdr:rowOff>
    </xdr:from>
    <xdr:to>
      <xdr:col>4</xdr:col>
      <xdr:colOff>142875</xdr:colOff>
      <xdr:row>1828</xdr:row>
      <xdr:rowOff>142875</xdr:rowOff>
    </xdr:to>
    <xdr:pic>
      <xdr:nvPicPr>
        <xdr:cNvPr id="1856" name="Picture 1855">
          <a:extLst>
            <a:ext uri="{FF2B5EF4-FFF2-40B4-BE49-F238E27FC236}">
              <a16:creationId xmlns:a16="http://schemas.microsoft.com/office/drawing/2014/main" id="{A413C5F5-1352-4FA7-8C47-F7AFF7FE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1692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1830</xdr:row>
      <xdr:rowOff>0</xdr:rowOff>
    </xdr:from>
    <xdr:to>
      <xdr:col>4</xdr:col>
      <xdr:colOff>219075</xdr:colOff>
      <xdr:row>1830</xdr:row>
      <xdr:rowOff>114300</xdr:rowOff>
    </xdr:to>
    <xdr:pic>
      <xdr:nvPicPr>
        <xdr:cNvPr id="1857" name="Picture 1856">
          <a:extLst>
            <a:ext uri="{FF2B5EF4-FFF2-40B4-BE49-F238E27FC236}">
              <a16:creationId xmlns:a16="http://schemas.microsoft.com/office/drawing/2014/main" id="{C38608F0-664E-4227-AD78-B46A1FFA9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243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1831</xdr:row>
      <xdr:rowOff>0</xdr:rowOff>
    </xdr:from>
    <xdr:to>
      <xdr:col>4</xdr:col>
      <xdr:colOff>219075</xdr:colOff>
      <xdr:row>1831</xdr:row>
      <xdr:rowOff>142875</xdr:rowOff>
    </xdr:to>
    <xdr:pic>
      <xdr:nvPicPr>
        <xdr:cNvPr id="1858" name="Picture 1857">
          <a:extLst>
            <a:ext uri="{FF2B5EF4-FFF2-40B4-BE49-F238E27FC236}">
              <a16:creationId xmlns:a16="http://schemas.microsoft.com/office/drawing/2014/main" id="{0E655497-33E1-4FC5-AB22-1ECFB6281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281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1832</xdr:row>
      <xdr:rowOff>0</xdr:rowOff>
    </xdr:from>
    <xdr:to>
      <xdr:col>4</xdr:col>
      <xdr:colOff>219075</xdr:colOff>
      <xdr:row>1832</xdr:row>
      <xdr:rowOff>114300</xdr:rowOff>
    </xdr:to>
    <xdr:pic>
      <xdr:nvPicPr>
        <xdr:cNvPr id="1859" name="Picture 1858">
          <a:extLst>
            <a:ext uri="{FF2B5EF4-FFF2-40B4-BE49-F238E27FC236}">
              <a16:creationId xmlns:a16="http://schemas.microsoft.com/office/drawing/2014/main" id="{6CFB50AC-471E-4CF4-B185-8EB3CF62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319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1833</xdr:row>
      <xdr:rowOff>0</xdr:rowOff>
    </xdr:from>
    <xdr:to>
      <xdr:col>4</xdr:col>
      <xdr:colOff>219075</xdr:colOff>
      <xdr:row>1833</xdr:row>
      <xdr:rowOff>114300</xdr:rowOff>
    </xdr:to>
    <xdr:pic>
      <xdr:nvPicPr>
        <xdr:cNvPr id="1860" name="Picture 1859">
          <a:extLst>
            <a:ext uri="{FF2B5EF4-FFF2-40B4-BE49-F238E27FC236}">
              <a16:creationId xmlns:a16="http://schemas.microsoft.com/office/drawing/2014/main" id="{4E9AAD14-4EE4-4F05-A34E-F19628529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376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1834</xdr:row>
      <xdr:rowOff>0</xdr:rowOff>
    </xdr:from>
    <xdr:to>
      <xdr:col>4</xdr:col>
      <xdr:colOff>219075</xdr:colOff>
      <xdr:row>1834</xdr:row>
      <xdr:rowOff>142875</xdr:rowOff>
    </xdr:to>
    <xdr:pic>
      <xdr:nvPicPr>
        <xdr:cNvPr id="1861" name="Picture 1860">
          <a:extLst>
            <a:ext uri="{FF2B5EF4-FFF2-40B4-BE49-F238E27FC236}">
              <a16:creationId xmlns:a16="http://schemas.microsoft.com/office/drawing/2014/main" id="{A9089C0D-9464-4A04-8728-07F3F2BD0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414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1836</xdr:row>
      <xdr:rowOff>0</xdr:rowOff>
    </xdr:from>
    <xdr:to>
      <xdr:col>3</xdr:col>
      <xdr:colOff>219075</xdr:colOff>
      <xdr:row>1836</xdr:row>
      <xdr:rowOff>114300</xdr:rowOff>
    </xdr:to>
    <xdr:pic>
      <xdr:nvPicPr>
        <xdr:cNvPr id="1862" name="Picture 1861">
          <a:extLst>
            <a:ext uri="{FF2B5EF4-FFF2-40B4-BE49-F238E27FC236}">
              <a16:creationId xmlns:a16="http://schemas.microsoft.com/office/drawing/2014/main" id="{74385E91-06E1-4508-AB07-72A8831D5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530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1837</xdr:row>
      <xdr:rowOff>0</xdr:rowOff>
    </xdr:from>
    <xdr:to>
      <xdr:col>3</xdr:col>
      <xdr:colOff>219075</xdr:colOff>
      <xdr:row>1837</xdr:row>
      <xdr:rowOff>114300</xdr:rowOff>
    </xdr:to>
    <xdr:pic>
      <xdr:nvPicPr>
        <xdr:cNvPr id="1863" name="Picture 1862">
          <a:extLst>
            <a:ext uri="{FF2B5EF4-FFF2-40B4-BE49-F238E27FC236}">
              <a16:creationId xmlns:a16="http://schemas.microsoft.com/office/drawing/2014/main" id="{308151DE-28C6-45D9-B7C5-1063196E0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568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1838</xdr:row>
      <xdr:rowOff>0</xdr:rowOff>
    </xdr:from>
    <xdr:to>
      <xdr:col>3</xdr:col>
      <xdr:colOff>219075</xdr:colOff>
      <xdr:row>1838</xdr:row>
      <xdr:rowOff>114300</xdr:rowOff>
    </xdr:to>
    <xdr:pic>
      <xdr:nvPicPr>
        <xdr:cNvPr id="1864" name="Picture 1863">
          <a:extLst>
            <a:ext uri="{FF2B5EF4-FFF2-40B4-BE49-F238E27FC236}">
              <a16:creationId xmlns:a16="http://schemas.microsoft.com/office/drawing/2014/main" id="{4337AAA0-E7DA-4EF1-9EDF-12DC1A77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663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1839</xdr:row>
      <xdr:rowOff>0</xdr:rowOff>
    </xdr:from>
    <xdr:to>
      <xdr:col>3</xdr:col>
      <xdr:colOff>219075</xdr:colOff>
      <xdr:row>1839</xdr:row>
      <xdr:rowOff>133350</xdr:rowOff>
    </xdr:to>
    <xdr:pic>
      <xdr:nvPicPr>
        <xdr:cNvPr id="1865" name="Picture 1864">
          <a:extLst>
            <a:ext uri="{FF2B5EF4-FFF2-40B4-BE49-F238E27FC236}">
              <a16:creationId xmlns:a16="http://schemas.microsoft.com/office/drawing/2014/main" id="{BE922F8B-66CD-4525-9D65-2E49C3323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7016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1840</xdr:row>
      <xdr:rowOff>0</xdr:rowOff>
    </xdr:from>
    <xdr:to>
      <xdr:col>3</xdr:col>
      <xdr:colOff>219075</xdr:colOff>
      <xdr:row>1840</xdr:row>
      <xdr:rowOff>142875</xdr:rowOff>
    </xdr:to>
    <xdr:pic>
      <xdr:nvPicPr>
        <xdr:cNvPr id="1866" name="Picture 1865">
          <a:extLst>
            <a:ext uri="{FF2B5EF4-FFF2-40B4-BE49-F238E27FC236}">
              <a16:creationId xmlns:a16="http://schemas.microsoft.com/office/drawing/2014/main" id="{10D7ACF1-BC03-4A6E-AC4D-31A5682F2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89854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1842</xdr:row>
      <xdr:rowOff>0</xdr:rowOff>
    </xdr:from>
    <xdr:to>
      <xdr:col>3</xdr:col>
      <xdr:colOff>219075</xdr:colOff>
      <xdr:row>1842</xdr:row>
      <xdr:rowOff>142875</xdr:rowOff>
    </xdr:to>
    <xdr:pic>
      <xdr:nvPicPr>
        <xdr:cNvPr id="1867" name="Picture 1866">
          <a:extLst>
            <a:ext uri="{FF2B5EF4-FFF2-40B4-BE49-F238E27FC236}">
              <a16:creationId xmlns:a16="http://schemas.microsoft.com/office/drawing/2014/main" id="{B86D2342-BB2C-4AA5-A454-AABD5A55E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018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1843</xdr:row>
      <xdr:rowOff>0</xdr:rowOff>
    </xdr:from>
    <xdr:to>
      <xdr:col>3</xdr:col>
      <xdr:colOff>219075</xdr:colOff>
      <xdr:row>1843</xdr:row>
      <xdr:rowOff>142875</xdr:rowOff>
    </xdr:to>
    <xdr:pic>
      <xdr:nvPicPr>
        <xdr:cNvPr id="1868" name="Picture 1867">
          <a:extLst>
            <a:ext uri="{FF2B5EF4-FFF2-40B4-BE49-F238E27FC236}">
              <a16:creationId xmlns:a16="http://schemas.microsoft.com/office/drawing/2014/main" id="{A11299ED-61AB-4675-8F90-BF5F18681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076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1845</xdr:row>
      <xdr:rowOff>0</xdr:rowOff>
    </xdr:from>
    <xdr:to>
      <xdr:col>3</xdr:col>
      <xdr:colOff>219075</xdr:colOff>
      <xdr:row>1845</xdr:row>
      <xdr:rowOff>114300</xdr:rowOff>
    </xdr:to>
    <xdr:pic>
      <xdr:nvPicPr>
        <xdr:cNvPr id="1869" name="Picture 1868">
          <a:extLst>
            <a:ext uri="{FF2B5EF4-FFF2-40B4-BE49-F238E27FC236}">
              <a16:creationId xmlns:a16="http://schemas.microsoft.com/office/drawing/2014/main" id="{10CF49A9-04D1-4DD9-AEB7-500525BB2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2665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1846</xdr:row>
      <xdr:rowOff>0</xdr:rowOff>
    </xdr:from>
    <xdr:to>
      <xdr:col>3</xdr:col>
      <xdr:colOff>219075</xdr:colOff>
      <xdr:row>1846</xdr:row>
      <xdr:rowOff>114300</xdr:rowOff>
    </xdr:to>
    <xdr:pic>
      <xdr:nvPicPr>
        <xdr:cNvPr id="1870" name="Picture 1869">
          <a:extLst>
            <a:ext uri="{FF2B5EF4-FFF2-40B4-BE49-F238E27FC236}">
              <a16:creationId xmlns:a16="http://schemas.microsoft.com/office/drawing/2014/main" id="{A0124905-AD4C-477F-B55A-BE4E1F874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323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1848</xdr:row>
      <xdr:rowOff>0</xdr:rowOff>
    </xdr:from>
    <xdr:to>
      <xdr:col>3</xdr:col>
      <xdr:colOff>200025</xdr:colOff>
      <xdr:row>1848</xdr:row>
      <xdr:rowOff>142875</xdr:rowOff>
    </xdr:to>
    <xdr:pic>
      <xdr:nvPicPr>
        <xdr:cNvPr id="1871" name="Picture 1870">
          <a:extLst>
            <a:ext uri="{FF2B5EF4-FFF2-40B4-BE49-F238E27FC236}">
              <a16:creationId xmlns:a16="http://schemas.microsoft.com/office/drawing/2014/main" id="{6414CC94-240B-4C73-A86E-DA0A4AF23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4379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1851</xdr:row>
      <xdr:rowOff>0</xdr:rowOff>
    </xdr:from>
    <xdr:to>
      <xdr:col>3</xdr:col>
      <xdr:colOff>219075</xdr:colOff>
      <xdr:row>1851</xdr:row>
      <xdr:rowOff>142875</xdr:rowOff>
    </xdr:to>
    <xdr:pic>
      <xdr:nvPicPr>
        <xdr:cNvPr id="1872" name="Picture 1871">
          <a:extLst>
            <a:ext uri="{FF2B5EF4-FFF2-40B4-BE49-F238E27FC236}">
              <a16:creationId xmlns:a16="http://schemas.microsoft.com/office/drawing/2014/main" id="{BC6E85E9-3D66-43E4-AAC9-0D6F27BC7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5522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1853</xdr:row>
      <xdr:rowOff>0</xdr:rowOff>
    </xdr:from>
    <xdr:to>
      <xdr:col>3</xdr:col>
      <xdr:colOff>219075</xdr:colOff>
      <xdr:row>1853</xdr:row>
      <xdr:rowOff>123825</xdr:rowOff>
    </xdr:to>
    <xdr:pic>
      <xdr:nvPicPr>
        <xdr:cNvPr id="1873" name="Picture 1872" descr="Iran">
          <a:hlinkClick xmlns:r="http://schemas.openxmlformats.org/officeDocument/2006/relationships" r:id="rId313" tooltip="Iran"/>
          <a:extLst>
            <a:ext uri="{FF2B5EF4-FFF2-40B4-BE49-F238E27FC236}">
              <a16:creationId xmlns:a16="http://schemas.microsoft.com/office/drawing/2014/main" id="{BE2F07F0-8738-4A5F-ACB9-EF0A367F0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6475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1854</xdr:row>
      <xdr:rowOff>0</xdr:rowOff>
    </xdr:from>
    <xdr:to>
      <xdr:col>3</xdr:col>
      <xdr:colOff>219075</xdr:colOff>
      <xdr:row>1854</xdr:row>
      <xdr:rowOff>142875</xdr:rowOff>
    </xdr:to>
    <xdr:pic>
      <xdr:nvPicPr>
        <xdr:cNvPr id="1874" name="Picture 1873">
          <a:extLst>
            <a:ext uri="{FF2B5EF4-FFF2-40B4-BE49-F238E27FC236}">
              <a16:creationId xmlns:a16="http://schemas.microsoft.com/office/drawing/2014/main" id="{E019AFC5-366B-4DCD-B60A-D08950035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666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1836</xdr:row>
      <xdr:rowOff>0</xdr:rowOff>
    </xdr:from>
    <xdr:to>
      <xdr:col>4</xdr:col>
      <xdr:colOff>219075</xdr:colOff>
      <xdr:row>1836</xdr:row>
      <xdr:rowOff>142875</xdr:rowOff>
    </xdr:to>
    <xdr:pic>
      <xdr:nvPicPr>
        <xdr:cNvPr id="1875" name="Picture 1874">
          <a:extLst>
            <a:ext uri="{FF2B5EF4-FFF2-40B4-BE49-F238E27FC236}">
              <a16:creationId xmlns:a16="http://schemas.microsoft.com/office/drawing/2014/main" id="{CE47DFE7-CBAB-418A-8F73-90B0DCFA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530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1838</xdr:row>
      <xdr:rowOff>0</xdr:rowOff>
    </xdr:from>
    <xdr:to>
      <xdr:col>4</xdr:col>
      <xdr:colOff>219075</xdr:colOff>
      <xdr:row>1838</xdr:row>
      <xdr:rowOff>142875</xdr:rowOff>
    </xdr:to>
    <xdr:pic>
      <xdr:nvPicPr>
        <xdr:cNvPr id="1876" name="Picture 1875">
          <a:extLst>
            <a:ext uri="{FF2B5EF4-FFF2-40B4-BE49-F238E27FC236}">
              <a16:creationId xmlns:a16="http://schemas.microsoft.com/office/drawing/2014/main" id="{32550F2F-BCD0-40A4-99A4-08A1BB5B3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663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1839</xdr:row>
      <xdr:rowOff>0</xdr:rowOff>
    </xdr:from>
    <xdr:to>
      <xdr:col>4</xdr:col>
      <xdr:colOff>238125</xdr:colOff>
      <xdr:row>1839</xdr:row>
      <xdr:rowOff>247650</xdr:rowOff>
    </xdr:to>
    <xdr:pic>
      <xdr:nvPicPr>
        <xdr:cNvPr id="1877" name="Picture 1876">
          <a:extLst>
            <a:ext uri="{FF2B5EF4-FFF2-40B4-BE49-F238E27FC236}">
              <a16:creationId xmlns:a16="http://schemas.microsoft.com/office/drawing/2014/main" id="{33FE0031-3709-4094-BDF3-C1CF48963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7016875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1840</xdr:row>
      <xdr:rowOff>0</xdr:rowOff>
    </xdr:from>
    <xdr:to>
      <xdr:col>4</xdr:col>
      <xdr:colOff>219075</xdr:colOff>
      <xdr:row>1840</xdr:row>
      <xdr:rowOff>142875</xdr:rowOff>
    </xdr:to>
    <xdr:pic>
      <xdr:nvPicPr>
        <xdr:cNvPr id="1878" name="Picture 1877" descr="Ba'athist Iraq">
          <a:hlinkClick xmlns:r="http://schemas.openxmlformats.org/officeDocument/2006/relationships" r:id="rId762" tooltip="Ba'athist Iraq"/>
          <a:extLst>
            <a:ext uri="{FF2B5EF4-FFF2-40B4-BE49-F238E27FC236}">
              <a16:creationId xmlns:a16="http://schemas.microsoft.com/office/drawing/2014/main" id="{DD1E402B-8FD3-4D35-A813-65C0185C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89854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1843</xdr:row>
      <xdr:rowOff>0</xdr:rowOff>
    </xdr:from>
    <xdr:to>
      <xdr:col>4</xdr:col>
      <xdr:colOff>219075</xdr:colOff>
      <xdr:row>1843</xdr:row>
      <xdr:rowOff>133350</xdr:rowOff>
    </xdr:to>
    <xdr:pic>
      <xdr:nvPicPr>
        <xdr:cNvPr id="1879" name="Picture 1878">
          <a:extLst>
            <a:ext uri="{FF2B5EF4-FFF2-40B4-BE49-F238E27FC236}">
              <a16:creationId xmlns:a16="http://schemas.microsoft.com/office/drawing/2014/main" id="{09EF6F94-B745-4378-9A4B-F0D18FBF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0760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1844</xdr:row>
      <xdr:rowOff>0</xdr:rowOff>
    </xdr:from>
    <xdr:to>
      <xdr:col>4</xdr:col>
      <xdr:colOff>190500</xdr:colOff>
      <xdr:row>1844</xdr:row>
      <xdr:rowOff>142875</xdr:rowOff>
    </xdr:to>
    <xdr:pic>
      <xdr:nvPicPr>
        <xdr:cNvPr id="1880" name="Picture 1879">
          <a:extLst>
            <a:ext uri="{FF2B5EF4-FFF2-40B4-BE49-F238E27FC236}">
              <a16:creationId xmlns:a16="http://schemas.microsoft.com/office/drawing/2014/main" id="{9CF86648-85DC-4836-AE3C-B8591C02E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17127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1845</xdr:row>
      <xdr:rowOff>0</xdr:rowOff>
    </xdr:from>
    <xdr:to>
      <xdr:col>4</xdr:col>
      <xdr:colOff>238125</xdr:colOff>
      <xdr:row>1846</xdr:row>
      <xdr:rowOff>0</xdr:rowOff>
    </xdr:to>
    <xdr:pic>
      <xdr:nvPicPr>
        <xdr:cNvPr id="1881" name="Picture 1880">
          <a:extLst>
            <a:ext uri="{FF2B5EF4-FFF2-40B4-BE49-F238E27FC236}">
              <a16:creationId xmlns:a16="http://schemas.microsoft.com/office/drawing/2014/main" id="{7CB2CB83-301E-4FE3-861B-00EC091E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26652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1850</xdr:row>
      <xdr:rowOff>0</xdr:rowOff>
    </xdr:from>
    <xdr:to>
      <xdr:col>4</xdr:col>
      <xdr:colOff>219075</xdr:colOff>
      <xdr:row>1850</xdr:row>
      <xdr:rowOff>142875</xdr:rowOff>
    </xdr:to>
    <xdr:pic>
      <xdr:nvPicPr>
        <xdr:cNvPr id="1882" name="Picture 1881">
          <a:extLst>
            <a:ext uri="{FF2B5EF4-FFF2-40B4-BE49-F238E27FC236}">
              <a16:creationId xmlns:a16="http://schemas.microsoft.com/office/drawing/2014/main" id="{219A97C2-1EF8-4423-8637-3DC34A81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514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1851</xdr:row>
      <xdr:rowOff>0</xdr:rowOff>
    </xdr:from>
    <xdr:to>
      <xdr:col>4</xdr:col>
      <xdr:colOff>238125</xdr:colOff>
      <xdr:row>1851</xdr:row>
      <xdr:rowOff>142875</xdr:rowOff>
    </xdr:to>
    <xdr:pic>
      <xdr:nvPicPr>
        <xdr:cNvPr id="1883" name="Picture 1882">
          <a:extLst>
            <a:ext uri="{FF2B5EF4-FFF2-40B4-BE49-F238E27FC236}">
              <a16:creationId xmlns:a16="http://schemas.microsoft.com/office/drawing/2014/main" id="{55A515CA-4C91-4F6E-AA47-C0BBF46A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552270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1852</xdr:row>
      <xdr:rowOff>0</xdr:rowOff>
    </xdr:from>
    <xdr:to>
      <xdr:col>4</xdr:col>
      <xdr:colOff>219075</xdr:colOff>
      <xdr:row>1852</xdr:row>
      <xdr:rowOff>133350</xdr:rowOff>
    </xdr:to>
    <xdr:pic>
      <xdr:nvPicPr>
        <xdr:cNvPr id="1884" name="Picture 1883">
          <a:extLst>
            <a:ext uri="{FF2B5EF4-FFF2-40B4-BE49-F238E27FC236}">
              <a16:creationId xmlns:a16="http://schemas.microsoft.com/office/drawing/2014/main" id="{BB6E49A1-4687-4B9F-B451-7DBF4F68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5903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1855</xdr:row>
      <xdr:rowOff>0</xdr:rowOff>
    </xdr:from>
    <xdr:to>
      <xdr:col>4</xdr:col>
      <xdr:colOff>219075</xdr:colOff>
      <xdr:row>1855</xdr:row>
      <xdr:rowOff>123825</xdr:rowOff>
    </xdr:to>
    <xdr:pic>
      <xdr:nvPicPr>
        <xdr:cNvPr id="1885" name="Picture 1884">
          <a:extLst>
            <a:ext uri="{FF2B5EF4-FFF2-40B4-BE49-F238E27FC236}">
              <a16:creationId xmlns:a16="http://schemas.microsoft.com/office/drawing/2014/main" id="{D354FD76-E30E-4927-9843-2D3DCEAF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7237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1856</xdr:row>
      <xdr:rowOff>0</xdr:rowOff>
    </xdr:from>
    <xdr:to>
      <xdr:col>3</xdr:col>
      <xdr:colOff>219075</xdr:colOff>
      <xdr:row>1856</xdr:row>
      <xdr:rowOff>142875</xdr:rowOff>
    </xdr:to>
    <xdr:pic>
      <xdr:nvPicPr>
        <xdr:cNvPr id="1886" name="Picture 1885">
          <a:extLst>
            <a:ext uri="{FF2B5EF4-FFF2-40B4-BE49-F238E27FC236}">
              <a16:creationId xmlns:a16="http://schemas.microsoft.com/office/drawing/2014/main" id="{E3E21A87-EEFE-4CA7-97DF-679D6D239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743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1856</xdr:row>
      <xdr:rowOff>0</xdr:rowOff>
    </xdr:from>
    <xdr:to>
      <xdr:col>4</xdr:col>
      <xdr:colOff>219075</xdr:colOff>
      <xdr:row>1856</xdr:row>
      <xdr:rowOff>104775</xdr:rowOff>
    </xdr:to>
    <xdr:pic>
      <xdr:nvPicPr>
        <xdr:cNvPr id="1887" name="Picture 1886">
          <a:extLst>
            <a:ext uri="{FF2B5EF4-FFF2-40B4-BE49-F238E27FC236}">
              <a16:creationId xmlns:a16="http://schemas.microsoft.com/office/drawing/2014/main" id="{6AF1BF74-9E7F-44CA-8C23-4423427B6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74372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1857</xdr:row>
      <xdr:rowOff>0</xdr:rowOff>
    </xdr:from>
    <xdr:to>
      <xdr:col>3</xdr:col>
      <xdr:colOff>219075</xdr:colOff>
      <xdr:row>1857</xdr:row>
      <xdr:rowOff>142875</xdr:rowOff>
    </xdr:to>
    <xdr:pic>
      <xdr:nvPicPr>
        <xdr:cNvPr id="1888" name="Picture 1887">
          <a:extLst>
            <a:ext uri="{FF2B5EF4-FFF2-40B4-BE49-F238E27FC236}">
              <a16:creationId xmlns:a16="http://schemas.microsoft.com/office/drawing/2014/main" id="{7219F998-45A1-4821-9F0E-F8A446059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0839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1859</xdr:row>
      <xdr:rowOff>0</xdr:rowOff>
    </xdr:from>
    <xdr:to>
      <xdr:col>3</xdr:col>
      <xdr:colOff>219075</xdr:colOff>
      <xdr:row>1859</xdr:row>
      <xdr:rowOff>114300</xdr:rowOff>
    </xdr:to>
    <xdr:pic>
      <xdr:nvPicPr>
        <xdr:cNvPr id="1889" name="Picture 1888">
          <a:extLst>
            <a:ext uri="{FF2B5EF4-FFF2-40B4-BE49-F238E27FC236}">
              <a16:creationId xmlns:a16="http://schemas.microsoft.com/office/drawing/2014/main" id="{12C2A32E-6A7D-4C26-A92C-20F9E7E1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1011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1860</xdr:row>
      <xdr:rowOff>0</xdr:rowOff>
    </xdr:from>
    <xdr:to>
      <xdr:col>3</xdr:col>
      <xdr:colOff>219075</xdr:colOff>
      <xdr:row>1860</xdr:row>
      <xdr:rowOff>114300</xdr:rowOff>
    </xdr:to>
    <xdr:pic>
      <xdr:nvPicPr>
        <xdr:cNvPr id="1890" name="Picture 1889">
          <a:extLst>
            <a:ext uri="{FF2B5EF4-FFF2-40B4-BE49-F238E27FC236}">
              <a16:creationId xmlns:a16="http://schemas.microsoft.com/office/drawing/2014/main" id="{3A894F62-094E-48AD-AAAA-06ABB3B72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1049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1858</xdr:row>
      <xdr:rowOff>0</xdr:rowOff>
    </xdr:from>
    <xdr:to>
      <xdr:col>4</xdr:col>
      <xdr:colOff>219075</xdr:colOff>
      <xdr:row>1858</xdr:row>
      <xdr:rowOff>142875</xdr:rowOff>
    </xdr:to>
    <xdr:pic>
      <xdr:nvPicPr>
        <xdr:cNvPr id="1891" name="Picture 1890">
          <a:extLst>
            <a:ext uri="{FF2B5EF4-FFF2-40B4-BE49-F238E27FC236}">
              <a16:creationId xmlns:a16="http://schemas.microsoft.com/office/drawing/2014/main" id="{76D444E8-6838-4449-9EED-C258AB56C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0897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1859</xdr:row>
      <xdr:rowOff>0</xdr:rowOff>
    </xdr:from>
    <xdr:to>
      <xdr:col>4</xdr:col>
      <xdr:colOff>219075</xdr:colOff>
      <xdr:row>1859</xdr:row>
      <xdr:rowOff>114300</xdr:rowOff>
    </xdr:to>
    <xdr:pic>
      <xdr:nvPicPr>
        <xdr:cNvPr id="1892" name="Picture 1891">
          <a:extLst>
            <a:ext uri="{FF2B5EF4-FFF2-40B4-BE49-F238E27FC236}">
              <a16:creationId xmlns:a16="http://schemas.microsoft.com/office/drawing/2014/main" id="{A0428B40-2177-463C-B456-9255E359D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011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1860</xdr:row>
      <xdr:rowOff>0</xdr:rowOff>
    </xdr:from>
    <xdr:to>
      <xdr:col>4</xdr:col>
      <xdr:colOff>219075</xdr:colOff>
      <xdr:row>1860</xdr:row>
      <xdr:rowOff>142875</xdr:rowOff>
    </xdr:to>
    <xdr:pic>
      <xdr:nvPicPr>
        <xdr:cNvPr id="1893" name="Picture 1892">
          <a:extLst>
            <a:ext uri="{FF2B5EF4-FFF2-40B4-BE49-F238E27FC236}">
              <a16:creationId xmlns:a16="http://schemas.microsoft.com/office/drawing/2014/main" id="{2481F31C-F066-4BBD-BF7F-1F8F743CD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049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1865</xdr:row>
      <xdr:rowOff>0</xdr:rowOff>
    </xdr:from>
    <xdr:to>
      <xdr:col>4</xdr:col>
      <xdr:colOff>219075</xdr:colOff>
      <xdr:row>1865</xdr:row>
      <xdr:rowOff>142875</xdr:rowOff>
    </xdr:to>
    <xdr:pic>
      <xdr:nvPicPr>
        <xdr:cNvPr id="1894" name="Picture 1893">
          <a:extLst>
            <a:ext uri="{FF2B5EF4-FFF2-40B4-BE49-F238E27FC236}">
              <a16:creationId xmlns:a16="http://schemas.microsoft.com/office/drawing/2014/main" id="{74E1EDBA-5F9B-4220-8BAB-23D10E4FB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392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1866</xdr:row>
      <xdr:rowOff>0</xdr:rowOff>
    </xdr:from>
    <xdr:to>
      <xdr:col>4</xdr:col>
      <xdr:colOff>219075</xdr:colOff>
      <xdr:row>1866</xdr:row>
      <xdr:rowOff>133350</xdr:rowOff>
    </xdr:to>
    <xdr:pic>
      <xdr:nvPicPr>
        <xdr:cNvPr id="1895" name="Picture 1894">
          <a:extLst>
            <a:ext uri="{FF2B5EF4-FFF2-40B4-BE49-F238E27FC236}">
              <a16:creationId xmlns:a16="http://schemas.microsoft.com/office/drawing/2014/main" id="{F8B91018-020E-4AF2-8A0E-2B9CB9350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5638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1867</xdr:row>
      <xdr:rowOff>0</xdr:rowOff>
    </xdr:from>
    <xdr:to>
      <xdr:col>4</xdr:col>
      <xdr:colOff>190500</xdr:colOff>
      <xdr:row>1867</xdr:row>
      <xdr:rowOff>142875</xdr:rowOff>
    </xdr:to>
    <xdr:pic>
      <xdr:nvPicPr>
        <xdr:cNvPr id="1896" name="Picture 1895">
          <a:extLst>
            <a:ext uri="{FF2B5EF4-FFF2-40B4-BE49-F238E27FC236}">
              <a16:creationId xmlns:a16="http://schemas.microsoft.com/office/drawing/2014/main" id="{841EDF4F-E51F-4CDF-8F69-402458F7A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16781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1873</xdr:row>
      <xdr:rowOff>0</xdr:rowOff>
    </xdr:from>
    <xdr:to>
      <xdr:col>3</xdr:col>
      <xdr:colOff>219075</xdr:colOff>
      <xdr:row>1873</xdr:row>
      <xdr:rowOff>142875</xdr:rowOff>
    </xdr:to>
    <xdr:pic>
      <xdr:nvPicPr>
        <xdr:cNvPr id="1897" name="Picture 1896">
          <a:extLst>
            <a:ext uri="{FF2B5EF4-FFF2-40B4-BE49-F238E27FC236}">
              <a16:creationId xmlns:a16="http://schemas.microsoft.com/office/drawing/2014/main" id="{CCDB8A98-6A4F-4FB1-9275-E5F4FC1F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2263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1874</xdr:row>
      <xdr:rowOff>0</xdr:rowOff>
    </xdr:from>
    <xdr:to>
      <xdr:col>3</xdr:col>
      <xdr:colOff>219075</xdr:colOff>
      <xdr:row>1874</xdr:row>
      <xdr:rowOff>142875</xdr:rowOff>
    </xdr:to>
    <xdr:pic>
      <xdr:nvPicPr>
        <xdr:cNvPr id="1898" name="Picture 1897">
          <a:extLst>
            <a:ext uri="{FF2B5EF4-FFF2-40B4-BE49-F238E27FC236}">
              <a16:creationId xmlns:a16="http://schemas.microsoft.com/office/drawing/2014/main" id="{0D512A62-D3A9-4EC6-969F-0850AF60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2321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1875</xdr:row>
      <xdr:rowOff>0</xdr:rowOff>
    </xdr:from>
    <xdr:to>
      <xdr:col>3</xdr:col>
      <xdr:colOff>219075</xdr:colOff>
      <xdr:row>1875</xdr:row>
      <xdr:rowOff>142875</xdr:rowOff>
    </xdr:to>
    <xdr:pic>
      <xdr:nvPicPr>
        <xdr:cNvPr id="1899" name="Picture 1898">
          <a:extLst>
            <a:ext uri="{FF2B5EF4-FFF2-40B4-BE49-F238E27FC236}">
              <a16:creationId xmlns:a16="http://schemas.microsoft.com/office/drawing/2014/main" id="{A776D7BB-47F9-419D-8ECE-103FF2B25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2454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1883</xdr:row>
      <xdr:rowOff>0</xdr:rowOff>
    </xdr:from>
    <xdr:to>
      <xdr:col>3</xdr:col>
      <xdr:colOff>219075</xdr:colOff>
      <xdr:row>1883</xdr:row>
      <xdr:rowOff>123825</xdr:rowOff>
    </xdr:to>
    <xdr:pic>
      <xdr:nvPicPr>
        <xdr:cNvPr id="1900" name="Picture 1899">
          <a:extLst>
            <a:ext uri="{FF2B5EF4-FFF2-40B4-BE49-F238E27FC236}">
              <a16:creationId xmlns:a16="http://schemas.microsoft.com/office/drawing/2014/main" id="{84B54C31-EFFE-49D0-89A5-813B019A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2364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1885</xdr:row>
      <xdr:rowOff>0</xdr:rowOff>
    </xdr:from>
    <xdr:to>
      <xdr:col>3</xdr:col>
      <xdr:colOff>219075</xdr:colOff>
      <xdr:row>1885</xdr:row>
      <xdr:rowOff>142875</xdr:rowOff>
    </xdr:to>
    <xdr:pic>
      <xdr:nvPicPr>
        <xdr:cNvPr id="1901" name="Picture 1900">
          <a:extLst>
            <a:ext uri="{FF2B5EF4-FFF2-40B4-BE49-F238E27FC236}">
              <a16:creationId xmlns:a16="http://schemas.microsoft.com/office/drawing/2014/main" id="{87B94EDB-A6D5-4F6C-B719-8D44029D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3697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1883</xdr:row>
      <xdr:rowOff>0</xdr:rowOff>
    </xdr:from>
    <xdr:to>
      <xdr:col>4</xdr:col>
      <xdr:colOff>219075</xdr:colOff>
      <xdr:row>1883</xdr:row>
      <xdr:rowOff>142875</xdr:rowOff>
    </xdr:to>
    <xdr:pic>
      <xdr:nvPicPr>
        <xdr:cNvPr id="1902" name="Picture 1901">
          <a:extLst>
            <a:ext uri="{FF2B5EF4-FFF2-40B4-BE49-F238E27FC236}">
              <a16:creationId xmlns:a16="http://schemas.microsoft.com/office/drawing/2014/main" id="{C90635D4-13F9-4ED3-8729-CFB04D205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3236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1885</xdr:row>
      <xdr:rowOff>0</xdr:rowOff>
    </xdr:from>
    <xdr:to>
      <xdr:col>4</xdr:col>
      <xdr:colOff>219075</xdr:colOff>
      <xdr:row>1885</xdr:row>
      <xdr:rowOff>114300</xdr:rowOff>
    </xdr:to>
    <xdr:pic>
      <xdr:nvPicPr>
        <xdr:cNvPr id="1903" name="Picture 1902">
          <a:extLst>
            <a:ext uri="{FF2B5EF4-FFF2-40B4-BE49-F238E27FC236}">
              <a16:creationId xmlns:a16="http://schemas.microsoft.com/office/drawing/2014/main" id="{04A7BC3A-5EF2-417C-A0C1-BDB427786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3369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1886</xdr:row>
      <xdr:rowOff>0</xdr:rowOff>
    </xdr:from>
    <xdr:to>
      <xdr:col>3</xdr:col>
      <xdr:colOff>219075</xdr:colOff>
      <xdr:row>1886</xdr:row>
      <xdr:rowOff>114300</xdr:rowOff>
    </xdr:to>
    <xdr:pic>
      <xdr:nvPicPr>
        <xdr:cNvPr id="1904" name="Picture 1903">
          <a:extLst>
            <a:ext uri="{FF2B5EF4-FFF2-40B4-BE49-F238E27FC236}">
              <a16:creationId xmlns:a16="http://schemas.microsoft.com/office/drawing/2014/main" id="{F972321F-8E15-4E19-93A1-7A0C6EC8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408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1888</xdr:row>
      <xdr:rowOff>0</xdr:rowOff>
    </xdr:from>
    <xdr:to>
      <xdr:col>3</xdr:col>
      <xdr:colOff>219075</xdr:colOff>
      <xdr:row>1888</xdr:row>
      <xdr:rowOff>114300</xdr:rowOff>
    </xdr:to>
    <xdr:pic>
      <xdr:nvPicPr>
        <xdr:cNvPr id="1905" name="Picture 1904">
          <a:extLst>
            <a:ext uri="{FF2B5EF4-FFF2-40B4-BE49-F238E27FC236}">
              <a16:creationId xmlns:a16="http://schemas.microsoft.com/office/drawing/2014/main" id="{CA615F9D-57ED-4758-A483-6B01A8F3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637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1889</xdr:row>
      <xdr:rowOff>0</xdr:rowOff>
    </xdr:from>
    <xdr:to>
      <xdr:col>3</xdr:col>
      <xdr:colOff>200025</xdr:colOff>
      <xdr:row>1889</xdr:row>
      <xdr:rowOff>142875</xdr:rowOff>
    </xdr:to>
    <xdr:pic>
      <xdr:nvPicPr>
        <xdr:cNvPr id="1906" name="Picture 1905">
          <a:extLst>
            <a:ext uri="{FF2B5EF4-FFF2-40B4-BE49-F238E27FC236}">
              <a16:creationId xmlns:a16="http://schemas.microsoft.com/office/drawing/2014/main" id="{C968BD7A-B27C-46BD-BE2C-B9CD5F306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37898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1908</xdr:row>
      <xdr:rowOff>0</xdr:rowOff>
    </xdr:from>
    <xdr:to>
      <xdr:col>4</xdr:col>
      <xdr:colOff>219075</xdr:colOff>
      <xdr:row>1908</xdr:row>
      <xdr:rowOff>123825</xdr:rowOff>
    </xdr:to>
    <xdr:pic>
      <xdr:nvPicPr>
        <xdr:cNvPr id="1907" name="Picture 1906" descr="Biafra">
          <a:hlinkClick xmlns:r="http://schemas.openxmlformats.org/officeDocument/2006/relationships" r:id="rId770" tooltip="Biafra"/>
          <a:extLst>
            <a:ext uri="{FF2B5EF4-FFF2-40B4-BE49-F238E27FC236}">
              <a16:creationId xmlns:a16="http://schemas.microsoft.com/office/drawing/2014/main" id="{F1774B2B-15C6-4182-BB7E-9419C894D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7091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1910</xdr:row>
      <xdr:rowOff>0</xdr:rowOff>
    </xdr:from>
    <xdr:to>
      <xdr:col>3</xdr:col>
      <xdr:colOff>219075</xdr:colOff>
      <xdr:row>1910</xdr:row>
      <xdr:rowOff>142875</xdr:rowOff>
    </xdr:to>
    <xdr:pic>
      <xdr:nvPicPr>
        <xdr:cNvPr id="1908" name="Picture 1907">
          <a:extLst>
            <a:ext uri="{FF2B5EF4-FFF2-40B4-BE49-F238E27FC236}">
              <a16:creationId xmlns:a16="http://schemas.microsoft.com/office/drawing/2014/main" id="{385B1383-7BEB-43D0-8DAC-722B6AD04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784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1912</xdr:row>
      <xdr:rowOff>0</xdr:rowOff>
    </xdr:from>
    <xdr:to>
      <xdr:col>3</xdr:col>
      <xdr:colOff>219075</xdr:colOff>
      <xdr:row>1912</xdr:row>
      <xdr:rowOff>123825</xdr:rowOff>
    </xdr:to>
    <xdr:pic>
      <xdr:nvPicPr>
        <xdr:cNvPr id="1909" name="Picture 1908">
          <a:extLst>
            <a:ext uri="{FF2B5EF4-FFF2-40B4-BE49-F238E27FC236}">
              <a16:creationId xmlns:a16="http://schemas.microsoft.com/office/drawing/2014/main" id="{413B1BD5-88CD-4AB5-B709-9136A8778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9177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1913</xdr:row>
      <xdr:rowOff>0</xdr:rowOff>
    </xdr:from>
    <xdr:to>
      <xdr:col>3</xdr:col>
      <xdr:colOff>219075</xdr:colOff>
      <xdr:row>1913</xdr:row>
      <xdr:rowOff>114300</xdr:rowOff>
    </xdr:to>
    <xdr:pic>
      <xdr:nvPicPr>
        <xdr:cNvPr id="1910" name="Picture 1909">
          <a:extLst>
            <a:ext uri="{FF2B5EF4-FFF2-40B4-BE49-F238E27FC236}">
              <a16:creationId xmlns:a16="http://schemas.microsoft.com/office/drawing/2014/main" id="{A88284E0-7A79-4324-9B0E-BF78CAF42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5955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1909</xdr:row>
      <xdr:rowOff>0</xdr:rowOff>
    </xdr:from>
    <xdr:to>
      <xdr:col>4</xdr:col>
      <xdr:colOff>219075</xdr:colOff>
      <xdr:row>1909</xdr:row>
      <xdr:rowOff>142875</xdr:rowOff>
    </xdr:to>
    <xdr:pic>
      <xdr:nvPicPr>
        <xdr:cNvPr id="1911" name="Picture 1910">
          <a:extLst>
            <a:ext uri="{FF2B5EF4-FFF2-40B4-BE49-F238E27FC236}">
              <a16:creationId xmlns:a16="http://schemas.microsoft.com/office/drawing/2014/main" id="{E14BD613-DD1D-4FB4-B8D3-F57AE3FE8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746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1911</xdr:row>
      <xdr:rowOff>0</xdr:rowOff>
    </xdr:from>
    <xdr:to>
      <xdr:col>4</xdr:col>
      <xdr:colOff>152400</xdr:colOff>
      <xdr:row>1911</xdr:row>
      <xdr:rowOff>142875</xdr:rowOff>
    </xdr:to>
    <xdr:pic>
      <xdr:nvPicPr>
        <xdr:cNvPr id="1912" name="Picture 1911">
          <a:extLst>
            <a:ext uri="{FF2B5EF4-FFF2-40B4-BE49-F238E27FC236}">
              <a16:creationId xmlns:a16="http://schemas.microsoft.com/office/drawing/2014/main" id="{7C487BF6-1ECD-4DF5-9A63-2AD4E9E82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86055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1912</xdr:row>
      <xdr:rowOff>0</xdr:rowOff>
    </xdr:from>
    <xdr:to>
      <xdr:col>4</xdr:col>
      <xdr:colOff>219075</xdr:colOff>
      <xdr:row>1912</xdr:row>
      <xdr:rowOff>142875</xdr:rowOff>
    </xdr:to>
    <xdr:pic>
      <xdr:nvPicPr>
        <xdr:cNvPr id="1913" name="Picture 1912">
          <a:extLst>
            <a:ext uri="{FF2B5EF4-FFF2-40B4-BE49-F238E27FC236}">
              <a16:creationId xmlns:a16="http://schemas.microsoft.com/office/drawing/2014/main" id="{4B7C00DD-0DDC-4E35-B289-A0F32E89F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917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1914</xdr:row>
      <xdr:rowOff>0</xdr:rowOff>
    </xdr:from>
    <xdr:to>
      <xdr:col>4</xdr:col>
      <xdr:colOff>219075</xdr:colOff>
      <xdr:row>1914</xdr:row>
      <xdr:rowOff>114300</xdr:rowOff>
    </xdr:to>
    <xdr:pic>
      <xdr:nvPicPr>
        <xdr:cNvPr id="1914" name="Picture 1913">
          <a:extLst>
            <a:ext uri="{FF2B5EF4-FFF2-40B4-BE49-F238E27FC236}">
              <a16:creationId xmlns:a16="http://schemas.microsoft.com/office/drawing/2014/main" id="{C7DC9FDE-E893-41D1-84AA-D81BF26FE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9939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1915</xdr:row>
      <xdr:rowOff>0</xdr:rowOff>
    </xdr:from>
    <xdr:to>
      <xdr:col>4</xdr:col>
      <xdr:colOff>219075</xdr:colOff>
      <xdr:row>1915</xdr:row>
      <xdr:rowOff>114300</xdr:rowOff>
    </xdr:to>
    <xdr:pic>
      <xdr:nvPicPr>
        <xdr:cNvPr id="1915" name="Picture 1914">
          <a:extLst>
            <a:ext uri="{FF2B5EF4-FFF2-40B4-BE49-F238E27FC236}">
              <a16:creationId xmlns:a16="http://schemas.microsoft.com/office/drawing/2014/main" id="{8F03629A-B37F-48B0-A982-F80E3D8B6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129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1916</xdr:row>
      <xdr:rowOff>0</xdr:rowOff>
    </xdr:from>
    <xdr:to>
      <xdr:col>4</xdr:col>
      <xdr:colOff>219075</xdr:colOff>
      <xdr:row>1916</xdr:row>
      <xdr:rowOff>142875</xdr:rowOff>
    </xdr:to>
    <xdr:pic>
      <xdr:nvPicPr>
        <xdr:cNvPr id="1916" name="Picture 1915">
          <a:extLst>
            <a:ext uri="{FF2B5EF4-FFF2-40B4-BE49-F238E27FC236}">
              <a16:creationId xmlns:a16="http://schemas.microsoft.com/office/drawing/2014/main" id="{B20216B4-C221-44E2-A3E4-36F74551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320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1917</xdr:row>
      <xdr:rowOff>0</xdr:rowOff>
    </xdr:from>
    <xdr:to>
      <xdr:col>4</xdr:col>
      <xdr:colOff>219075</xdr:colOff>
      <xdr:row>1917</xdr:row>
      <xdr:rowOff>114300</xdr:rowOff>
    </xdr:to>
    <xdr:pic>
      <xdr:nvPicPr>
        <xdr:cNvPr id="1917" name="Picture 1916">
          <a:extLst>
            <a:ext uri="{FF2B5EF4-FFF2-40B4-BE49-F238E27FC236}">
              <a16:creationId xmlns:a16="http://schemas.microsoft.com/office/drawing/2014/main" id="{EC93750D-E0D1-4B72-AC8A-A9635B06E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51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1918</xdr:row>
      <xdr:rowOff>0</xdr:rowOff>
    </xdr:from>
    <xdr:to>
      <xdr:col>4</xdr:col>
      <xdr:colOff>219075</xdr:colOff>
      <xdr:row>1918</xdr:row>
      <xdr:rowOff>114300</xdr:rowOff>
    </xdr:to>
    <xdr:pic>
      <xdr:nvPicPr>
        <xdr:cNvPr id="1918" name="Picture 1917">
          <a:extLst>
            <a:ext uri="{FF2B5EF4-FFF2-40B4-BE49-F238E27FC236}">
              <a16:creationId xmlns:a16="http://schemas.microsoft.com/office/drawing/2014/main" id="{8C9205A2-A0E6-4672-8367-F939EB24E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0701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1920</xdr:row>
      <xdr:rowOff>0</xdr:rowOff>
    </xdr:from>
    <xdr:to>
      <xdr:col>4</xdr:col>
      <xdr:colOff>219075</xdr:colOff>
      <xdr:row>1920</xdr:row>
      <xdr:rowOff>142875</xdr:rowOff>
    </xdr:to>
    <xdr:pic>
      <xdr:nvPicPr>
        <xdr:cNvPr id="1919" name="Picture 1918">
          <a:extLst>
            <a:ext uri="{FF2B5EF4-FFF2-40B4-BE49-F238E27FC236}">
              <a16:creationId xmlns:a16="http://schemas.microsoft.com/office/drawing/2014/main" id="{90E6D733-15B1-4642-A812-A42D4E00E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127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1922</xdr:row>
      <xdr:rowOff>0</xdr:rowOff>
    </xdr:from>
    <xdr:to>
      <xdr:col>3</xdr:col>
      <xdr:colOff>190500</xdr:colOff>
      <xdr:row>1922</xdr:row>
      <xdr:rowOff>142875</xdr:rowOff>
    </xdr:to>
    <xdr:pic>
      <xdr:nvPicPr>
        <xdr:cNvPr id="1920" name="Picture 1919">
          <a:extLst>
            <a:ext uri="{FF2B5EF4-FFF2-40B4-BE49-F238E27FC236}">
              <a16:creationId xmlns:a16="http://schemas.microsoft.com/office/drawing/2014/main" id="{26B642A6-4686-4BCB-95F6-DD11349C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2044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1923</xdr:row>
      <xdr:rowOff>0</xdr:rowOff>
    </xdr:from>
    <xdr:to>
      <xdr:col>3</xdr:col>
      <xdr:colOff>190500</xdr:colOff>
      <xdr:row>1923</xdr:row>
      <xdr:rowOff>142875</xdr:rowOff>
    </xdr:to>
    <xdr:pic>
      <xdr:nvPicPr>
        <xdr:cNvPr id="1921" name="Picture 1920" descr="Democratic Republic of the Congo">
          <a:hlinkClick xmlns:r="http://schemas.openxmlformats.org/officeDocument/2006/relationships" r:id="rId214" tooltip="Democratic Republic of the Congo"/>
          <a:extLst>
            <a:ext uri="{FF2B5EF4-FFF2-40B4-BE49-F238E27FC236}">
              <a16:creationId xmlns:a16="http://schemas.microsoft.com/office/drawing/2014/main" id="{E675A43E-5D11-4767-B99B-0555CB50D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2996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1924</xdr:row>
      <xdr:rowOff>0</xdr:rowOff>
    </xdr:from>
    <xdr:to>
      <xdr:col>3</xdr:col>
      <xdr:colOff>219075</xdr:colOff>
      <xdr:row>1924</xdr:row>
      <xdr:rowOff>114300</xdr:rowOff>
    </xdr:to>
    <xdr:pic>
      <xdr:nvPicPr>
        <xdr:cNvPr id="1922" name="Picture 1921">
          <a:extLst>
            <a:ext uri="{FF2B5EF4-FFF2-40B4-BE49-F238E27FC236}">
              <a16:creationId xmlns:a16="http://schemas.microsoft.com/office/drawing/2014/main" id="{CF7BE2A6-56F6-4CD8-903F-507BBC09D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390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1927</xdr:row>
      <xdr:rowOff>0</xdr:rowOff>
    </xdr:from>
    <xdr:to>
      <xdr:col>3</xdr:col>
      <xdr:colOff>219075</xdr:colOff>
      <xdr:row>1927</xdr:row>
      <xdr:rowOff>142875</xdr:rowOff>
    </xdr:to>
    <xdr:pic>
      <xdr:nvPicPr>
        <xdr:cNvPr id="1923" name="Picture 1922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0E01B683-8AE7-46EA-85CD-8BF1C56DD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561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1928</xdr:row>
      <xdr:rowOff>0</xdr:rowOff>
    </xdr:from>
    <xdr:to>
      <xdr:col>3</xdr:col>
      <xdr:colOff>219075</xdr:colOff>
      <xdr:row>1928</xdr:row>
      <xdr:rowOff>142875</xdr:rowOff>
    </xdr:to>
    <xdr:pic>
      <xdr:nvPicPr>
        <xdr:cNvPr id="1924" name="Picture 1923">
          <a:extLst>
            <a:ext uri="{FF2B5EF4-FFF2-40B4-BE49-F238E27FC236}">
              <a16:creationId xmlns:a16="http://schemas.microsoft.com/office/drawing/2014/main" id="{30DDD3CA-240F-4E5B-8F49-8452EA9AE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597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1929</xdr:row>
      <xdr:rowOff>0</xdr:rowOff>
    </xdr:from>
    <xdr:to>
      <xdr:col>3</xdr:col>
      <xdr:colOff>219075</xdr:colOff>
      <xdr:row>1929</xdr:row>
      <xdr:rowOff>114300</xdr:rowOff>
    </xdr:to>
    <xdr:pic>
      <xdr:nvPicPr>
        <xdr:cNvPr id="1925" name="Picture 1924">
          <a:extLst>
            <a:ext uri="{FF2B5EF4-FFF2-40B4-BE49-F238E27FC236}">
              <a16:creationId xmlns:a16="http://schemas.microsoft.com/office/drawing/2014/main" id="{D6DD07BD-14FF-4DD2-B03A-F4B426BA7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6549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1930</xdr:row>
      <xdr:rowOff>0</xdr:rowOff>
    </xdr:from>
    <xdr:to>
      <xdr:col>3</xdr:col>
      <xdr:colOff>219075</xdr:colOff>
      <xdr:row>1930</xdr:row>
      <xdr:rowOff>142875</xdr:rowOff>
    </xdr:to>
    <xdr:pic>
      <xdr:nvPicPr>
        <xdr:cNvPr id="1926" name="Picture 1925">
          <a:extLst>
            <a:ext uri="{FF2B5EF4-FFF2-40B4-BE49-F238E27FC236}">
              <a16:creationId xmlns:a16="http://schemas.microsoft.com/office/drawing/2014/main" id="{FE6865DA-3815-4538-A75E-EC1D6AFA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724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1932</xdr:row>
      <xdr:rowOff>0</xdr:rowOff>
    </xdr:from>
    <xdr:to>
      <xdr:col>3</xdr:col>
      <xdr:colOff>219075</xdr:colOff>
      <xdr:row>1932</xdr:row>
      <xdr:rowOff>142875</xdr:rowOff>
    </xdr:to>
    <xdr:pic>
      <xdr:nvPicPr>
        <xdr:cNvPr id="1927" name="Picture 1926">
          <a:extLst>
            <a:ext uri="{FF2B5EF4-FFF2-40B4-BE49-F238E27FC236}">
              <a16:creationId xmlns:a16="http://schemas.microsoft.com/office/drawing/2014/main" id="{8623B5F0-DBD5-45F3-8957-E04807F6C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69530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1933</xdr:row>
      <xdr:rowOff>0</xdr:rowOff>
    </xdr:from>
    <xdr:to>
      <xdr:col>3</xdr:col>
      <xdr:colOff>219075</xdr:colOff>
      <xdr:row>1933</xdr:row>
      <xdr:rowOff>142875</xdr:rowOff>
    </xdr:to>
    <xdr:pic>
      <xdr:nvPicPr>
        <xdr:cNvPr id="1928" name="Picture 1927">
          <a:extLst>
            <a:ext uri="{FF2B5EF4-FFF2-40B4-BE49-F238E27FC236}">
              <a16:creationId xmlns:a16="http://schemas.microsoft.com/office/drawing/2014/main" id="{B2E52A46-C984-41C8-9664-5F6912359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067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1934</xdr:row>
      <xdr:rowOff>0</xdr:rowOff>
    </xdr:from>
    <xdr:to>
      <xdr:col>3</xdr:col>
      <xdr:colOff>219075</xdr:colOff>
      <xdr:row>1934</xdr:row>
      <xdr:rowOff>114300</xdr:rowOff>
    </xdr:to>
    <xdr:pic>
      <xdr:nvPicPr>
        <xdr:cNvPr id="1929" name="Picture 1928">
          <a:extLst>
            <a:ext uri="{FF2B5EF4-FFF2-40B4-BE49-F238E27FC236}">
              <a16:creationId xmlns:a16="http://schemas.microsoft.com/office/drawing/2014/main" id="{F5629FDD-35FA-4C39-B4CE-1C08B5A3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1245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1923</xdr:row>
      <xdr:rowOff>0</xdr:rowOff>
    </xdr:from>
    <xdr:to>
      <xdr:col>4</xdr:col>
      <xdr:colOff>219075</xdr:colOff>
      <xdr:row>1923</xdr:row>
      <xdr:rowOff>142875</xdr:rowOff>
    </xdr:to>
    <xdr:pic>
      <xdr:nvPicPr>
        <xdr:cNvPr id="1930" name="Picture 1929">
          <a:extLst>
            <a:ext uri="{FF2B5EF4-FFF2-40B4-BE49-F238E27FC236}">
              <a16:creationId xmlns:a16="http://schemas.microsoft.com/office/drawing/2014/main" id="{5682E6D1-5EA7-425E-B1C8-3E95A7537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299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1924</xdr:row>
      <xdr:rowOff>0</xdr:rowOff>
    </xdr:from>
    <xdr:to>
      <xdr:col>4</xdr:col>
      <xdr:colOff>190500</xdr:colOff>
      <xdr:row>1924</xdr:row>
      <xdr:rowOff>142875</xdr:rowOff>
    </xdr:to>
    <xdr:pic>
      <xdr:nvPicPr>
        <xdr:cNvPr id="1931" name="Picture 1930" descr="Democratic Republic of the Congo">
          <a:hlinkClick xmlns:r="http://schemas.openxmlformats.org/officeDocument/2006/relationships" r:id="rId214" tooltip="Democratic Republic of the Congo"/>
          <a:extLst>
            <a:ext uri="{FF2B5EF4-FFF2-40B4-BE49-F238E27FC236}">
              <a16:creationId xmlns:a16="http://schemas.microsoft.com/office/drawing/2014/main" id="{1435ACC4-81AC-499C-80CC-B481A04B8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3901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1926</xdr:row>
      <xdr:rowOff>0</xdr:rowOff>
    </xdr:from>
    <xdr:to>
      <xdr:col>4</xdr:col>
      <xdr:colOff>219075</xdr:colOff>
      <xdr:row>1926</xdr:row>
      <xdr:rowOff>142875</xdr:rowOff>
    </xdr:to>
    <xdr:pic>
      <xdr:nvPicPr>
        <xdr:cNvPr id="1932" name="Picture 1931">
          <a:extLst>
            <a:ext uri="{FF2B5EF4-FFF2-40B4-BE49-F238E27FC236}">
              <a16:creationId xmlns:a16="http://schemas.microsoft.com/office/drawing/2014/main" id="{D4C90151-8390-40E3-B3CF-AB262F6A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504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1928</xdr:row>
      <xdr:rowOff>0</xdr:rowOff>
    </xdr:from>
    <xdr:to>
      <xdr:col>4</xdr:col>
      <xdr:colOff>219075</xdr:colOff>
      <xdr:row>1928</xdr:row>
      <xdr:rowOff>114300</xdr:rowOff>
    </xdr:to>
    <xdr:pic>
      <xdr:nvPicPr>
        <xdr:cNvPr id="1933" name="Picture 1932">
          <a:extLst>
            <a:ext uri="{FF2B5EF4-FFF2-40B4-BE49-F238E27FC236}">
              <a16:creationId xmlns:a16="http://schemas.microsoft.com/office/drawing/2014/main" id="{60B8B578-B887-4BA1-9D93-BF8095E37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6597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1943</xdr:row>
      <xdr:rowOff>0</xdr:rowOff>
    </xdr:from>
    <xdr:to>
      <xdr:col>4</xdr:col>
      <xdr:colOff>219075</xdr:colOff>
      <xdr:row>1943</xdr:row>
      <xdr:rowOff>142875</xdr:rowOff>
    </xdr:to>
    <xdr:pic>
      <xdr:nvPicPr>
        <xdr:cNvPr id="1934" name="Picture 1933">
          <a:extLst>
            <a:ext uri="{FF2B5EF4-FFF2-40B4-BE49-F238E27FC236}">
              <a16:creationId xmlns:a16="http://schemas.microsoft.com/office/drawing/2014/main" id="{46ADAFD9-85D9-4F9B-B651-EC8AD4EE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7761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1944</xdr:row>
      <xdr:rowOff>0</xdr:rowOff>
    </xdr:from>
    <xdr:to>
      <xdr:col>4</xdr:col>
      <xdr:colOff>190500</xdr:colOff>
      <xdr:row>1944</xdr:row>
      <xdr:rowOff>142875</xdr:rowOff>
    </xdr:to>
    <xdr:pic>
      <xdr:nvPicPr>
        <xdr:cNvPr id="1935" name="Picture 1934">
          <a:extLst>
            <a:ext uri="{FF2B5EF4-FFF2-40B4-BE49-F238E27FC236}">
              <a16:creationId xmlns:a16="http://schemas.microsoft.com/office/drawing/2014/main" id="{4EA54703-627E-4E7E-9A9E-480F48857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77807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1945</xdr:row>
      <xdr:rowOff>0</xdr:rowOff>
    </xdr:from>
    <xdr:to>
      <xdr:col>3</xdr:col>
      <xdr:colOff>219075</xdr:colOff>
      <xdr:row>1945</xdr:row>
      <xdr:rowOff>123825</xdr:rowOff>
    </xdr:to>
    <xdr:pic>
      <xdr:nvPicPr>
        <xdr:cNvPr id="1936" name="Picture 1935">
          <a:extLst>
            <a:ext uri="{FF2B5EF4-FFF2-40B4-BE49-F238E27FC236}">
              <a16:creationId xmlns:a16="http://schemas.microsoft.com/office/drawing/2014/main" id="{8C1BCC55-892A-452D-A0AE-E78EB109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78903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1946</xdr:row>
      <xdr:rowOff>0</xdr:rowOff>
    </xdr:from>
    <xdr:to>
      <xdr:col>4</xdr:col>
      <xdr:colOff>190500</xdr:colOff>
      <xdr:row>1946</xdr:row>
      <xdr:rowOff>142875</xdr:rowOff>
    </xdr:to>
    <xdr:pic>
      <xdr:nvPicPr>
        <xdr:cNvPr id="1937" name="Picture 1936">
          <a:extLst>
            <a:ext uri="{FF2B5EF4-FFF2-40B4-BE49-F238E27FC236}">
              <a16:creationId xmlns:a16="http://schemas.microsoft.com/office/drawing/2014/main" id="{9A0F97C4-DEF5-4AD1-86F0-1648FA5B3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0046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1947</xdr:row>
      <xdr:rowOff>0</xdr:rowOff>
    </xdr:from>
    <xdr:to>
      <xdr:col>4</xdr:col>
      <xdr:colOff>219075</xdr:colOff>
      <xdr:row>1947</xdr:row>
      <xdr:rowOff>133350</xdr:rowOff>
    </xdr:to>
    <xdr:pic>
      <xdr:nvPicPr>
        <xdr:cNvPr id="1938" name="Picture 1937">
          <a:extLst>
            <a:ext uri="{FF2B5EF4-FFF2-40B4-BE49-F238E27FC236}">
              <a16:creationId xmlns:a16="http://schemas.microsoft.com/office/drawing/2014/main" id="{9B6EA77F-F291-4EB7-9B45-14E2A8767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080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1948</xdr:row>
      <xdr:rowOff>0</xdr:rowOff>
    </xdr:from>
    <xdr:to>
      <xdr:col>4</xdr:col>
      <xdr:colOff>219075</xdr:colOff>
      <xdr:row>1948</xdr:row>
      <xdr:rowOff>114300</xdr:rowOff>
    </xdr:to>
    <xdr:pic>
      <xdr:nvPicPr>
        <xdr:cNvPr id="1939" name="Picture 1938">
          <a:extLst>
            <a:ext uri="{FF2B5EF4-FFF2-40B4-BE49-F238E27FC236}">
              <a16:creationId xmlns:a16="http://schemas.microsoft.com/office/drawing/2014/main" id="{39BE8104-6747-4696-A081-A52376D95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157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1949</xdr:row>
      <xdr:rowOff>0</xdr:rowOff>
    </xdr:from>
    <xdr:to>
      <xdr:col>3</xdr:col>
      <xdr:colOff>219075</xdr:colOff>
      <xdr:row>1949</xdr:row>
      <xdr:rowOff>123825</xdr:rowOff>
    </xdr:to>
    <xdr:pic>
      <xdr:nvPicPr>
        <xdr:cNvPr id="1940" name="Picture 1939">
          <a:extLst>
            <a:ext uri="{FF2B5EF4-FFF2-40B4-BE49-F238E27FC236}">
              <a16:creationId xmlns:a16="http://schemas.microsoft.com/office/drawing/2014/main" id="{09FA8EA3-60C8-48DB-AE57-0191B60FE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23418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1951</xdr:row>
      <xdr:rowOff>0</xdr:rowOff>
    </xdr:from>
    <xdr:to>
      <xdr:col>3</xdr:col>
      <xdr:colOff>219075</xdr:colOff>
      <xdr:row>1951</xdr:row>
      <xdr:rowOff>114300</xdr:rowOff>
    </xdr:to>
    <xdr:pic>
      <xdr:nvPicPr>
        <xdr:cNvPr id="1941" name="Picture 1940">
          <a:extLst>
            <a:ext uri="{FF2B5EF4-FFF2-40B4-BE49-F238E27FC236}">
              <a16:creationId xmlns:a16="http://schemas.microsoft.com/office/drawing/2014/main" id="{6E77911B-502C-451F-9B57-7FBE460F0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405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1952</xdr:row>
      <xdr:rowOff>0</xdr:rowOff>
    </xdr:from>
    <xdr:to>
      <xdr:col>3</xdr:col>
      <xdr:colOff>219075</xdr:colOff>
      <xdr:row>1952</xdr:row>
      <xdr:rowOff>142875</xdr:rowOff>
    </xdr:to>
    <xdr:pic>
      <xdr:nvPicPr>
        <xdr:cNvPr id="1942" name="Picture 1941">
          <a:extLst>
            <a:ext uri="{FF2B5EF4-FFF2-40B4-BE49-F238E27FC236}">
              <a16:creationId xmlns:a16="http://schemas.microsoft.com/office/drawing/2014/main" id="{81A215F5-05F1-443E-898A-78EFCBA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519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1949</xdr:row>
      <xdr:rowOff>0</xdr:rowOff>
    </xdr:from>
    <xdr:to>
      <xdr:col>4</xdr:col>
      <xdr:colOff>219075</xdr:colOff>
      <xdr:row>1949</xdr:row>
      <xdr:rowOff>76200</xdr:rowOff>
    </xdr:to>
    <xdr:pic>
      <xdr:nvPicPr>
        <xdr:cNvPr id="1943" name="Picture 1942">
          <a:extLst>
            <a:ext uri="{FF2B5EF4-FFF2-40B4-BE49-F238E27FC236}">
              <a16:creationId xmlns:a16="http://schemas.microsoft.com/office/drawing/2014/main" id="{FFC13DB5-C932-4A38-BDEF-330AA83D2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2341825"/>
          <a:ext cx="2190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1950</xdr:row>
      <xdr:rowOff>0</xdr:rowOff>
    </xdr:from>
    <xdr:to>
      <xdr:col>4</xdr:col>
      <xdr:colOff>219075</xdr:colOff>
      <xdr:row>1950</xdr:row>
      <xdr:rowOff>142875</xdr:rowOff>
    </xdr:to>
    <xdr:pic>
      <xdr:nvPicPr>
        <xdr:cNvPr id="1944" name="Picture 1943">
          <a:extLst>
            <a:ext uri="{FF2B5EF4-FFF2-40B4-BE49-F238E27FC236}">
              <a16:creationId xmlns:a16="http://schemas.microsoft.com/office/drawing/2014/main" id="{F21613B4-76F1-4DBA-BA16-1C1978697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329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1951</xdr:row>
      <xdr:rowOff>0</xdr:rowOff>
    </xdr:from>
    <xdr:to>
      <xdr:col>4</xdr:col>
      <xdr:colOff>219075</xdr:colOff>
      <xdr:row>1951</xdr:row>
      <xdr:rowOff>123825</xdr:rowOff>
    </xdr:to>
    <xdr:pic>
      <xdr:nvPicPr>
        <xdr:cNvPr id="1945" name="Picture 1944" descr="Paraguay">
          <a:hlinkClick xmlns:r="http://schemas.openxmlformats.org/officeDocument/2006/relationships" r:id="rId778" tooltip="Paraguay"/>
          <a:extLst>
            <a:ext uri="{FF2B5EF4-FFF2-40B4-BE49-F238E27FC236}">
              <a16:creationId xmlns:a16="http://schemas.microsoft.com/office/drawing/2014/main" id="{D7E9D0B4-3889-441C-A0E0-3D7B3931E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4056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1953</xdr:row>
      <xdr:rowOff>0</xdr:rowOff>
    </xdr:from>
    <xdr:to>
      <xdr:col>4</xdr:col>
      <xdr:colOff>219075</xdr:colOff>
      <xdr:row>1953</xdr:row>
      <xdr:rowOff>142875</xdr:rowOff>
    </xdr:to>
    <xdr:pic>
      <xdr:nvPicPr>
        <xdr:cNvPr id="1946" name="Picture 1945">
          <a:extLst>
            <a:ext uri="{FF2B5EF4-FFF2-40B4-BE49-F238E27FC236}">
              <a16:creationId xmlns:a16="http://schemas.microsoft.com/office/drawing/2014/main" id="{01AA0F28-7200-4186-9C9C-9CC51BC71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558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1954</xdr:row>
      <xdr:rowOff>0</xdr:rowOff>
    </xdr:from>
    <xdr:to>
      <xdr:col>4</xdr:col>
      <xdr:colOff>219075</xdr:colOff>
      <xdr:row>1954</xdr:row>
      <xdr:rowOff>123825</xdr:rowOff>
    </xdr:to>
    <xdr:pic>
      <xdr:nvPicPr>
        <xdr:cNvPr id="1947" name="Picture 1946">
          <a:extLst>
            <a:ext uri="{FF2B5EF4-FFF2-40B4-BE49-F238E27FC236}">
              <a16:creationId xmlns:a16="http://schemas.microsoft.com/office/drawing/2014/main" id="{2F21F921-6AC9-448C-A32A-7915F5275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85961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1955</xdr:row>
      <xdr:rowOff>0</xdr:rowOff>
    </xdr:from>
    <xdr:to>
      <xdr:col>3</xdr:col>
      <xdr:colOff>219075</xdr:colOff>
      <xdr:row>1955</xdr:row>
      <xdr:rowOff>142875</xdr:rowOff>
    </xdr:to>
    <xdr:pic>
      <xdr:nvPicPr>
        <xdr:cNvPr id="1948" name="Picture 1947">
          <a:extLst>
            <a:ext uri="{FF2B5EF4-FFF2-40B4-BE49-F238E27FC236}">
              <a16:creationId xmlns:a16="http://schemas.microsoft.com/office/drawing/2014/main" id="{B1627E02-24D2-468D-A930-14E5083E1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1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1956</xdr:row>
      <xdr:rowOff>0</xdr:rowOff>
    </xdr:from>
    <xdr:to>
      <xdr:col>3</xdr:col>
      <xdr:colOff>219075</xdr:colOff>
      <xdr:row>1956</xdr:row>
      <xdr:rowOff>142875</xdr:rowOff>
    </xdr:to>
    <xdr:pic>
      <xdr:nvPicPr>
        <xdr:cNvPr id="1949" name="Picture 1948">
          <a:extLst>
            <a:ext uri="{FF2B5EF4-FFF2-40B4-BE49-F238E27FC236}">
              <a16:creationId xmlns:a16="http://schemas.microsoft.com/office/drawing/2014/main" id="{66D31C03-F319-48D2-877D-9B57F90BE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30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1957</xdr:row>
      <xdr:rowOff>0</xdr:rowOff>
    </xdr:from>
    <xdr:to>
      <xdr:col>3</xdr:col>
      <xdr:colOff>219075</xdr:colOff>
      <xdr:row>1957</xdr:row>
      <xdr:rowOff>142875</xdr:rowOff>
    </xdr:to>
    <xdr:pic>
      <xdr:nvPicPr>
        <xdr:cNvPr id="1950" name="Picture 1949">
          <a:extLst>
            <a:ext uri="{FF2B5EF4-FFF2-40B4-BE49-F238E27FC236}">
              <a16:creationId xmlns:a16="http://schemas.microsoft.com/office/drawing/2014/main" id="{8A94D7BC-ABCD-410C-A3DE-17226D3A6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49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1958</xdr:row>
      <xdr:rowOff>0</xdr:rowOff>
    </xdr:from>
    <xdr:to>
      <xdr:col>3</xdr:col>
      <xdr:colOff>219075</xdr:colOff>
      <xdr:row>1958</xdr:row>
      <xdr:rowOff>114300</xdr:rowOff>
    </xdr:to>
    <xdr:pic>
      <xdr:nvPicPr>
        <xdr:cNvPr id="1951" name="Picture 1950" descr="Sudan">
          <a:hlinkClick xmlns:r="http://schemas.openxmlformats.org/officeDocument/2006/relationships" r:id="rId779" tooltip="Sudan"/>
          <a:extLst>
            <a:ext uri="{FF2B5EF4-FFF2-40B4-BE49-F238E27FC236}">
              <a16:creationId xmlns:a16="http://schemas.microsoft.com/office/drawing/2014/main" id="{FD6F4E20-0FFB-4AA3-AF1C-4A3A478CC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68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1959</xdr:row>
      <xdr:rowOff>0</xdr:rowOff>
    </xdr:from>
    <xdr:to>
      <xdr:col>3</xdr:col>
      <xdr:colOff>142875</xdr:colOff>
      <xdr:row>1959</xdr:row>
      <xdr:rowOff>142875</xdr:rowOff>
    </xdr:to>
    <xdr:pic>
      <xdr:nvPicPr>
        <xdr:cNvPr id="1952" name="Picture 1951">
          <a:extLst>
            <a:ext uri="{FF2B5EF4-FFF2-40B4-BE49-F238E27FC236}">
              <a16:creationId xmlns:a16="http://schemas.microsoft.com/office/drawing/2014/main" id="{A3062BAC-F010-4221-90EF-86EA814A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7875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1961</xdr:row>
      <xdr:rowOff>0</xdr:rowOff>
    </xdr:from>
    <xdr:to>
      <xdr:col>3</xdr:col>
      <xdr:colOff>219075</xdr:colOff>
      <xdr:row>1961</xdr:row>
      <xdr:rowOff>142875</xdr:rowOff>
    </xdr:to>
    <xdr:pic>
      <xdr:nvPicPr>
        <xdr:cNvPr id="1953" name="Picture 1952">
          <a:extLst>
            <a:ext uri="{FF2B5EF4-FFF2-40B4-BE49-F238E27FC236}">
              <a16:creationId xmlns:a16="http://schemas.microsoft.com/office/drawing/2014/main" id="{C5745698-5BB0-41CC-A94C-9C858383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8844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1974</xdr:row>
      <xdr:rowOff>0</xdr:rowOff>
    </xdr:from>
    <xdr:to>
      <xdr:col>4</xdr:col>
      <xdr:colOff>219075</xdr:colOff>
      <xdr:row>1974</xdr:row>
      <xdr:rowOff>114300</xdr:rowOff>
    </xdr:to>
    <xdr:pic>
      <xdr:nvPicPr>
        <xdr:cNvPr id="1954" name="Picture 1953" descr="Sudan">
          <a:hlinkClick xmlns:r="http://schemas.openxmlformats.org/officeDocument/2006/relationships" r:id="rId779" tooltip="Sudan"/>
          <a:extLst>
            <a:ext uri="{FF2B5EF4-FFF2-40B4-BE49-F238E27FC236}">
              <a16:creationId xmlns:a16="http://schemas.microsoft.com/office/drawing/2014/main" id="{0D96013E-C947-48B0-AAB3-7FBFC349D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092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1976</xdr:row>
      <xdr:rowOff>0</xdr:rowOff>
    </xdr:from>
    <xdr:to>
      <xdr:col>4</xdr:col>
      <xdr:colOff>219075</xdr:colOff>
      <xdr:row>1976</xdr:row>
      <xdr:rowOff>114300</xdr:rowOff>
    </xdr:to>
    <xdr:pic>
      <xdr:nvPicPr>
        <xdr:cNvPr id="1955" name="Picture 1954">
          <a:extLst>
            <a:ext uri="{FF2B5EF4-FFF2-40B4-BE49-F238E27FC236}">
              <a16:creationId xmlns:a16="http://schemas.microsoft.com/office/drawing/2014/main" id="{B40F4354-A2CB-445C-B9EE-4CE2C56EB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185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1977</xdr:row>
      <xdr:rowOff>0</xdr:rowOff>
    </xdr:from>
    <xdr:to>
      <xdr:col>3</xdr:col>
      <xdr:colOff>219075</xdr:colOff>
      <xdr:row>1977</xdr:row>
      <xdr:rowOff>142875</xdr:rowOff>
    </xdr:to>
    <xdr:pic>
      <xdr:nvPicPr>
        <xdr:cNvPr id="1956" name="Picture 1955">
          <a:extLst>
            <a:ext uri="{FF2B5EF4-FFF2-40B4-BE49-F238E27FC236}">
              <a16:creationId xmlns:a16="http://schemas.microsoft.com/office/drawing/2014/main" id="{375C9756-E327-438F-AE15-0824C176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224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1977</xdr:row>
      <xdr:rowOff>0</xdr:rowOff>
    </xdr:from>
    <xdr:to>
      <xdr:col>4</xdr:col>
      <xdr:colOff>219075</xdr:colOff>
      <xdr:row>1977</xdr:row>
      <xdr:rowOff>133350</xdr:rowOff>
    </xdr:to>
    <xdr:pic>
      <xdr:nvPicPr>
        <xdr:cNvPr id="1957" name="Picture 1956">
          <a:extLst>
            <a:ext uri="{FF2B5EF4-FFF2-40B4-BE49-F238E27FC236}">
              <a16:creationId xmlns:a16="http://schemas.microsoft.com/office/drawing/2014/main" id="{34322D1F-844A-4D7E-BAC4-F6AF7D32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2247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1978</xdr:row>
      <xdr:rowOff>0</xdr:rowOff>
    </xdr:from>
    <xdr:to>
      <xdr:col>3</xdr:col>
      <xdr:colOff>219075</xdr:colOff>
      <xdr:row>1978</xdr:row>
      <xdr:rowOff>142875</xdr:rowOff>
    </xdr:to>
    <xdr:pic>
      <xdr:nvPicPr>
        <xdr:cNvPr id="1958" name="Picture 1957">
          <a:extLst>
            <a:ext uri="{FF2B5EF4-FFF2-40B4-BE49-F238E27FC236}">
              <a16:creationId xmlns:a16="http://schemas.microsoft.com/office/drawing/2014/main" id="{C0E6FD68-8612-470F-BE4F-770DFF668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320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1979</xdr:row>
      <xdr:rowOff>0</xdr:rowOff>
    </xdr:from>
    <xdr:to>
      <xdr:col>3</xdr:col>
      <xdr:colOff>219075</xdr:colOff>
      <xdr:row>1979</xdr:row>
      <xdr:rowOff>133350</xdr:rowOff>
    </xdr:to>
    <xdr:pic>
      <xdr:nvPicPr>
        <xdr:cNvPr id="1959" name="Picture 1958">
          <a:extLst>
            <a:ext uri="{FF2B5EF4-FFF2-40B4-BE49-F238E27FC236}">
              <a16:creationId xmlns:a16="http://schemas.microsoft.com/office/drawing/2014/main" id="{C7F9E89F-C3FA-4435-8476-FF180C908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3981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1979</xdr:row>
      <xdr:rowOff>0</xdr:rowOff>
    </xdr:from>
    <xdr:to>
      <xdr:col>4</xdr:col>
      <xdr:colOff>209550</xdr:colOff>
      <xdr:row>1979</xdr:row>
      <xdr:rowOff>142875</xdr:rowOff>
    </xdr:to>
    <xdr:pic>
      <xdr:nvPicPr>
        <xdr:cNvPr id="1960" name="Picture 1959">
          <a:extLst>
            <a:ext uri="{FF2B5EF4-FFF2-40B4-BE49-F238E27FC236}">
              <a16:creationId xmlns:a16="http://schemas.microsoft.com/office/drawing/2014/main" id="{661A0E7D-430C-460B-9480-7DB6AB6A9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398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1981</xdr:row>
      <xdr:rowOff>0</xdr:rowOff>
    </xdr:from>
    <xdr:to>
      <xdr:col>4</xdr:col>
      <xdr:colOff>219075</xdr:colOff>
      <xdr:row>1981</xdr:row>
      <xdr:rowOff>114300</xdr:rowOff>
    </xdr:to>
    <xdr:pic>
      <xdr:nvPicPr>
        <xdr:cNvPr id="1961" name="Picture 1960">
          <a:extLst>
            <a:ext uri="{FF2B5EF4-FFF2-40B4-BE49-F238E27FC236}">
              <a16:creationId xmlns:a16="http://schemas.microsoft.com/office/drawing/2014/main" id="{52EC8ECC-B695-45B2-903D-19AA647A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4552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1982</xdr:row>
      <xdr:rowOff>0</xdr:rowOff>
    </xdr:from>
    <xdr:to>
      <xdr:col>4</xdr:col>
      <xdr:colOff>219075</xdr:colOff>
      <xdr:row>1982</xdr:row>
      <xdr:rowOff>114300</xdr:rowOff>
    </xdr:to>
    <xdr:pic>
      <xdr:nvPicPr>
        <xdr:cNvPr id="1962" name="Picture 1961">
          <a:extLst>
            <a:ext uri="{FF2B5EF4-FFF2-40B4-BE49-F238E27FC236}">
              <a16:creationId xmlns:a16="http://schemas.microsoft.com/office/drawing/2014/main" id="{155C945A-9223-4B28-BF17-0299462C9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5124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1983</xdr:row>
      <xdr:rowOff>0</xdr:rowOff>
    </xdr:from>
    <xdr:to>
      <xdr:col>3</xdr:col>
      <xdr:colOff>219075</xdr:colOff>
      <xdr:row>1983</xdr:row>
      <xdr:rowOff>142875</xdr:rowOff>
    </xdr:to>
    <xdr:pic>
      <xdr:nvPicPr>
        <xdr:cNvPr id="1963" name="Picture 1962">
          <a:extLst>
            <a:ext uri="{FF2B5EF4-FFF2-40B4-BE49-F238E27FC236}">
              <a16:creationId xmlns:a16="http://schemas.microsoft.com/office/drawing/2014/main" id="{F1FF50DC-EFD1-4D2C-8FB1-AF66FADE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570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1983</xdr:row>
      <xdr:rowOff>0</xdr:rowOff>
    </xdr:from>
    <xdr:to>
      <xdr:col>4</xdr:col>
      <xdr:colOff>209550</xdr:colOff>
      <xdr:row>1983</xdr:row>
      <xdr:rowOff>142875</xdr:rowOff>
    </xdr:to>
    <xdr:pic>
      <xdr:nvPicPr>
        <xdr:cNvPr id="1964" name="Picture 1963">
          <a:extLst>
            <a:ext uri="{FF2B5EF4-FFF2-40B4-BE49-F238E27FC236}">
              <a16:creationId xmlns:a16="http://schemas.microsoft.com/office/drawing/2014/main" id="{768E916E-B5A7-4C76-BE52-438122A39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5705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1989</xdr:row>
      <xdr:rowOff>0</xdr:rowOff>
    </xdr:from>
    <xdr:to>
      <xdr:col>3</xdr:col>
      <xdr:colOff>200025</xdr:colOff>
      <xdr:row>1989</xdr:row>
      <xdr:rowOff>142875</xdr:rowOff>
    </xdr:to>
    <xdr:pic>
      <xdr:nvPicPr>
        <xdr:cNvPr id="1965" name="Picture 1964">
          <a:extLst>
            <a:ext uri="{FF2B5EF4-FFF2-40B4-BE49-F238E27FC236}">
              <a16:creationId xmlns:a16="http://schemas.microsoft.com/office/drawing/2014/main" id="{EE7626D7-F861-4563-9612-AE0B41921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7048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1991</xdr:row>
      <xdr:rowOff>0</xdr:rowOff>
    </xdr:from>
    <xdr:to>
      <xdr:col>3</xdr:col>
      <xdr:colOff>219075</xdr:colOff>
      <xdr:row>1991</xdr:row>
      <xdr:rowOff>114300</xdr:rowOff>
    </xdr:to>
    <xdr:pic>
      <xdr:nvPicPr>
        <xdr:cNvPr id="1966" name="Picture 1965">
          <a:extLst>
            <a:ext uri="{FF2B5EF4-FFF2-40B4-BE49-F238E27FC236}">
              <a16:creationId xmlns:a16="http://schemas.microsoft.com/office/drawing/2014/main" id="{F369F75C-C740-4856-A411-1100C14DB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7810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1989</xdr:row>
      <xdr:rowOff>0</xdr:rowOff>
    </xdr:from>
    <xdr:to>
      <xdr:col>4</xdr:col>
      <xdr:colOff>219075</xdr:colOff>
      <xdr:row>1989</xdr:row>
      <xdr:rowOff>142875</xdr:rowOff>
    </xdr:to>
    <xdr:pic>
      <xdr:nvPicPr>
        <xdr:cNvPr id="1967" name="Picture 1966">
          <a:extLst>
            <a:ext uri="{FF2B5EF4-FFF2-40B4-BE49-F238E27FC236}">
              <a16:creationId xmlns:a16="http://schemas.microsoft.com/office/drawing/2014/main" id="{C4C1433E-F06F-478A-BD56-86767C7F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704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1990</xdr:row>
      <xdr:rowOff>0</xdr:rowOff>
    </xdr:from>
    <xdr:to>
      <xdr:col>4</xdr:col>
      <xdr:colOff>190500</xdr:colOff>
      <xdr:row>1990</xdr:row>
      <xdr:rowOff>142875</xdr:rowOff>
    </xdr:to>
    <xdr:pic>
      <xdr:nvPicPr>
        <xdr:cNvPr id="1968" name="Picture 1967">
          <a:extLst>
            <a:ext uri="{FF2B5EF4-FFF2-40B4-BE49-F238E27FC236}">
              <a16:creationId xmlns:a16="http://schemas.microsoft.com/office/drawing/2014/main" id="{2274C258-EDAE-46DB-ADBA-C0582B810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7429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1991</xdr:row>
      <xdr:rowOff>0</xdr:rowOff>
    </xdr:from>
    <xdr:to>
      <xdr:col>4</xdr:col>
      <xdr:colOff>219075</xdr:colOff>
      <xdr:row>1991</xdr:row>
      <xdr:rowOff>142875</xdr:rowOff>
    </xdr:to>
    <xdr:pic>
      <xdr:nvPicPr>
        <xdr:cNvPr id="1969" name="Picture 1968">
          <a:extLst>
            <a:ext uri="{FF2B5EF4-FFF2-40B4-BE49-F238E27FC236}">
              <a16:creationId xmlns:a16="http://schemas.microsoft.com/office/drawing/2014/main" id="{240A95ED-271F-4EA6-AA52-6AAD838FA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781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1992</xdr:row>
      <xdr:rowOff>0</xdr:rowOff>
    </xdr:from>
    <xdr:to>
      <xdr:col>4</xdr:col>
      <xdr:colOff>219075</xdr:colOff>
      <xdr:row>1992</xdr:row>
      <xdr:rowOff>142875</xdr:rowOff>
    </xdr:to>
    <xdr:pic>
      <xdr:nvPicPr>
        <xdr:cNvPr id="1970" name="Picture 1969">
          <a:extLst>
            <a:ext uri="{FF2B5EF4-FFF2-40B4-BE49-F238E27FC236}">
              <a16:creationId xmlns:a16="http://schemas.microsoft.com/office/drawing/2014/main" id="{03B3A02E-9D20-42EA-A9F2-1AC396363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819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1994</xdr:row>
      <xdr:rowOff>0</xdr:rowOff>
    </xdr:from>
    <xdr:to>
      <xdr:col>4</xdr:col>
      <xdr:colOff>219075</xdr:colOff>
      <xdr:row>1994</xdr:row>
      <xdr:rowOff>123825</xdr:rowOff>
    </xdr:to>
    <xdr:pic>
      <xdr:nvPicPr>
        <xdr:cNvPr id="1971" name="Picture 1970">
          <a:extLst>
            <a:ext uri="{FF2B5EF4-FFF2-40B4-BE49-F238E27FC236}">
              <a16:creationId xmlns:a16="http://schemas.microsoft.com/office/drawing/2014/main" id="{29E9827A-C4E8-4B9E-AFA6-E39EE69F3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87629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1995</xdr:row>
      <xdr:rowOff>0</xdr:rowOff>
    </xdr:from>
    <xdr:to>
      <xdr:col>4</xdr:col>
      <xdr:colOff>219075</xdr:colOff>
      <xdr:row>1995</xdr:row>
      <xdr:rowOff>142875</xdr:rowOff>
    </xdr:to>
    <xdr:pic>
      <xdr:nvPicPr>
        <xdr:cNvPr id="1972" name="Picture 1971">
          <a:extLst>
            <a:ext uri="{FF2B5EF4-FFF2-40B4-BE49-F238E27FC236}">
              <a16:creationId xmlns:a16="http://schemas.microsoft.com/office/drawing/2014/main" id="{996B6376-14A2-481C-9442-AE2AF396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895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1996</xdr:row>
      <xdr:rowOff>0</xdr:rowOff>
    </xdr:from>
    <xdr:to>
      <xdr:col>4</xdr:col>
      <xdr:colOff>219075</xdr:colOff>
      <xdr:row>1996</xdr:row>
      <xdr:rowOff>142875</xdr:rowOff>
    </xdr:to>
    <xdr:pic>
      <xdr:nvPicPr>
        <xdr:cNvPr id="1973" name="Picture 1972">
          <a:extLst>
            <a:ext uri="{FF2B5EF4-FFF2-40B4-BE49-F238E27FC236}">
              <a16:creationId xmlns:a16="http://schemas.microsoft.com/office/drawing/2014/main" id="{8C3EEDE6-437F-484F-8854-46173E31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914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1997</xdr:row>
      <xdr:rowOff>0</xdr:rowOff>
    </xdr:from>
    <xdr:to>
      <xdr:col>3</xdr:col>
      <xdr:colOff>219075</xdr:colOff>
      <xdr:row>1997</xdr:row>
      <xdr:rowOff>114300</xdr:rowOff>
    </xdr:to>
    <xdr:pic>
      <xdr:nvPicPr>
        <xdr:cNvPr id="1974" name="Picture 1973">
          <a:extLst>
            <a:ext uri="{FF2B5EF4-FFF2-40B4-BE49-F238E27FC236}">
              <a16:creationId xmlns:a16="http://schemas.microsoft.com/office/drawing/2014/main" id="{9885B55A-C7D4-438E-A219-FFF40D27C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934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1998</xdr:row>
      <xdr:rowOff>0</xdr:rowOff>
    </xdr:from>
    <xdr:to>
      <xdr:col>3</xdr:col>
      <xdr:colOff>219075</xdr:colOff>
      <xdr:row>1998</xdr:row>
      <xdr:rowOff>114300</xdr:rowOff>
    </xdr:to>
    <xdr:pic>
      <xdr:nvPicPr>
        <xdr:cNvPr id="1975" name="Picture 1974">
          <a:extLst>
            <a:ext uri="{FF2B5EF4-FFF2-40B4-BE49-F238E27FC236}">
              <a16:creationId xmlns:a16="http://schemas.microsoft.com/office/drawing/2014/main" id="{E2CA5A85-4166-4600-A831-6DEB55C7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99972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1999</xdr:row>
      <xdr:rowOff>0</xdr:rowOff>
    </xdr:from>
    <xdr:to>
      <xdr:col>3</xdr:col>
      <xdr:colOff>219075</xdr:colOff>
      <xdr:row>1999</xdr:row>
      <xdr:rowOff>114300</xdr:rowOff>
    </xdr:to>
    <xdr:pic>
      <xdr:nvPicPr>
        <xdr:cNvPr id="1976" name="Picture 1975">
          <a:extLst>
            <a:ext uri="{FF2B5EF4-FFF2-40B4-BE49-F238E27FC236}">
              <a16:creationId xmlns:a16="http://schemas.microsoft.com/office/drawing/2014/main" id="{984D30CE-2F45-4CE6-9358-DCA30C181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10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2000</xdr:row>
      <xdr:rowOff>0</xdr:rowOff>
    </xdr:from>
    <xdr:to>
      <xdr:col>3</xdr:col>
      <xdr:colOff>219075</xdr:colOff>
      <xdr:row>2000</xdr:row>
      <xdr:rowOff>142875</xdr:rowOff>
    </xdr:to>
    <xdr:pic>
      <xdr:nvPicPr>
        <xdr:cNvPr id="1977" name="Picture 1976">
          <a:extLst>
            <a:ext uri="{FF2B5EF4-FFF2-40B4-BE49-F238E27FC236}">
              <a16:creationId xmlns:a16="http://schemas.microsoft.com/office/drawing/2014/main" id="{FC2AE025-7578-4EF1-868C-CD849234E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29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2001</xdr:row>
      <xdr:rowOff>0</xdr:rowOff>
    </xdr:from>
    <xdr:to>
      <xdr:col>3</xdr:col>
      <xdr:colOff>219075</xdr:colOff>
      <xdr:row>2001</xdr:row>
      <xdr:rowOff>114300</xdr:rowOff>
    </xdr:to>
    <xdr:pic>
      <xdr:nvPicPr>
        <xdr:cNvPr id="1978" name="Picture 1977">
          <a:extLst>
            <a:ext uri="{FF2B5EF4-FFF2-40B4-BE49-F238E27FC236}">
              <a16:creationId xmlns:a16="http://schemas.microsoft.com/office/drawing/2014/main" id="{DB1F48F8-7163-48FD-A8CD-1AF8D13D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48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2002</xdr:row>
      <xdr:rowOff>0</xdr:rowOff>
    </xdr:from>
    <xdr:to>
      <xdr:col>3</xdr:col>
      <xdr:colOff>219075</xdr:colOff>
      <xdr:row>2002</xdr:row>
      <xdr:rowOff>142875</xdr:rowOff>
    </xdr:to>
    <xdr:pic>
      <xdr:nvPicPr>
        <xdr:cNvPr id="1979" name="Picture 1978">
          <a:extLst>
            <a:ext uri="{FF2B5EF4-FFF2-40B4-BE49-F238E27FC236}">
              <a16:creationId xmlns:a16="http://schemas.microsoft.com/office/drawing/2014/main" id="{50CECF77-00D6-42ED-B669-EC51584D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086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1997</xdr:row>
      <xdr:rowOff>0</xdr:rowOff>
    </xdr:from>
    <xdr:to>
      <xdr:col>4</xdr:col>
      <xdr:colOff>219075</xdr:colOff>
      <xdr:row>1997</xdr:row>
      <xdr:rowOff>114300</xdr:rowOff>
    </xdr:to>
    <xdr:pic>
      <xdr:nvPicPr>
        <xdr:cNvPr id="1980" name="Picture 1979">
          <a:extLst>
            <a:ext uri="{FF2B5EF4-FFF2-40B4-BE49-F238E27FC236}">
              <a16:creationId xmlns:a16="http://schemas.microsoft.com/office/drawing/2014/main" id="{3F43479A-D3F8-407A-ADB8-F479B7BF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9934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2003</xdr:row>
      <xdr:rowOff>0</xdr:rowOff>
    </xdr:from>
    <xdr:to>
      <xdr:col>3</xdr:col>
      <xdr:colOff>219075</xdr:colOff>
      <xdr:row>2003</xdr:row>
      <xdr:rowOff>114300</xdr:rowOff>
    </xdr:to>
    <xdr:pic>
      <xdr:nvPicPr>
        <xdr:cNvPr id="1981" name="Picture 1980">
          <a:extLst>
            <a:ext uri="{FF2B5EF4-FFF2-40B4-BE49-F238E27FC236}">
              <a16:creationId xmlns:a16="http://schemas.microsoft.com/office/drawing/2014/main" id="{906EAD2F-37D4-4BD6-94A4-CAD2B303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1258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2003</xdr:row>
      <xdr:rowOff>0</xdr:rowOff>
    </xdr:from>
    <xdr:to>
      <xdr:col>4</xdr:col>
      <xdr:colOff>219075</xdr:colOff>
      <xdr:row>2003</xdr:row>
      <xdr:rowOff>142875</xdr:rowOff>
    </xdr:to>
    <xdr:pic>
      <xdr:nvPicPr>
        <xdr:cNvPr id="1982" name="Picture 1981">
          <a:extLst>
            <a:ext uri="{FF2B5EF4-FFF2-40B4-BE49-F238E27FC236}">
              <a16:creationId xmlns:a16="http://schemas.microsoft.com/office/drawing/2014/main" id="{FF6BB2DF-BFB0-400F-BBF1-447644A7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125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2005</xdr:row>
      <xdr:rowOff>0</xdr:rowOff>
    </xdr:from>
    <xdr:to>
      <xdr:col>3</xdr:col>
      <xdr:colOff>219075</xdr:colOff>
      <xdr:row>2005</xdr:row>
      <xdr:rowOff>142875</xdr:rowOff>
    </xdr:to>
    <xdr:pic>
      <xdr:nvPicPr>
        <xdr:cNvPr id="1983" name="Picture 1982" descr="Iraq">
          <a:hlinkClick xmlns:r="http://schemas.openxmlformats.org/officeDocument/2006/relationships" r:id="rId86" tooltip="Iraq"/>
          <a:extLst>
            <a:ext uri="{FF2B5EF4-FFF2-40B4-BE49-F238E27FC236}">
              <a16:creationId xmlns:a16="http://schemas.microsoft.com/office/drawing/2014/main" id="{C442C03F-5C2F-4A83-9F0F-3B871230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26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2006</xdr:row>
      <xdr:rowOff>0</xdr:rowOff>
    </xdr:from>
    <xdr:to>
      <xdr:col>3</xdr:col>
      <xdr:colOff>219075</xdr:colOff>
      <xdr:row>2006</xdr:row>
      <xdr:rowOff>114300</xdr:rowOff>
    </xdr:to>
    <xdr:pic>
      <xdr:nvPicPr>
        <xdr:cNvPr id="1984" name="Picture 1983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14652DEE-C667-4B62-85DE-8D27C6776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332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2007</xdr:row>
      <xdr:rowOff>0</xdr:rowOff>
    </xdr:from>
    <xdr:to>
      <xdr:col>3</xdr:col>
      <xdr:colOff>219075</xdr:colOff>
      <xdr:row>2007</xdr:row>
      <xdr:rowOff>114300</xdr:rowOff>
    </xdr:to>
    <xdr:pic>
      <xdr:nvPicPr>
        <xdr:cNvPr id="1985" name="Picture 1984" descr="United Kingdom">
          <a:hlinkClick xmlns:r="http://schemas.openxmlformats.org/officeDocument/2006/relationships" r:id="rId782" tooltip="United Kingdom"/>
          <a:extLst>
            <a:ext uri="{FF2B5EF4-FFF2-40B4-BE49-F238E27FC236}">
              <a16:creationId xmlns:a16="http://schemas.microsoft.com/office/drawing/2014/main" id="{657478B4-E2A3-4A71-9D00-313BD1BC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4849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2008</xdr:row>
      <xdr:rowOff>0</xdr:rowOff>
    </xdr:from>
    <xdr:to>
      <xdr:col>3</xdr:col>
      <xdr:colOff>219075</xdr:colOff>
      <xdr:row>2008</xdr:row>
      <xdr:rowOff>152400</xdr:rowOff>
    </xdr:to>
    <xdr:pic>
      <xdr:nvPicPr>
        <xdr:cNvPr id="1986" name="Picture 1985">
          <a:extLst>
            <a:ext uri="{FF2B5EF4-FFF2-40B4-BE49-F238E27FC236}">
              <a16:creationId xmlns:a16="http://schemas.microsoft.com/office/drawing/2014/main" id="{2E952153-F786-4B47-B522-DF649299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6182900"/>
          <a:ext cx="2190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2010</xdr:row>
      <xdr:rowOff>0</xdr:rowOff>
    </xdr:from>
    <xdr:to>
      <xdr:col>3</xdr:col>
      <xdr:colOff>219075</xdr:colOff>
      <xdr:row>2010</xdr:row>
      <xdr:rowOff>142875</xdr:rowOff>
    </xdr:to>
    <xdr:pic>
      <xdr:nvPicPr>
        <xdr:cNvPr id="1987" name="Picture 1986" descr="Kurdistan Region">
          <a:hlinkClick xmlns:r="http://schemas.openxmlformats.org/officeDocument/2006/relationships" r:id="rId783" tooltip="Kurdistan Region"/>
          <a:extLst>
            <a:ext uri="{FF2B5EF4-FFF2-40B4-BE49-F238E27FC236}">
              <a16:creationId xmlns:a16="http://schemas.microsoft.com/office/drawing/2014/main" id="{1CEC8B1F-364C-4276-9BFE-8FF58FA94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0732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2005</xdr:row>
      <xdr:rowOff>0</xdr:rowOff>
    </xdr:from>
    <xdr:to>
      <xdr:col>4</xdr:col>
      <xdr:colOff>219075</xdr:colOff>
      <xdr:row>2005</xdr:row>
      <xdr:rowOff>142875</xdr:rowOff>
    </xdr:to>
    <xdr:pic>
      <xdr:nvPicPr>
        <xdr:cNvPr id="1988" name="Picture 1987">
          <a:extLst>
            <a:ext uri="{FF2B5EF4-FFF2-40B4-BE49-F238E27FC236}">
              <a16:creationId xmlns:a16="http://schemas.microsoft.com/office/drawing/2014/main" id="{A9B7C68B-4381-4183-B365-1278AAA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26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2006</xdr:row>
      <xdr:rowOff>0</xdr:rowOff>
    </xdr:from>
    <xdr:to>
      <xdr:col>4</xdr:col>
      <xdr:colOff>133350</xdr:colOff>
      <xdr:row>2006</xdr:row>
      <xdr:rowOff>142875</xdr:rowOff>
    </xdr:to>
    <xdr:pic>
      <xdr:nvPicPr>
        <xdr:cNvPr id="1989" name="Picture 1988">
          <a:extLst>
            <a:ext uri="{FF2B5EF4-FFF2-40B4-BE49-F238E27FC236}">
              <a16:creationId xmlns:a16="http://schemas.microsoft.com/office/drawing/2014/main" id="{C8FCE5A7-5DD7-4C69-BC71-53C3B4494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33254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2009</xdr:row>
      <xdr:rowOff>0</xdr:rowOff>
    </xdr:from>
    <xdr:to>
      <xdr:col>4</xdr:col>
      <xdr:colOff>161925</xdr:colOff>
      <xdr:row>2009</xdr:row>
      <xdr:rowOff>142875</xdr:rowOff>
    </xdr:to>
    <xdr:pic>
      <xdr:nvPicPr>
        <xdr:cNvPr id="1990" name="Picture 1989">
          <a:extLst>
            <a:ext uri="{FF2B5EF4-FFF2-40B4-BE49-F238E27FC236}">
              <a16:creationId xmlns:a16="http://schemas.microsoft.com/office/drawing/2014/main" id="{795950E1-3953-4CEC-B250-55EC4A36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656390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2014</xdr:row>
      <xdr:rowOff>0</xdr:rowOff>
    </xdr:from>
    <xdr:to>
      <xdr:col>4</xdr:col>
      <xdr:colOff>219075</xdr:colOff>
      <xdr:row>2014</xdr:row>
      <xdr:rowOff>133350</xdr:rowOff>
    </xdr:to>
    <xdr:pic>
      <xdr:nvPicPr>
        <xdr:cNvPr id="1991" name="Picture 1990">
          <a:extLst>
            <a:ext uri="{FF2B5EF4-FFF2-40B4-BE49-F238E27FC236}">
              <a16:creationId xmlns:a16="http://schemas.microsoft.com/office/drawing/2014/main" id="{16FF9FC0-24B7-44F6-9E12-E0CF7A5D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09611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2015</xdr:row>
      <xdr:rowOff>0</xdr:rowOff>
    </xdr:from>
    <xdr:to>
      <xdr:col>4</xdr:col>
      <xdr:colOff>219075</xdr:colOff>
      <xdr:row>2015</xdr:row>
      <xdr:rowOff>142875</xdr:rowOff>
    </xdr:to>
    <xdr:pic>
      <xdr:nvPicPr>
        <xdr:cNvPr id="1992" name="Picture 1991">
          <a:extLst>
            <a:ext uri="{FF2B5EF4-FFF2-40B4-BE49-F238E27FC236}">
              <a16:creationId xmlns:a16="http://schemas.microsoft.com/office/drawing/2014/main" id="{28A27035-FD0F-4F80-A9F6-424296CE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094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2018</xdr:row>
      <xdr:rowOff>0</xdr:rowOff>
    </xdr:from>
    <xdr:to>
      <xdr:col>4</xdr:col>
      <xdr:colOff>219075</xdr:colOff>
      <xdr:row>2018</xdr:row>
      <xdr:rowOff>114300</xdr:rowOff>
    </xdr:to>
    <xdr:pic>
      <xdr:nvPicPr>
        <xdr:cNvPr id="1993" name="Picture 1992">
          <a:extLst>
            <a:ext uri="{FF2B5EF4-FFF2-40B4-BE49-F238E27FC236}">
              <a16:creationId xmlns:a16="http://schemas.microsoft.com/office/drawing/2014/main" id="{401FB202-F618-46A0-87B1-B76A477DD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2278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2019</xdr:row>
      <xdr:rowOff>0</xdr:rowOff>
    </xdr:from>
    <xdr:to>
      <xdr:col>4</xdr:col>
      <xdr:colOff>219075</xdr:colOff>
      <xdr:row>2019</xdr:row>
      <xdr:rowOff>133350</xdr:rowOff>
    </xdr:to>
    <xdr:pic>
      <xdr:nvPicPr>
        <xdr:cNvPr id="1994" name="Picture 1993">
          <a:extLst>
            <a:ext uri="{FF2B5EF4-FFF2-40B4-BE49-F238E27FC236}">
              <a16:creationId xmlns:a16="http://schemas.microsoft.com/office/drawing/2014/main" id="{5F534A4B-3192-4953-B524-1021C438C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2659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2021</xdr:row>
      <xdr:rowOff>0</xdr:rowOff>
    </xdr:from>
    <xdr:to>
      <xdr:col>4</xdr:col>
      <xdr:colOff>219075</xdr:colOff>
      <xdr:row>2021</xdr:row>
      <xdr:rowOff>142875</xdr:rowOff>
    </xdr:to>
    <xdr:pic>
      <xdr:nvPicPr>
        <xdr:cNvPr id="1995" name="Picture 1994">
          <a:extLst>
            <a:ext uri="{FF2B5EF4-FFF2-40B4-BE49-F238E27FC236}">
              <a16:creationId xmlns:a16="http://schemas.microsoft.com/office/drawing/2014/main" id="{AA495811-1D61-4A31-8D86-0BF6554F7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361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2022</xdr:row>
      <xdr:rowOff>0</xdr:rowOff>
    </xdr:from>
    <xdr:to>
      <xdr:col>4</xdr:col>
      <xdr:colOff>219075</xdr:colOff>
      <xdr:row>2022</xdr:row>
      <xdr:rowOff>142875</xdr:rowOff>
    </xdr:to>
    <xdr:pic>
      <xdr:nvPicPr>
        <xdr:cNvPr id="1996" name="Picture 1995">
          <a:extLst>
            <a:ext uri="{FF2B5EF4-FFF2-40B4-BE49-F238E27FC236}">
              <a16:creationId xmlns:a16="http://schemas.microsoft.com/office/drawing/2014/main" id="{A5F9E28C-9497-49EF-90B7-18610570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418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2023</xdr:row>
      <xdr:rowOff>0</xdr:rowOff>
    </xdr:from>
    <xdr:to>
      <xdr:col>4</xdr:col>
      <xdr:colOff>219075</xdr:colOff>
      <xdr:row>2023</xdr:row>
      <xdr:rowOff>133350</xdr:rowOff>
    </xdr:to>
    <xdr:pic>
      <xdr:nvPicPr>
        <xdr:cNvPr id="1997" name="Picture 1996">
          <a:extLst>
            <a:ext uri="{FF2B5EF4-FFF2-40B4-BE49-F238E27FC236}">
              <a16:creationId xmlns:a16="http://schemas.microsoft.com/office/drawing/2014/main" id="{645FF670-A5C1-4C21-8412-969DB37FC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4945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2028</xdr:row>
      <xdr:rowOff>0</xdr:rowOff>
    </xdr:from>
    <xdr:to>
      <xdr:col>3</xdr:col>
      <xdr:colOff>219075</xdr:colOff>
      <xdr:row>2028</xdr:row>
      <xdr:rowOff>123825</xdr:rowOff>
    </xdr:to>
    <xdr:pic>
      <xdr:nvPicPr>
        <xdr:cNvPr id="1998" name="Picture 1997" descr="Mexico">
          <a:hlinkClick xmlns:r="http://schemas.openxmlformats.org/officeDocument/2006/relationships" r:id="rId789" tooltip="Mexico"/>
          <a:extLst>
            <a:ext uri="{FF2B5EF4-FFF2-40B4-BE49-F238E27FC236}">
              <a16:creationId xmlns:a16="http://schemas.microsoft.com/office/drawing/2014/main" id="{3A9AAC49-DC9E-444C-8466-9B37A0962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177557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2031</xdr:row>
      <xdr:rowOff>0</xdr:rowOff>
    </xdr:from>
    <xdr:to>
      <xdr:col>3</xdr:col>
      <xdr:colOff>219075</xdr:colOff>
      <xdr:row>2031</xdr:row>
      <xdr:rowOff>114300</xdr:rowOff>
    </xdr:to>
    <xdr:pic>
      <xdr:nvPicPr>
        <xdr:cNvPr id="1999" name="Picture 1998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6CA892EE-1A2B-4312-B402-31BE3B2A9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1966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2032</xdr:row>
      <xdr:rowOff>0</xdr:rowOff>
    </xdr:from>
    <xdr:to>
      <xdr:col>3</xdr:col>
      <xdr:colOff>219075</xdr:colOff>
      <xdr:row>2032</xdr:row>
      <xdr:rowOff>142875</xdr:rowOff>
    </xdr:to>
    <xdr:pic>
      <xdr:nvPicPr>
        <xdr:cNvPr id="2000" name="Picture 1999" descr="Colombia">
          <a:hlinkClick xmlns:r="http://schemas.openxmlformats.org/officeDocument/2006/relationships" r:id="rId89" tooltip="Colombia"/>
          <a:extLst>
            <a:ext uri="{FF2B5EF4-FFF2-40B4-BE49-F238E27FC236}">
              <a16:creationId xmlns:a16="http://schemas.microsoft.com/office/drawing/2014/main" id="{64C4A405-5818-4C0F-9F7D-45CCCEC87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2076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2033</xdr:row>
      <xdr:rowOff>0</xdr:rowOff>
    </xdr:from>
    <xdr:to>
      <xdr:col>3</xdr:col>
      <xdr:colOff>219075</xdr:colOff>
      <xdr:row>2033</xdr:row>
      <xdr:rowOff>114300</xdr:rowOff>
    </xdr:to>
    <xdr:pic>
      <xdr:nvPicPr>
        <xdr:cNvPr id="2001" name="Picture 2000" descr="Australia">
          <a:hlinkClick xmlns:r="http://schemas.openxmlformats.org/officeDocument/2006/relationships" r:id="rId790" tooltip="Australia"/>
          <a:extLst>
            <a:ext uri="{FF2B5EF4-FFF2-40B4-BE49-F238E27FC236}">
              <a16:creationId xmlns:a16="http://schemas.microsoft.com/office/drawing/2014/main" id="{7277E090-072E-4008-BC5D-DDC6223F2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2223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2029</xdr:row>
      <xdr:rowOff>0</xdr:rowOff>
    </xdr:from>
    <xdr:to>
      <xdr:col>4</xdr:col>
      <xdr:colOff>219075</xdr:colOff>
      <xdr:row>2029</xdr:row>
      <xdr:rowOff>142875</xdr:rowOff>
    </xdr:to>
    <xdr:pic>
      <xdr:nvPicPr>
        <xdr:cNvPr id="2002" name="Picture 2001">
          <a:extLst>
            <a:ext uri="{FF2B5EF4-FFF2-40B4-BE49-F238E27FC236}">
              <a16:creationId xmlns:a16="http://schemas.microsoft.com/office/drawing/2014/main" id="{D56B2FB0-CBA2-471D-A1C0-D186A7FAB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794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2030</xdr:row>
      <xdr:rowOff>0</xdr:rowOff>
    </xdr:from>
    <xdr:to>
      <xdr:col>4</xdr:col>
      <xdr:colOff>219075</xdr:colOff>
      <xdr:row>2030</xdr:row>
      <xdr:rowOff>104775</xdr:rowOff>
    </xdr:to>
    <xdr:pic>
      <xdr:nvPicPr>
        <xdr:cNvPr id="2003" name="Picture 2002">
          <a:extLst>
            <a:ext uri="{FF2B5EF4-FFF2-40B4-BE49-F238E27FC236}">
              <a16:creationId xmlns:a16="http://schemas.microsoft.com/office/drawing/2014/main" id="{875DA05E-6172-409C-9048-E62926F2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1870827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2038</xdr:row>
      <xdr:rowOff>0</xdr:rowOff>
    </xdr:from>
    <xdr:to>
      <xdr:col>4</xdr:col>
      <xdr:colOff>219075</xdr:colOff>
      <xdr:row>2038</xdr:row>
      <xdr:rowOff>104775</xdr:rowOff>
    </xdr:to>
    <xdr:pic>
      <xdr:nvPicPr>
        <xdr:cNvPr id="2004" name="Picture 2003">
          <a:extLst>
            <a:ext uri="{FF2B5EF4-FFF2-40B4-BE49-F238E27FC236}">
              <a16:creationId xmlns:a16="http://schemas.microsoft.com/office/drawing/2014/main" id="{DABD450B-64A5-498F-8EE5-0F60D32D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26156825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2047</xdr:row>
      <xdr:rowOff>0</xdr:rowOff>
    </xdr:from>
    <xdr:to>
      <xdr:col>4</xdr:col>
      <xdr:colOff>219075</xdr:colOff>
      <xdr:row>2047</xdr:row>
      <xdr:rowOff>95250</xdr:rowOff>
    </xdr:to>
    <xdr:pic>
      <xdr:nvPicPr>
        <xdr:cNvPr id="2005" name="Picture 2004">
          <a:extLst>
            <a:ext uri="{FF2B5EF4-FFF2-40B4-BE49-F238E27FC236}">
              <a16:creationId xmlns:a16="http://schemas.microsoft.com/office/drawing/2014/main" id="{C830544B-89F1-4E45-ACA3-994EB293F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2205200"/>
          <a:ext cx="2190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2051</xdr:row>
      <xdr:rowOff>0</xdr:rowOff>
    </xdr:from>
    <xdr:to>
      <xdr:col>3</xdr:col>
      <xdr:colOff>219075</xdr:colOff>
      <xdr:row>2051</xdr:row>
      <xdr:rowOff>114300</xdr:rowOff>
    </xdr:to>
    <xdr:pic>
      <xdr:nvPicPr>
        <xdr:cNvPr id="2006" name="Picture 2005">
          <a:extLst>
            <a:ext uri="{FF2B5EF4-FFF2-40B4-BE49-F238E27FC236}">
              <a16:creationId xmlns:a16="http://schemas.microsoft.com/office/drawing/2014/main" id="{BAC5E9DF-C0DB-4857-84F4-6E4A65EA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488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2052</xdr:row>
      <xdr:rowOff>0</xdr:rowOff>
    </xdr:from>
    <xdr:to>
      <xdr:col>3</xdr:col>
      <xdr:colOff>219075</xdr:colOff>
      <xdr:row>2052</xdr:row>
      <xdr:rowOff>142875</xdr:rowOff>
    </xdr:to>
    <xdr:pic>
      <xdr:nvPicPr>
        <xdr:cNvPr id="2007" name="Picture 2006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DBF92D64-9544-457F-AF04-13DE5827C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564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2053</xdr:row>
      <xdr:rowOff>0</xdr:rowOff>
    </xdr:from>
    <xdr:to>
      <xdr:col>3</xdr:col>
      <xdr:colOff>219075</xdr:colOff>
      <xdr:row>2053</xdr:row>
      <xdr:rowOff>142875</xdr:rowOff>
    </xdr:to>
    <xdr:pic>
      <xdr:nvPicPr>
        <xdr:cNvPr id="2008" name="Picture 2007">
          <a:extLst>
            <a:ext uri="{FF2B5EF4-FFF2-40B4-BE49-F238E27FC236}">
              <a16:creationId xmlns:a16="http://schemas.microsoft.com/office/drawing/2014/main" id="{6355AB49-A66F-417E-A3C9-C5CF090B5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64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2054</xdr:row>
      <xdr:rowOff>0</xdr:rowOff>
    </xdr:from>
    <xdr:to>
      <xdr:col>3</xdr:col>
      <xdr:colOff>219075</xdr:colOff>
      <xdr:row>2054</xdr:row>
      <xdr:rowOff>142875</xdr:rowOff>
    </xdr:to>
    <xdr:pic>
      <xdr:nvPicPr>
        <xdr:cNvPr id="2009" name="Picture 2008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3BBF6484-D8A8-4064-8777-6F2021E48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697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2055</xdr:row>
      <xdr:rowOff>0</xdr:rowOff>
    </xdr:from>
    <xdr:to>
      <xdr:col>3</xdr:col>
      <xdr:colOff>219075</xdr:colOff>
      <xdr:row>2055</xdr:row>
      <xdr:rowOff>142875</xdr:rowOff>
    </xdr:to>
    <xdr:pic>
      <xdr:nvPicPr>
        <xdr:cNvPr id="2010" name="Picture 2009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145F4F93-43BE-421B-BA75-5782C1C82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73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2056</xdr:row>
      <xdr:rowOff>0</xdr:rowOff>
    </xdr:from>
    <xdr:to>
      <xdr:col>3</xdr:col>
      <xdr:colOff>219075</xdr:colOff>
      <xdr:row>2056</xdr:row>
      <xdr:rowOff>142875</xdr:rowOff>
    </xdr:to>
    <xdr:pic>
      <xdr:nvPicPr>
        <xdr:cNvPr id="2011" name="Picture 2010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306924AF-B0AB-4CBF-8B0E-653A7D5E7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850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2057</xdr:row>
      <xdr:rowOff>0</xdr:rowOff>
    </xdr:from>
    <xdr:to>
      <xdr:col>3</xdr:col>
      <xdr:colOff>219075</xdr:colOff>
      <xdr:row>2057</xdr:row>
      <xdr:rowOff>114300</xdr:rowOff>
    </xdr:to>
    <xdr:pic>
      <xdr:nvPicPr>
        <xdr:cNvPr id="2012" name="Picture 2011">
          <a:extLst>
            <a:ext uri="{FF2B5EF4-FFF2-40B4-BE49-F238E27FC236}">
              <a16:creationId xmlns:a16="http://schemas.microsoft.com/office/drawing/2014/main" id="{C540B649-1CA7-435D-96E3-6BB26AE2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888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2059</xdr:row>
      <xdr:rowOff>0</xdr:rowOff>
    </xdr:from>
    <xdr:to>
      <xdr:col>3</xdr:col>
      <xdr:colOff>219075</xdr:colOff>
      <xdr:row>2059</xdr:row>
      <xdr:rowOff>142875</xdr:rowOff>
    </xdr:to>
    <xdr:pic>
      <xdr:nvPicPr>
        <xdr:cNvPr id="2013" name="Picture 2012">
          <a:extLst>
            <a:ext uri="{FF2B5EF4-FFF2-40B4-BE49-F238E27FC236}">
              <a16:creationId xmlns:a16="http://schemas.microsoft.com/office/drawing/2014/main" id="{ACCB76B3-A6A1-48A0-AA6D-715F061D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3983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2060</xdr:row>
      <xdr:rowOff>0</xdr:rowOff>
    </xdr:from>
    <xdr:to>
      <xdr:col>3</xdr:col>
      <xdr:colOff>219075</xdr:colOff>
      <xdr:row>2060</xdr:row>
      <xdr:rowOff>133350</xdr:rowOff>
    </xdr:to>
    <xdr:pic>
      <xdr:nvPicPr>
        <xdr:cNvPr id="2014" name="Picture 2013">
          <a:extLst>
            <a:ext uri="{FF2B5EF4-FFF2-40B4-BE49-F238E27FC236}">
              <a16:creationId xmlns:a16="http://schemas.microsoft.com/office/drawing/2014/main" id="{8933F208-8D72-4FB1-92F5-15C4F85C4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0215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2061</xdr:row>
      <xdr:rowOff>0</xdr:rowOff>
    </xdr:from>
    <xdr:to>
      <xdr:col>3</xdr:col>
      <xdr:colOff>219075</xdr:colOff>
      <xdr:row>2061</xdr:row>
      <xdr:rowOff>114300</xdr:rowOff>
    </xdr:to>
    <xdr:pic>
      <xdr:nvPicPr>
        <xdr:cNvPr id="2015" name="Picture 2014">
          <a:extLst>
            <a:ext uri="{FF2B5EF4-FFF2-40B4-BE49-F238E27FC236}">
              <a16:creationId xmlns:a16="http://schemas.microsoft.com/office/drawing/2014/main" id="{320303E0-C6C5-4192-8AD6-25138317F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059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2062</xdr:row>
      <xdr:rowOff>0</xdr:rowOff>
    </xdr:from>
    <xdr:to>
      <xdr:col>3</xdr:col>
      <xdr:colOff>219075</xdr:colOff>
      <xdr:row>2062</xdr:row>
      <xdr:rowOff>142875</xdr:rowOff>
    </xdr:to>
    <xdr:pic>
      <xdr:nvPicPr>
        <xdr:cNvPr id="2016" name="Picture 2015">
          <a:extLst>
            <a:ext uri="{FF2B5EF4-FFF2-40B4-BE49-F238E27FC236}">
              <a16:creationId xmlns:a16="http://schemas.microsoft.com/office/drawing/2014/main" id="{9817ED35-B860-4E91-BE5A-840A16ACA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186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2063</xdr:row>
      <xdr:rowOff>0</xdr:rowOff>
    </xdr:from>
    <xdr:to>
      <xdr:col>3</xdr:col>
      <xdr:colOff>219075</xdr:colOff>
      <xdr:row>2063</xdr:row>
      <xdr:rowOff>142875</xdr:rowOff>
    </xdr:to>
    <xdr:pic>
      <xdr:nvPicPr>
        <xdr:cNvPr id="2017" name="Picture 2016">
          <a:extLst>
            <a:ext uri="{FF2B5EF4-FFF2-40B4-BE49-F238E27FC236}">
              <a16:creationId xmlns:a16="http://schemas.microsoft.com/office/drawing/2014/main" id="{4CE855B5-7440-41C7-88BD-EE7866499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205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2065</xdr:row>
      <xdr:rowOff>0</xdr:rowOff>
    </xdr:from>
    <xdr:to>
      <xdr:col>3</xdr:col>
      <xdr:colOff>219075</xdr:colOff>
      <xdr:row>2065</xdr:row>
      <xdr:rowOff>114300</xdr:rowOff>
    </xdr:to>
    <xdr:pic>
      <xdr:nvPicPr>
        <xdr:cNvPr id="2018" name="Picture 2017">
          <a:extLst>
            <a:ext uri="{FF2B5EF4-FFF2-40B4-BE49-F238E27FC236}">
              <a16:creationId xmlns:a16="http://schemas.microsoft.com/office/drawing/2014/main" id="{3494144A-FA58-4891-B7ED-2E1FC28C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262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2053</xdr:row>
      <xdr:rowOff>0</xdr:rowOff>
    </xdr:from>
    <xdr:to>
      <xdr:col>4</xdr:col>
      <xdr:colOff>219075</xdr:colOff>
      <xdr:row>2053</xdr:row>
      <xdr:rowOff>142875</xdr:rowOff>
    </xdr:to>
    <xdr:pic>
      <xdr:nvPicPr>
        <xdr:cNvPr id="2019" name="Picture 2018">
          <a:extLst>
            <a:ext uri="{FF2B5EF4-FFF2-40B4-BE49-F238E27FC236}">
              <a16:creationId xmlns:a16="http://schemas.microsoft.com/office/drawing/2014/main" id="{AFA014E6-892B-49C0-A2AB-42A73241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640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2055</xdr:row>
      <xdr:rowOff>0</xdr:rowOff>
    </xdr:from>
    <xdr:to>
      <xdr:col>4</xdr:col>
      <xdr:colOff>219075</xdr:colOff>
      <xdr:row>2055</xdr:row>
      <xdr:rowOff>142875</xdr:rowOff>
    </xdr:to>
    <xdr:pic>
      <xdr:nvPicPr>
        <xdr:cNvPr id="2020" name="Picture 2019">
          <a:extLst>
            <a:ext uri="{FF2B5EF4-FFF2-40B4-BE49-F238E27FC236}">
              <a16:creationId xmlns:a16="http://schemas.microsoft.com/office/drawing/2014/main" id="{1F50FD8E-B136-4DEC-91A0-E5DB0363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7358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2056</xdr:row>
      <xdr:rowOff>0</xdr:rowOff>
    </xdr:from>
    <xdr:to>
      <xdr:col>4</xdr:col>
      <xdr:colOff>219075</xdr:colOff>
      <xdr:row>2056</xdr:row>
      <xdr:rowOff>142875</xdr:rowOff>
    </xdr:to>
    <xdr:pic>
      <xdr:nvPicPr>
        <xdr:cNvPr id="2021" name="Picture 2020">
          <a:extLst>
            <a:ext uri="{FF2B5EF4-FFF2-40B4-BE49-F238E27FC236}">
              <a16:creationId xmlns:a16="http://schemas.microsoft.com/office/drawing/2014/main" id="{0BFDFDDE-D9C4-400D-A0CA-391ACE8E4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850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2057</xdr:row>
      <xdr:rowOff>0</xdr:rowOff>
    </xdr:from>
    <xdr:to>
      <xdr:col>4</xdr:col>
      <xdr:colOff>219075</xdr:colOff>
      <xdr:row>2057</xdr:row>
      <xdr:rowOff>114300</xdr:rowOff>
    </xdr:to>
    <xdr:pic>
      <xdr:nvPicPr>
        <xdr:cNvPr id="2022" name="Picture 2021">
          <a:extLst>
            <a:ext uri="{FF2B5EF4-FFF2-40B4-BE49-F238E27FC236}">
              <a16:creationId xmlns:a16="http://schemas.microsoft.com/office/drawing/2014/main" id="{C316AF1E-87E4-4DB7-B4AB-A9BA921AA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888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2058</xdr:row>
      <xdr:rowOff>0</xdr:rowOff>
    </xdr:from>
    <xdr:to>
      <xdr:col>4</xdr:col>
      <xdr:colOff>219075</xdr:colOff>
      <xdr:row>2058</xdr:row>
      <xdr:rowOff>114300</xdr:rowOff>
    </xdr:to>
    <xdr:pic>
      <xdr:nvPicPr>
        <xdr:cNvPr id="2023" name="Picture 2022">
          <a:extLst>
            <a:ext uri="{FF2B5EF4-FFF2-40B4-BE49-F238E27FC236}">
              <a16:creationId xmlns:a16="http://schemas.microsoft.com/office/drawing/2014/main" id="{73CE6F5B-F3E4-4F48-93B5-9D790FEC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9453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2059</xdr:row>
      <xdr:rowOff>0</xdr:rowOff>
    </xdr:from>
    <xdr:to>
      <xdr:col>4</xdr:col>
      <xdr:colOff>219075</xdr:colOff>
      <xdr:row>2059</xdr:row>
      <xdr:rowOff>114300</xdr:rowOff>
    </xdr:to>
    <xdr:pic>
      <xdr:nvPicPr>
        <xdr:cNvPr id="2024" name="Picture 2023">
          <a:extLst>
            <a:ext uri="{FF2B5EF4-FFF2-40B4-BE49-F238E27FC236}">
              <a16:creationId xmlns:a16="http://schemas.microsoft.com/office/drawing/2014/main" id="{8E377D26-F8C6-4DF7-A740-D1B965149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3983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2061</xdr:row>
      <xdr:rowOff>0</xdr:rowOff>
    </xdr:from>
    <xdr:to>
      <xdr:col>4</xdr:col>
      <xdr:colOff>219075</xdr:colOff>
      <xdr:row>2061</xdr:row>
      <xdr:rowOff>114300</xdr:rowOff>
    </xdr:to>
    <xdr:pic>
      <xdr:nvPicPr>
        <xdr:cNvPr id="2025" name="Picture 2024">
          <a:extLst>
            <a:ext uri="{FF2B5EF4-FFF2-40B4-BE49-F238E27FC236}">
              <a16:creationId xmlns:a16="http://schemas.microsoft.com/office/drawing/2014/main" id="{773E5EBE-FD3C-4E66-AF66-70BB384D3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059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2066</xdr:row>
      <xdr:rowOff>0</xdr:rowOff>
    </xdr:from>
    <xdr:to>
      <xdr:col>3</xdr:col>
      <xdr:colOff>219075</xdr:colOff>
      <xdr:row>2066</xdr:row>
      <xdr:rowOff>142875</xdr:rowOff>
    </xdr:to>
    <xdr:pic>
      <xdr:nvPicPr>
        <xdr:cNvPr id="2026" name="Picture 2025">
          <a:extLst>
            <a:ext uri="{FF2B5EF4-FFF2-40B4-BE49-F238E27FC236}">
              <a16:creationId xmlns:a16="http://schemas.microsoft.com/office/drawing/2014/main" id="{0153F8D8-9639-4F99-B69C-09EAD47B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301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2067</xdr:row>
      <xdr:rowOff>0</xdr:rowOff>
    </xdr:from>
    <xdr:to>
      <xdr:col>3</xdr:col>
      <xdr:colOff>219075</xdr:colOff>
      <xdr:row>2067</xdr:row>
      <xdr:rowOff>142875</xdr:rowOff>
    </xdr:to>
    <xdr:pic>
      <xdr:nvPicPr>
        <xdr:cNvPr id="2027" name="Picture 2026">
          <a:extLst>
            <a:ext uri="{FF2B5EF4-FFF2-40B4-BE49-F238E27FC236}">
              <a16:creationId xmlns:a16="http://schemas.microsoft.com/office/drawing/2014/main" id="{B570019C-3B9B-481D-B3E1-B197B2F8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3739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2068</xdr:row>
      <xdr:rowOff>0</xdr:rowOff>
    </xdr:from>
    <xdr:to>
      <xdr:col>3</xdr:col>
      <xdr:colOff>219075</xdr:colOff>
      <xdr:row>2068</xdr:row>
      <xdr:rowOff>142875</xdr:rowOff>
    </xdr:to>
    <xdr:pic>
      <xdr:nvPicPr>
        <xdr:cNvPr id="2028" name="Picture 2027" descr="Mauritania">
          <a:hlinkClick xmlns:r="http://schemas.openxmlformats.org/officeDocument/2006/relationships" r:id="rId794" tooltip="Mauritania"/>
          <a:extLst>
            <a:ext uri="{FF2B5EF4-FFF2-40B4-BE49-F238E27FC236}">
              <a16:creationId xmlns:a16="http://schemas.microsoft.com/office/drawing/2014/main" id="{FEC736E2-1F33-487D-AAB8-411B2ACBA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428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2069</xdr:row>
      <xdr:rowOff>0</xdr:rowOff>
    </xdr:from>
    <xdr:to>
      <xdr:col>3</xdr:col>
      <xdr:colOff>219075</xdr:colOff>
      <xdr:row>2069</xdr:row>
      <xdr:rowOff>142875</xdr:rowOff>
    </xdr:to>
    <xdr:pic>
      <xdr:nvPicPr>
        <xdr:cNvPr id="2029" name="Picture 2028" descr="Tunisia">
          <a:hlinkClick xmlns:r="http://schemas.openxmlformats.org/officeDocument/2006/relationships" r:id="rId795" tooltip="Tunisia"/>
          <a:extLst>
            <a:ext uri="{FF2B5EF4-FFF2-40B4-BE49-F238E27FC236}">
              <a16:creationId xmlns:a16="http://schemas.microsoft.com/office/drawing/2014/main" id="{EDA84CB9-BBBC-40B1-880A-8E5149D43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554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2070</xdr:row>
      <xdr:rowOff>0</xdr:rowOff>
    </xdr:from>
    <xdr:to>
      <xdr:col>3</xdr:col>
      <xdr:colOff>219075</xdr:colOff>
      <xdr:row>2070</xdr:row>
      <xdr:rowOff>142875</xdr:rowOff>
    </xdr:to>
    <xdr:pic>
      <xdr:nvPicPr>
        <xdr:cNvPr id="2030" name="Picture 2029" descr="Burkina Faso">
          <a:hlinkClick xmlns:r="http://schemas.openxmlformats.org/officeDocument/2006/relationships" r:id="rId796" tooltip="Burkina Faso"/>
          <a:extLst>
            <a:ext uri="{FF2B5EF4-FFF2-40B4-BE49-F238E27FC236}">
              <a16:creationId xmlns:a16="http://schemas.microsoft.com/office/drawing/2014/main" id="{622137DA-B060-480E-8022-D7F89AB68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593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2071</xdr:row>
      <xdr:rowOff>0</xdr:rowOff>
    </xdr:from>
    <xdr:to>
      <xdr:col>3</xdr:col>
      <xdr:colOff>219075</xdr:colOff>
      <xdr:row>2071</xdr:row>
      <xdr:rowOff>142875</xdr:rowOff>
    </xdr:to>
    <xdr:pic>
      <xdr:nvPicPr>
        <xdr:cNvPr id="2031" name="Picture 2030">
          <a:extLst>
            <a:ext uri="{FF2B5EF4-FFF2-40B4-BE49-F238E27FC236}">
              <a16:creationId xmlns:a16="http://schemas.microsoft.com/office/drawing/2014/main" id="{DF50045C-C43C-42C7-B417-7C5963E6E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665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2072</xdr:row>
      <xdr:rowOff>0</xdr:rowOff>
    </xdr:from>
    <xdr:to>
      <xdr:col>3</xdr:col>
      <xdr:colOff>219075</xdr:colOff>
      <xdr:row>2072</xdr:row>
      <xdr:rowOff>142875</xdr:rowOff>
    </xdr:to>
    <xdr:pic>
      <xdr:nvPicPr>
        <xdr:cNvPr id="2032" name="Picture 2031">
          <a:extLst>
            <a:ext uri="{FF2B5EF4-FFF2-40B4-BE49-F238E27FC236}">
              <a16:creationId xmlns:a16="http://schemas.microsoft.com/office/drawing/2014/main" id="{EC514ECF-C354-4E32-834B-08A144901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19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2073</xdr:row>
      <xdr:rowOff>0</xdr:rowOff>
    </xdr:from>
    <xdr:to>
      <xdr:col>3</xdr:col>
      <xdr:colOff>171450</xdr:colOff>
      <xdr:row>2073</xdr:row>
      <xdr:rowOff>142875</xdr:rowOff>
    </xdr:to>
    <xdr:pic>
      <xdr:nvPicPr>
        <xdr:cNvPr id="2033" name="Picture 2032">
          <a:extLst>
            <a:ext uri="{FF2B5EF4-FFF2-40B4-BE49-F238E27FC236}">
              <a16:creationId xmlns:a16="http://schemas.microsoft.com/office/drawing/2014/main" id="{98C101FF-43D8-411D-8610-273D502F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3880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2074</xdr:row>
      <xdr:rowOff>0</xdr:rowOff>
    </xdr:from>
    <xdr:to>
      <xdr:col>3</xdr:col>
      <xdr:colOff>219075</xdr:colOff>
      <xdr:row>2074</xdr:row>
      <xdr:rowOff>114300</xdr:rowOff>
    </xdr:to>
    <xdr:pic>
      <xdr:nvPicPr>
        <xdr:cNvPr id="2034" name="Picture 2033" descr="Nigeria">
          <a:hlinkClick xmlns:r="http://schemas.openxmlformats.org/officeDocument/2006/relationships" r:id="rId797" tooltip="Nigeria"/>
          <a:extLst>
            <a:ext uri="{FF2B5EF4-FFF2-40B4-BE49-F238E27FC236}">
              <a16:creationId xmlns:a16="http://schemas.microsoft.com/office/drawing/2014/main" id="{573FA375-B20C-40B6-A029-1A8B3F366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775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2075</xdr:row>
      <xdr:rowOff>0</xdr:rowOff>
    </xdr:from>
    <xdr:to>
      <xdr:col>3</xdr:col>
      <xdr:colOff>219075</xdr:colOff>
      <xdr:row>2075</xdr:row>
      <xdr:rowOff>142875</xdr:rowOff>
    </xdr:to>
    <xdr:pic>
      <xdr:nvPicPr>
        <xdr:cNvPr id="2035" name="Picture 2034">
          <a:extLst>
            <a:ext uri="{FF2B5EF4-FFF2-40B4-BE49-F238E27FC236}">
              <a16:creationId xmlns:a16="http://schemas.microsoft.com/office/drawing/2014/main" id="{C4021858-095F-43A3-8AD1-AD74434F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4908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2077</xdr:row>
      <xdr:rowOff>0</xdr:rowOff>
    </xdr:from>
    <xdr:to>
      <xdr:col>3</xdr:col>
      <xdr:colOff>219075</xdr:colOff>
      <xdr:row>2077</xdr:row>
      <xdr:rowOff>114300</xdr:rowOff>
    </xdr:to>
    <xdr:pic>
      <xdr:nvPicPr>
        <xdr:cNvPr id="2036" name="Picture 2035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52AEC616-A834-44B1-ADC8-C46F84423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03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2078</xdr:row>
      <xdr:rowOff>0</xdr:rowOff>
    </xdr:from>
    <xdr:to>
      <xdr:col>3</xdr:col>
      <xdr:colOff>219075</xdr:colOff>
      <xdr:row>2078</xdr:row>
      <xdr:rowOff>114300</xdr:rowOff>
    </xdr:to>
    <xdr:pic>
      <xdr:nvPicPr>
        <xdr:cNvPr id="2037" name="Picture 2036" descr="Canada">
          <a:hlinkClick xmlns:r="http://schemas.openxmlformats.org/officeDocument/2006/relationships" r:id="rId798" tooltip="Canada"/>
          <a:extLst>
            <a:ext uri="{FF2B5EF4-FFF2-40B4-BE49-F238E27FC236}">
              <a16:creationId xmlns:a16="http://schemas.microsoft.com/office/drawing/2014/main" id="{CEEAA60E-B519-47DA-9BDC-8DC946C60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39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2079</xdr:row>
      <xdr:rowOff>0</xdr:rowOff>
    </xdr:from>
    <xdr:to>
      <xdr:col>3</xdr:col>
      <xdr:colOff>219075</xdr:colOff>
      <xdr:row>2079</xdr:row>
      <xdr:rowOff>142875</xdr:rowOff>
    </xdr:to>
    <xdr:pic>
      <xdr:nvPicPr>
        <xdr:cNvPr id="2038" name="Picture 2037" descr="France">
          <a:hlinkClick xmlns:r="http://schemas.openxmlformats.org/officeDocument/2006/relationships" r:id="rId799" tooltip="France"/>
          <a:extLst>
            <a:ext uri="{FF2B5EF4-FFF2-40B4-BE49-F238E27FC236}">
              <a16:creationId xmlns:a16="http://schemas.microsoft.com/office/drawing/2014/main" id="{D4036CED-8FB8-4A5C-BF33-A4DBFF3C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58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2080</xdr:row>
      <xdr:rowOff>0</xdr:rowOff>
    </xdr:from>
    <xdr:to>
      <xdr:col>3</xdr:col>
      <xdr:colOff>219075</xdr:colOff>
      <xdr:row>2080</xdr:row>
      <xdr:rowOff>133350</xdr:rowOff>
    </xdr:to>
    <xdr:pic>
      <xdr:nvPicPr>
        <xdr:cNvPr id="2039" name="Picture 2038" descr="Germany">
          <a:hlinkClick xmlns:r="http://schemas.openxmlformats.org/officeDocument/2006/relationships" r:id="rId800" tooltip="Germany"/>
          <a:extLst>
            <a:ext uri="{FF2B5EF4-FFF2-40B4-BE49-F238E27FC236}">
              <a16:creationId xmlns:a16="http://schemas.microsoft.com/office/drawing/2014/main" id="{0F8D2BFB-36F3-499B-82D7-A7B29562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0778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2081</xdr:row>
      <xdr:rowOff>0</xdr:rowOff>
    </xdr:from>
    <xdr:to>
      <xdr:col>3</xdr:col>
      <xdr:colOff>219075</xdr:colOff>
      <xdr:row>2081</xdr:row>
      <xdr:rowOff>142875</xdr:rowOff>
    </xdr:to>
    <xdr:pic>
      <xdr:nvPicPr>
        <xdr:cNvPr id="2040" name="Picture 2039" descr="Netherlands">
          <a:hlinkClick xmlns:r="http://schemas.openxmlformats.org/officeDocument/2006/relationships" r:id="rId801" tooltip="Netherlands"/>
          <a:extLst>
            <a:ext uri="{FF2B5EF4-FFF2-40B4-BE49-F238E27FC236}">
              <a16:creationId xmlns:a16="http://schemas.microsoft.com/office/drawing/2014/main" id="{5EEA201E-4AB2-4468-A683-BB53C7EA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114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2082</xdr:row>
      <xdr:rowOff>0</xdr:rowOff>
    </xdr:from>
    <xdr:to>
      <xdr:col>3</xdr:col>
      <xdr:colOff>219075</xdr:colOff>
      <xdr:row>2082</xdr:row>
      <xdr:rowOff>142875</xdr:rowOff>
    </xdr:to>
    <xdr:pic>
      <xdr:nvPicPr>
        <xdr:cNvPr id="2041" name="Picture 2040" descr="Spain">
          <a:hlinkClick xmlns:r="http://schemas.openxmlformats.org/officeDocument/2006/relationships" r:id="rId802" tooltip="Spain"/>
          <a:extLst>
            <a:ext uri="{FF2B5EF4-FFF2-40B4-BE49-F238E27FC236}">
              <a16:creationId xmlns:a16="http://schemas.microsoft.com/office/drawing/2014/main" id="{D5A7C5F3-1D3F-40AC-B7B4-C5833F142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150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2083</xdr:row>
      <xdr:rowOff>0</xdr:rowOff>
    </xdr:from>
    <xdr:to>
      <xdr:col>3</xdr:col>
      <xdr:colOff>219075</xdr:colOff>
      <xdr:row>2083</xdr:row>
      <xdr:rowOff>114300</xdr:rowOff>
    </xdr:to>
    <xdr:pic>
      <xdr:nvPicPr>
        <xdr:cNvPr id="2042" name="Picture 2041" descr="United Kingdom">
          <a:hlinkClick xmlns:r="http://schemas.openxmlformats.org/officeDocument/2006/relationships" r:id="rId782" tooltip="United Kingdom"/>
          <a:extLst>
            <a:ext uri="{FF2B5EF4-FFF2-40B4-BE49-F238E27FC236}">
              <a16:creationId xmlns:a16="http://schemas.microsoft.com/office/drawing/2014/main" id="{C36A62EB-DFD3-4010-AC20-489685843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169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2066</xdr:row>
      <xdr:rowOff>0</xdr:rowOff>
    </xdr:from>
    <xdr:to>
      <xdr:col>4</xdr:col>
      <xdr:colOff>228600</xdr:colOff>
      <xdr:row>2066</xdr:row>
      <xdr:rowOff>114300</xdr:rowOff>
    </xdr:to>
    <xdr:pic>
      <xdr:nvPicPr>
        <xdr:cNvPr id="2043" name="Picture 2042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FDEA9F9D-CF32-4A32-B87A-AF74828B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301607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2067</xdr:row>
      <xdr:rowOff>0</xdr:rowOff>
    </xdr:from>
    <xdr:to>
      <xdr:col>4</xdr:col>
      <xdr:colOff>228600</xdr:colOff>
      <xdr:row>2067</xdr:row>
      <xdr:rowOff>114300</xdr:rowOff>
    </xdr:to>
    <xdr:pic>
      <xdr:nvPicPr>
        <xdr:cNvPr id="2044" name="Picture 2043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629F4CA0-9B5C-4FA0-8CF8-844BE80DF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373997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2068</xdr:row>
      <xdr:rowOff>0</xdr:rowOff>
    </xdr:from>
    <xdr:to>
      <xdr:col>4</xdr:col>
      <xdr:colOff>228600</xdr:colOff>
      <xdr:row>2068</xdr:row>
      <xdr:rowOff>114300</xdr:rowOff>
    </xdr:to>
    <xdr:pic>
      <xdr:nvPicPr>
        <xdr:cNvPr id="2045" name="Picture 2044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A2BEAE90-B625-49E5-A32A-B64543BF1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4282900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2070</xdr:row>
      <xdr:rowOff>0</xdr:rowOff>
    </xdr:from>
    <xdr:to>
      <xdr:col>4</xdr:col>
      <xdr:colOff>228600</xdr:colOff>
      <xdr:row>2070</xdr:row>
      <xdr:rowOff>114300</xdr:rowOff>
    </xdr:to>
    <xdr:pic>
      <xdr:nvPicPr>
        <xdr:cNvPr id="2046" name="Picture 2045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4E15F95C-22FA-4B25-8813-0CA57E0A9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593072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2071</xdr:row>
      <xdr:rowOff>0</xdr:rowOff>
    </xdr:from>
    <xdr:to>
      <xdr:col>4</xdr:col>
      <xdr:colOff>228600</xdr:colOff>
      <xdr:row>2071</xdr:row>
      <xdr:rowOff>114300</xdr:rowOff>
    </xdr:to>
    <xdr:pic>
      <xdr:nvPicPr>
        <xdr:cNvPr id="2047" name="Picture 2046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AE6FDE0B-C7B0-495B-BBC7-EEEF6D25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6654625"/>
          <a:ext cx="2286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2073</xdr:row>
      <xdr:rowOff>0</xdr:rowOff>
    </xdr:from>
    <xdr:to>
      <xdr:col>4</xdr:col>
      <xdr:colOff>190500</xdr:colOff>
      <xdr:row>2073</xdr:row>
      <xdr:rowOff>142875</xdr:rowOff>
    </xdr:to>
    <xdr:pic>
      <xdr:nvPicPr>
        <xdr:cNvPr id="2048" name="Picture 2047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4B60C12B-5219-44F8-A4D7-4D9C142C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47388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2084</xdr:row>
      <xdr:rowOff>0</xdr:rowOff>
    </xdr:from>
    <xdr:to>
      <xdr:col>3</xdr:col>
      <xdr:colOff>219075</xdr:colOff>
      <xdr:row>2084</xdr:row>
      <xdr:rowOff>133350</xdr:rowOff>
    </xdr:to>
    <xdr:pic>
      <xdr:nvPicPr>
        <xdr:cNvPr id="2049" name="Picture 2048">
          <a:extLst>
            <a:ext uri="{FF2B5EF4-FFF2-40B4-BE49-F238E27FC236}">
              <a16:creationId xmlns:a16="http://schemas.microsoft.com/office/drawing/2014/main" id="{260534C4-45AF-475A-959E-9DAF94D27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224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2084</xdr:row>
      <xdr:rowOff>0</xdr:rowOff>
    </xdr:from>
    <xdr:to>
      <xdr:col>4</xdr:col>
      <xdr:colOff>209550</xdr:colOff>
      <xdr:row>2084</xdr:row>
      <xdr:rowOff>142875</xdr:rowOff>
    </xdr:to>
    <xdr:pic>
      <xdr:nvPicPr>
        <xdr:cNvPr id="2050" name="Picture 2049">
          <a:extLst>
            <a:ext uri="{FF2B5EF4-FFF2-40B4-BE49-F238E27FC236}">
              <a16:creationId xmlns:a16="http://schemas.microsoft.com/office/drawing/2014/main" id="{82959891-2D7B-47A9-8AEB-602B660F8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2245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2085</xdr:row>
      <xdr:rowOff>0</xdr:rowOff>
    </xdr:from>
    <xdr:to>
      <xdr:col>3</xdr:col>
      <xdr:colOff>219075</xdr:colOff>
      <xdr:row>2085</xdr:row>
      <xdr:rowOff>142875</xdr:rowOff>
    </xdr:to>
    <xdr:pic>
      <xdr:nvPicPr>
        <xdr:cNvPr id="2051" name="Picture 2050" descr="Lebanon">
          <a:hlinkClick xmlns:r="http://schemas.openxmlformats.org/officeDocument/2006/relationships" r:id="rId455" tooltip="Lebanon"/>
          <a:extLst>
            <a:ext uri="{FF2B5EF4-FFF2-40B4-BE49-F238E27FC236}">
              <a16:creationId xmlns:a16="http://schemas.microsoft.com/office/drawing/2014/main" id="{3E69D4F3-FF44-468E-AE53-E4BF23FE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282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2085</xdr:row>
      <xdr:rowOff>0</xdr:rowOff>
    </xdr:from>
    <xdr:to>
      <xdr:col>4</xdr:col>
      <xdr:colOff>190500</xdr:colOff>
      <xdr:row>2085</xdr:row>
      <xdr:rowOff>142875</xdr:rowOff>
    </xdr:to>
    <xdr:pic>
      <xdr:nvPicPr>
        <xdr:cNvPr id="2052" name="Picture 2051">
          <a:extLst>
            <a:ext uri="{FF2B5EF4-FFF2-40B4-BE49-F238E27FC236}">
              <a16:creationId xmlns:a16="http://schemas.microsoft.com/office/drawing/2014/main" id="{D2D603B6-724F-418C-96E2-B0B8750BC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2826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2086</xdr:row>
      <xdr:rowOff>0</xdr:rowOff>
    </xdr:from>
    <xdr:to>
      <xdr:col>4</xdr:col>
      <xdr:colOff>209550</xdr:colOff>
      <xdr:row>2086</xdr:row>
      <xdr:rowOff>104775</xdr:rowOff>
    </xdr:to>
    <xdr:pic>
      <xdr:nvPicPr>
        <xdr:cNvPr id="2053" name="Picture 2052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0FC7A2C0-6892-451A-858C-ADEFE720B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3207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2087</xdr:row>
      <xdr:rowOff>0</xdr:rowOff>
    </xdr:from>
    <xdr:to>
      <xdr:col>3</xdr:col>
      <xdr:colOff>171450</xdr:colOff>
      <xdr:row>2087</xdr:row>
      <xdr:rowOff>142875</xdr:rowOff>
    </xdr:to>
    <xdr:pic>
      <xdr:nvPicPr>
        <xdr:cNvPr id="2054" name="Picture 2053">
          <a:extLst>
            <a:ext uri="{FF2B5EF4-FFF2-40B4-BE49-F238E27FC236}">
              <a16:creationId xmlns:a16="http://schemas.microsoft.com/office/drawing/2014/main" id="{A170CBCC-1168-4606-AECE-E340DA4D6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3579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2088</xdr:row>
      <xdr:rowOff>0</xdr:rowOff>
    </xdr:from>
    <xdr:to>
      <xdr:col>3</xdr:col>
      <xdr:colOff>219075</xdr:colOff>
      <xdr:row>2088</xdr:row>
      <xdr:rowOff>142875</xdr:rowOff>
    </xdr:to>
    <xdr:pic>
      <xdr:nvPicPr>
        <xdr:cNvPr id="2055" name="Picture 2054">
          <a:extLst>
            <a:ext uri="{FF2B5EF4-FFF2-40B4-BE49-F238E27FC236}">
              <a16:creationId xmlns:a16="http://schemas.microsoft.com/office/drawing/2014/main" id="{155997A7-86EA-4114-A549-BF70C084C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434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2094</xdr:row>
      <xdr:rowOff>0</xdr:rowOff>
    </xdr:from>
    <xdr:to>
      <xdr:col>3</xdr:col>
      <xdr:colOff>219075</xdr:colOff>
      <xdr:row>2094</xdr:row>
      <xdr:rowOff>142875</xdr:rowOff>
    </xdr:to>
    <xdr:pic>
      <xdr:nvPicPr>
        <xdr:cNvPr id="2056" name="Picture 2055" descr="Russia">
          <a:hlinkClick xmlns:r="http://schemas.openxmlformats.org/officeDocument/2006/relationships" r:id="rId569" tooltip="Russia"/>
          <a:extLst>
            <a:ext uri="{FF2B5EF4-FFF2-40B4-BE49-F238E27FC236}">
              <a16:creationId xmlns:a16="http://schemas.microsoft.com/office/drawing/2014/main" id="{4C0D4350-8A94-4AF2-AAE2-9656FF01F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5820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2094</xdr:row>
      <xdr:rowOff>0</xdr:rowOff>
    </xdr:from>
    <xdr:to>
      <xdr:col>4</xdr:col>
      <xdr:colOff>209550</xdr:colOff>
      <xdr:row>2094</xdr:row>
      <xdr:rowOff>114300</xdr:rowOff>
    </xdr:to>
    <xdr:pic>
      <xdr:nvPicPr>
        <xdr:cNvPr id="2057" name="Picture 2056">
          <a:hlinkClick xmlns:r="http://schemas.openxmlformats.org/officeDocument/2006/relationships" r:id="rId803"/>
          <a:extLst>
            <a:ext uri="{FF2B5EF4-FFF2-40B4-BE49-F238E27FC236}">
              <a16:creationId xmlns:a16="http://schemas.microsoft.com/office/drawing/2014/main" id="{A9FC8FD6-38B7-45AB-B013-1287EAA6C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82084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2095</xdr:row>
      <xdr:rowOff>0</xdr:rowOff>
    </xdr:from>
    <xdr:to>
      <xdr:col>4</xdr:col>
      <xdr:colOff>219075</xdr:colOff>
      <xdr:row>2095</xdr:row>
      <xdr:rowOff>142875</xdr:rowOff>
    </xdr:to>
    <xdr:pic>
      <xdr:nvPicPr>
        <xdr:cNvPr id="2058" name="Picture 2057" descr="Ingushetia">
          <a:hlinkClick xmlns:r="http://schemas.openxmlformats.org/officeDocument/2006/relationships" r:id="rId805" tooltip="Ingushetia"/>
          <a:extLst>
            <a:ext uri="{FF2B5EF4-FFF2-40B4-BE49-F238E27FC236}">
              <a16:creationId xmlns:a16="http://schemas.microsoft.com/office/drawing/2014/main" id="{04FAC55A-82B8-4D99-92C3-408E3E8CC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5947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2097</xdr:row>
      <xdr:rowOff>0</xdr:rowOff>
    </xdr:from>
    <xdr:to>
      <xdr:col>3</xdr:col>
      <xdr:colOff>219075</xdr:colOff>
      <xdr:row>2097</xdr:row>
      <xdr:rowOff>133350</xdr:rowOff>
    </xdr:to>
    <xdr:pic>
      <xdr:nvPicPr>
        <xdr:cNvPr id="2059" name="Picture 2058">
          <a:extLst>
            <a:ext uri="{FF2B5EF4-FFF2-40B4-BE49-F238E27FC236}">
              <a16:creationId xmlns:a16="http://schemas.microsoft.com/office/drawing/2014/main" id="{60A4DFD3-1BDB-4637-9BE8-EE329FC88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1161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2097</xdr:row>
      <xdr:rowOff>0</xdr:rowOff>
    </xdr:from>
    <xdr:to>
      <xdr:col>4</xdr:col>
      <xdr:colOff>219075</xdr:colOff>
      <xdr:row>2097</xdr:row>
      <xdr:rowOff>142875</xdr:rowOff>
    </xdr:to>
    <xdr:pic>
      <xdr:nvPicPr>
        <xdr:cNvPr id="2060" name="Picture 2059">
          <a:extLst>
            <a:ext uri="{FF2B5EF4-FFF2-40B4-BE49-F238E27FC236}">
              <a16:creationId xmlns:a16="http://schemas.microsoft.com/office/drawing/2014/main" id="{8D0EA26A-50B0-46B4-AD5B-8D0674E0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116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2098</xdr:row>
      <xdr:rowOff>0</xdr:rowOff>
    </xdr:from>
    <xdr:to>
      <xdr:col>3</xdr:col>
      <xdr:colOff>219075</xdr:colOff>
      <xdr:row>2098</xdr:row>
      <xdr:rowOff>142875</xdr:rowOff>
    </xdr:to>
    <xdr:pic>
      <xdr:nvPicPr>
        <xdr:cNvPr id="2061" name="Picture 2060">
          <a:extLst>
            <a:ext uri="{FF2B5EF4-FFF2-40B4-BE49-F238E27FC236}">
              <a16:creationId xmlns:a16="http://schemas.microsoft.com/office/drawing/2014/main" id="{584EC04B-956C-4BBF-8F54-744066E1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155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2099</xdr:row>
      <xdr:rowOff>0</xdr:rowOff>
    </xdr:from>
    <xdr:to>
      <xdr:col>3</xdr:col>
      <xdr:colOff>219075</xdr:colOff>
      <xdr:row>2099</xdr:row>
      <xdr:rowOff>133350</xdr:rowOff>
    </xdr:to>
    <xdr:pic>
      <xdr:nvPicPr>
        <xdr:cNvPr id="2062" name="Picture 2061">
          <a:extLst>
            <a:ext uri="{FF2B5EF4-FFF2-40B4-BE49-F238E27FC236}">
              <a16:creationId xmlns:a16="http://schemas.microsoft.com/office/drawing/2014/main" id="{92AD63A0-B0C1-41B5-BCA7-30BBA0AA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1932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2100</xdr:row>
      <xdr:rowOff>0</xdr:rowOff>
    </xdr:from>
    <xdr:to>
      <xdr:col>3</xdr:col>
      <xdr:colOff>219075</xdr:colOff>
      <xdr:row>2100</xdr:row>
      <xdr:rowOff>142875</xdr:rowOff>
    </xdr:to>
    <xdr:pic>
      <xdr:nvPicPr>
        <xdr:cNvPr id="2063" name="Picture 2062">
          <a:extLst>
            <a:ext uri="{FF2B5EF4-FFF2-40B4-BE49-F238E27FC236}">
              <a16:creationId xmlns:a16="http://schemas.microsoft.com/office/drawing/2014/main" id="{E7B32437-708C-450B-8A75-57D64038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31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2101</xdr:row>
      <xdr:rowOff>0</xdr:rowOff>
    </xdr:from>
    <xdr:to>
      <xdr:col>3</xdr:col>
      <xdr:colOff>219075</xdr:colOff>
      <xdr:row>2101</xdr:row>
      <xdr:rowOff>114300</xdr:rowOff>
    </xdr:to>
    <xdr:pic>
      <xdr:nvPicPr>
        <xdr:cNvPr id="2064" name="Picture 2063">
          <a:extLst>
            <a:ext uri="{FF2B5EF4-FFF2-40B4-BE49-F238E27FC236}">
              <a16:creationId xmlns:a16="http://schemas.microsoft.com/office/drawing/2014/main" id="{0FA652B4-E347-49EC-A0A7-3E01AC275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69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2102</xdr:row>
      <xdr:rowOff>0</xdr:rowOff>
    </xdr:from>
    <xdr:to>
      <xdr:col>3</xdr:col>
      <xdr:colOff>219075</xdr:colOff>
      <xdr:row>2102</xdr:row>
      <xdr:rowOff>142875</xdr:rowOff>
    </xdr:to>
    <xdr:pic>
      <xdr:nvPicPr>
        <xdr:cNvPr id="2065" name="Picture 2064">
          <a:extLst>
            <a:ext uri="{FF2B5EF4-FFF2-40B4-BE49-F238E27FC236}">
              <a16:creationId xmlns:a16="http://schemas.microsoft.com/office/drawing/2014/main" id="{F3A6C508-B901-4909-8214-29CDB2FAB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288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2104</xdr:row>
      <xdr:rowOff>0</xdr:rowOff>
    </xdr:from>
    <xdr:to>
      <xdr:col>3</xdr:col>
      <xdr:colOff>219075</xdr:colOff>
      <xdr:row>2104</xdr:row>
      <xdr:rowOff>142875</xdr:rowOff>
    </xdr:to>
    <xdr:pic>
      <xdr:nvPicPr>
        <xdr:cNvPr id="2066" name="Picture 2065">
          <a:extLst>
            <a:ext uri="{FF2B5EF4-FFF2-40B4-BE49-F238E27FC236}">
              <a16:creationId xmlns:a16="http://schemas.microsoft.com/office/drawing/2014/main" id="{BC8E899D-933D-4C4C-B6C8-16AAEAF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364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2105</xdr:row>
      <xdr:rowOff>0</xdr:rowOff>
    </xdr:from>
    <xdr:to>
      <xdr:col>3</xdr:col>
      <xdr:colOff>219075</xdr:colOff>
      <xdr:row>2105</xdr:row>
      <xdr:rowOff>114300</xdr:rowOff>
    </xdr:to>
    <xdr:pic>
      <xdr:nvPicPr>
        <xdr:cNvPr id="2067" name="Picture 2066">
          <a:extLst>
            <a:ext uri="{FF2B5EF4-FFF2-40B4-BE49-F238E27FC236}">
              <a16:creationId xmlns:a16="http://schemas.microsoft.com/office/drawing/2014/main" id="{386BD402-723F-4D4E-A8B9-1589F584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459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2106</xdr:row>
      <xdr:rowOff>0</xdr:rowOff>
    </xdr:from>
    <xdr:to>
      <xdr:col>3</xdr:col>
      <xdr:colOff>219075</xdr:colOff>
      <xdr:row>2106</xdr:row>
      <xdr:rowOff>114300</xdr:rowOff>
    </xdr:to>
    <xdr:pic>
      <xdr:nvPicPr>
        <xdr:cNvPr id="2068" name="Picture 2067">
          <a:extLst>
            <a:ext uri="{FF2B5EF4-FFF2-40B4-BE49-F238E27FC236}">
              <a16:creationId xmlns:a16="http://schemas.microsoft.com/office/drawing/2014/main" id="{21CF1283-69C6-4DC7-8515-A415F56F3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555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2098</xdr:row>
      <xdr:rowOff>0</xdr:rowOff>
    </xdr:from>
    <xdr:to>
      <xdr:col>4</xdr:col>
      <xdr:colOff>219075</xdr:colOff>
      <xdr:row>2098</xdr:row>
      <xdr:rowOff>142875</xdr:rowOff>
    </xdr:to>
    <xdr:pic>
      <xdr:nvPicPr>
        <xdr:cNvPr id="2069" name="Picture 2068">
          <a:extLst>
            <a:ext uri="{FF2B5EF4-FFF2-40B4-BE49-F238E27FC236}">
              <a16:creationId xmlns:a16="http://schemas.microsoft.com/office/drawing/2014/main" id="{DB44E028-6333-4064-B330-6F89F39A0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155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2107</xdr:row>
      <xdr:rowOff>0</xdr:rowOff>
    </xdr:from>
    <xdr:to>
      <xdr:col>3</xdr:col>
      <xdr:colOff>219075</xdr:colOff>
      <xdr:row>2107</xdr:row>
      <xdr:rowOff>142875</xdr:rowOff>
    </xdr:to>
    <xdr:pic>
      <xdr:nvPicPr>
        <xdr:cNvPr id="2070" name="Picture 2069">
          <a:extLst>
            <a:ext uri="{FF2B5EF4-FFF2-40B4-BE49-F238E27FC236}">
              <a16:creationId xmlns:a16="http://schemas.microsoft.com/office/drawing/2014/main" id="{305A2ABC-7331-4640-8BFB-3357CDE98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594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2108</xdr:row>
      <xdr:rowOff>0</xdr:rowOff>
    </xdr:from>
    <xdr:to>
      <xdr:col>3</xdr:col>
      <xdr:colOff>190500</xdr:colOff>
      <xdr:row>2108</xdr:row>
      <xdr:rowOff>142875</xdr:rowOff>
    </xdr:to>
    <xdr:pic>
      <xdr:nvPicPr>
        <xdr:cNvPr id="2071" name="Picture 2070">
          <a:extLst>
            <a:ext uri="{FF2B5EF4-FFF2-40B4-BE49-F238E27FC236}">
              <a16:creationId xmlns:a16="http://schemas.microsoft.com/office/drawing/2014/main" id="{306A52F7-3F09-4DB4-A8D7-1E0DA568D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6514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2107</xdr:row>
      <xdr:rowOff>0</xdr:rowOff>
    </xdr:from>
    <xdr:to>
      <xdr:col>4</xdr:col>
      <xdr:colOff>219075</xdr:colOff>
      <xdr:row>2107</xdr:row>
      <xdr:rowOff>142875</xdr:rowOff>
    </xdr:to>
    <xdr:pic>
      <xdr:nvPicPr>
        <xdr:cNvPr id="2072" name="Picture 2071">
          <a:extLst>
            <a:ext uri="{FF2B5EF4-FFF2-40B4-BE49-F238E27FC236}">
              <a16:creationId xmlns:a16="http://schemas.microsoft.com/office/drawing/2014/main" id="{FA71BDD8-6778-4250-B332-B9DC78B52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594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2108</xdr:row>
      <xdr:rowOff>0</xdr:rowOff>
    </xdr:from>
    <xdr:to>
      <xdr:col>4</xdr:col>
      <xdr:colOff>190500</xdr:colOff>
      <xdr:row>2108</xdr:row>
      <xdr:rowOff>142875</xdr:rowOff>
    </xdr:to>
    <xdr:pic>
      <xdr:nvPicPr>
        <xdr:cNvPr id="2073" name="Picture 2072">
          <a:extLst>
            <a:ext uri="{FF2B5EF4-FFF2-40B4-BE49-F238E27FC236}">
              <a16:creationId xmlns:a16="http://schemas.microsoft.com/office/drawing/2014/main" id="{60D99296-186B-4265-A1BB-C762A0E2F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6514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2109</xdr:row>
      <xdr:rowOff>0</xdr:rowOff>
    </xdr:from>
    <xdr:to>
      <xdr:col>4</xdr:col>
      <xdr:colOff>219075</xdr:colOff>
      <xdr:row>2109</xdr:row>
      <xdr:rowOff>142875</xdr:rowOff>
    </xdr:to>
    <xdr:pic>
      <xdr:nvPicPr>
        <xdr:cNvPr id="2074" name="Picture 2073">
          <a:extLst>
            <a:ext uri="{FF2B5EF4-FFF2-40B4-BE49-F238E27FC236}">
              <a16:creationId xmlns:a16="http://schemas.microsoft.com/office/drawing/2014/main" id="{60192821-2EFB-49E8-8D4A-A7F7F4CB8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727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2110</xdr:row>
      <xdr:rowOff>0</xdr:rowOff>
    </xdr:from>
    <xdr:to>
      <xdr:col>4</xdr:col>
      <xdr:colOff>219075</xdr:colOff>
      <xdr:row>2110</xdr:row>
      <xdr:rowOff>142875</xdr:rowOff>
    </xdr:to>
    <xdr:pic>
      <xdr:nvPicPr>
        <xdr:cNvPr id="2075" name="Picture 2074">
          <a:extLst>
            <a:ext uri="{FF2B5EF4-FFF2-40B4-BE49-F238E27FC236}">
              <a16:creationId xmlns:a16="http://schemas.microsoft.com/office/drawing/2014/main" id="{9E88EE73-28E0-4C8E-A04F-D3DC0F259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746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2111</xdr:row>
      <xdr:rowOff>0</xdr:rowOff>
    </xdr:from>
    <xdr:to>
      <xdr:col>4</xdr:col>
      <xdr:colOff>219075</xdr:colOff>
      <xdr:row>2111</xdr:row>
      <xdr:rowOff>142875</xdr:rowOff>
    </xdr:to>
    <xdr:pic>
      <xdr:nvPicPr>
        <xdr:cNvPr id="2076" name="Picture 2075">
          <a:extLst>
            <a:ext uri="{FF2B5EF4-FFF2-40B4-BE49-F238E27FC236}">
              <a16:creationId xmlns:a16="http://schemas.microsoft.com/office/drawing/2014/main" id="{DF465647-D74D-4B20-86FC-8FDFD107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765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2112</xdr:row>
      <xdr:rowOff>0</xdr:rowOff>
    </xdr:from>
    <xdr:to>
      <xdr:col>3</xdr:col>
      <xdr:colOff>219075</xdr:colOff>
      <xdr:row>2112</xdr:row>
      <xdr:rowOff>133350</xdr:rowOff>
    </xdr:to>
    <xdr:pic>
      <xdr:nvPicPr>
        <xdr:cNvPr id="2077" name="Picture 2076">
          <a:extLst>
            <a:ext uri="{FF2B5EF4-FFF2-40B4-BE49-F238E27FC236}">
              <a16:creationId xmlns:a16="http://schemas.microsoft.com/office/drawing/2014/main" id="{C2611080-15E6-4458-A2E4-E8598896A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8238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2112</xdr:row>
      <xdr:rowOff>0</xdr:rowOff>
    </xdr:from>
    <xdr:to>
      <xdr:col>4</xdr:col>
      <xdr:colOff>219075</xdr:colOff>
      <xdr:row>2112</xdr:row>
      <xdr:rowOff>142875</xdr:rowOff>
    </xdr:to>
    <xdr:pic>
      <xdr:nvPicPr>
        <xdr:cNvPr id="2078" name="Picture 2077">
          <a:extLst>
            <a:ext uri="{FF2B5EF4-FFF2-40B4-BE49-F238E27FC236}">
              <a16:creationId xmlns:a16="http://schemas.microsoft.com/office/drawing/2014/main" id="{85709E2E-8959-4DDD-AB89-C771E4CB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823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2113</xdr:row>
      <xdr:rowOff>0</xdr:rowOff>
    </xdr:from>
    <xdr:to>
      <xdr:col>3</xdr:col>
      <xdr:colOff>219075</xdr:colOff>
      <xdr:row>2113</xdr:row>
      <xdr:rowOff>114300</xdr:rowOff>
    </xdr:to>
    <xdr:pic>
      <xdr:nvPicPr>
        <xdr:cNvPr id="2079" name="Picture 2078">
          <a:extLst>
            <a:ext uri="{FF2B5EF4-FFF2-40B4-BE49-F238E27FC236}">
              <a16:creationId xmlns:a16="http://schemas.microsoft.com/office/drawing/2014/main" id="{890EE439-BBA6-4B6F-B699-327CD0E6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6920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2113</xdr:row>
      <xdr:rowOff>0</xdr:rowOff>
    </xdr:from>
    <xdr:to>
      <xdr:col>4</xdr:col>
      <xdr:colOff>219075</xdr:colOff>
      <xdr:row>2113</xdr:row>
      <xdr:rowOff>142875</xdr:rowOff>
    </xdr:to>
    <xdr:pic>
      <xdr:nvPicPr>
        <xdr:cNvPr id="2080" name="Picture 2079">
          <a:extLst>
            <a:ext uri="{FF2B5EF4-FFF2-40B4-BE49-F238E27FC236}">
              <a16:creationId xmlns:a16="http://schemas.microsoft.com/office/drawing/2014/main" id="{15B64E05-337C-4302-8957-158166576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6920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2114</xdr:row>
      <xdr:rowOff>0</xdr:rowOff>
    </xdr:from>
    <xdr:to>
      <xdr:col>3</xdr:col>
      <xdr:colOff>219075</xdr:colOff>
      <xdr:row>2114</xdr:row>
      <xdr:rowOff>142875</xdr:rowOff>
    </xdr:to>
    <xdr:pic>
      <xdr:nvPicPr>
        <xdr:cNvPr id="2081" name="Picture 2080">
          <a:extLst>
            <a:ext uri="{FF2B5EF4-FFF2-40B4-BE49-F238E27FC236}">
              <a16:creationId xmlns:a16="http://schemas.microsoft.com/office/drawing/2014/main" id="{23C0B89F-35B1-46C3-B61D-F43876D60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016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2114</xdr:row>
      <xdr:rowOff>0</xdr:rowOff>
    </xdr:from>
    <xdr:to>
      <xdr:col>4</xdr:col>
      <xdr:colOff>219075</xdr:colOff>
      <xdr:row>2114</xdr:row>
      <xdr:rowOff>142875</xdr:rowOff>
    </xdr:to>
    <xdr:pic>
      <xdr:nvPicPr>
        <xdr:cNvPr id="2082" name="Picture 2081">
          <a:extLst>
            <a:ext uri="{FF2B5EF4-FFF2-40B4-BE49-F238E27FC236}">
              <a16:creationId xmlns:a16="http://schemas.microsoft.com/office/drawing/2014/main" id="{2DA3CF4E-7DE0-4777-B4F8-4315F9A99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016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2115</xdr:row>
      <xdr:rowOff>0</xdr:rowOff>
    </xdr:from>
    <xdr:to>
      <xdr:col>3</xdr:col>
      <xdr:colOff>219075</xdr:colOff>
      <xdr:row>2115</xdr:row>
      <xdr:rowOff>114300</xdr:rowOff>
    </xdr:to>
    <xdr:pic>
      <xdr:nvPicPr>
        <xdr:cNvPr id="2083" name="Picture 2082">
          <a:extLst>
            <a:ext uri="{FF2B5EF4-FFF2-40B4-BE49-F238E27FC236}">
              <a16:creationId xmlns:a16="http://schemas.microsoft.com/office/drawing/2014/main" id="{063577F8-89F3-44B2-89C1-89C63B436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093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2115</xdr:row>
      <xdr:rowOff>0</xdr:rowOff>
    </xdr:from>
    <xdr:to>
      <xdr:col>4</xdr:col>
      <xdr:colOff>219075</xdr:colOff>
      <xdr:row>2115</xdr:row>
      <xdr:rowOff>142875</xdr:rowOff>
    </xdr:to>
    <xdr:pic>
      <xdr:nvPicPr>
        <xdr:cNvPr id="2084" name="Picture 2083">
          <a:extLst>
            <a:ext uri="{FF2B5EF4-FFF2-40B4-BE49-F238E27FC236}">
              <a16:creationId xmlns:a16="http://schemas.microsoft.com/office/drawing/2014/main" id="{9975E925-732A-447E-A8F8-F802B7C75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093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2116</xdr:row>
      <xdr:rowOff>0</xdr:rowOff>
    </xdr:from>
    <xdr:to>
      <xdr:col>3</xdr:col>
      <xdr:colOff>219075</xdr:colOff>
      <xdr:row>2116</xdr:row>
      <xdr:rowOff>142875</xdr:rowOff>
    </xdr:to>
    <xdr:pic>
      <xdr:nvPicPr>
        <xdr:cNvPr id="2085" name="Picture 2084">
          <a:extLst>
            <a:ext uri="{FF2B5EF4-FFF2-40B4-BE49-F238E27FC236}">
              <a16:creationId xmlns:a16="http://schemas.microsoft.com/office/drawing/2014/main" id="{4D522B87-35C0-4888-AB6D-CC72E9075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170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2117</xdr:row>
      <xdr:rowOff>0</xdr:rowOff>
    </xdr:from>
    <xdr:to>
      <xdr:col>3</xdr:col>
      <xdr:colOff>219075</xdr:colOff>
      <xdr:row>2117</xdr:row>
      <xdr:rowOff>114300</xdr:rowOff>
    </xdr:to>
    <xdr:pic>
      <xdr:nvPicPr>
        <xdr:cNvPr id="2086" name="Picture 2085">
          <a:extLst>
            <a:ext uri="{FF2B5EF4-FFF2-40B4-BE49-F238E27FC236}">
              <a16:creationId xmlns:a16="http://schemas.microsoft.com/office/drawing/2014/main" id="{8D3A000C-FE15-4988-BD53-5D8CB8AA1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189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2118</xdr:row>
      <xdr:rowOff>0</xdr:rowOff>
    </xdr:from>
    <xdr:to>
      <xdr:col>3</xdr:col>
      <xdr:colOff>219075</xdr:colOff>
      <xdr:row>2118</xdr:row>
      <xdr:rowOff>114300</xdr:rowOff>
    </xdr:to>
    <xdr:pic>
      <xdr:nvPicPr>
        <xdr:cNvPr id="2087" name="Picture 2086">
          <a:extLst>
            <a:ext uri="{FF2B5EF4-FFF2-40B4-BE49-F238E27FC236}">
              <a16:creationId xmlns:a16="http://schemas.microsoft.com/office/drawing/2014/main" id="{D1F9DD63-F955-449A-BE1F-123BA20A5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227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2116</xdr:row>
      <xdr:rowOff>0</xdr:rowOff>
    </xdr:from>
    <xdr:to>
      <xdr:col>4</xdr:col>
      <xdr:colOff>219075</xdr:colOff>
      <xdr:row>2116</xdr:row>
      <xdr:rowOff>142875</xdr:rowOff>
    </xdr:to>
    <xdr:pic>
      <xdr:nvPicPr>
        <xdr:cNvPr id="2088" name="Picture 2087">
          <a:extLst>
            <a:ext uri="{FF2B5EF4-FFF2-40B4-BE49-F238E27FC236}">
              <a16:creationId xmlns:a16="http://schemas.microsoft.com/office/drawing/2014/main" id="{E4C2C94A-42E7-425A-B576-8B637780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170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2119</xdr:row>
      <xdr:rowOff>0</xdr:rowOff>
    </xdr:from>
    <xdr:to>
      <xdr:col>3</xdr:col>
      <xdr:colOff>200025</xdr:colOff>
      <xdr:row>2119</xdr:row>
      <xdr:rowOff>142875</xdr:rowOff>
    </xdr:to>
    <xdr:pic>
      <xdr:nvPicPr>
        <xdr:cNvPr id="2089" name="Picture 2088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F848CBAA-5CE0-4BDB-BBC8-58A1E57FC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26674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2119</xdr:row>
      <xdr:rowOff>0</xdr:rowOff>
    </xdr:from>
    <xdr:to>
      <xdr:col>4</xdr:col>
      <xdr:colOff>219075</xdr:colOff>
      <xdr:row>2119</xdr:row>
      <xdr:rowOff>114300</xdr:rowOff>
    </xdr:to>
    <xdr:pic>
      <xdr:nvPicPr>
        <xdr:cNvPr id="2090" name="Picture 2089">
          <a:extLst>
            <a:ext uri="{FF2B5EF4-FFF2-40B4-BE49-F238E27FC236}">
              <a16:creationId xmlns:a16="http://schemas.microsoft.com/office/drawing/2014/main" id="{237587A2-52B7-4389-A3C7-8A033E0F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2667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2120</xdr:row>
      <xdr:rowOff>0</xdr:rowOff>
    </xdr:from>
    <xdr:to>
      <xdr:col>4</xdr:col>
      <xdr:colOff>209550</xdr:colOff>
      <xdr:row>2120</xdr:row>
      <xdr:rowOff>133350</xdr:rowOff>
    </xdr:to>
    <xdr:pic>
      <xdr:nvPicPr>
        <xdr:cNvPr id="2091" name="Picture 2090">
          <a:hlinkClick xmlns:r="http://schemas.openxmlformats.org/officeDocument/2006/relationships" r:id="rId811"/>
          <a:extLst>
            <a:ext uri="{FF2B5EF4-FFF2-40B4-BE49-F238E27FC236}">
              <a16:creationId xmlns:a16="http://schemas.microsoft.com/office/drawing/2014/main" id="{E0C10989-EA3C-475B-B12E-C04DF169A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3048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2122</xdr:row>
      <xdr:rowOff>0</xdr:rowOff>
    </xdr:from>
    <xdr:to>
      <xdr:col>4</xdr:col>
      <xdr:colOff>209550</xdr:colOff>
      <xdr:row>2122</xdr:row>
      <xdr:rowOff>142875</xdr:rowOff>
    </xdr:to>
    <xdr:pic>
      <xdr:nvPicPr>
        <xdr:cNvPr id="2092" name="Picture 2091">
          <a:hlinkClick xmlns:r="http://schemas.openxmlformats.org/officeDocument/2006/relationships" r:id="rId813"/>
          <a:extLst>
            <a:ext uri="{FF2B5EF4-FFF2-40B4-BE49-F238E27FC236}">
              <a16:creationId xmlns:a16="http://schemas.microsoft.com/office/drawing/2014/main" id="{E2A9ED7A-725F-42C6-8BF9-8F839D7CF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3600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2123</xdr:row>
      <xdr:rowOff>0</xdr:rowOff>
    </xdr:from>
    <xdr:to>
      <xdr:col>4</xdr:col>
      <xdr:colOff>209550</xdr:colOff>
      <xdr:row>2123</xdr:row>
      <xdr:rowOff>142875</xdr:rowOff>
    </xdr:to>
    <xdr:pic>
      <xdr:nvPicPr>
        <xdr:cNvPr id="2093" name="Picture 2092">
          <a:hlinkClick xmlns:r="http://schemas.openxmlformats.org/officeDocument/2006/relationships" r:id="rId815"/>
          <a:extLst>
            <a:ext uri="{FF2B5EF4-FFF2-40B4-BE49-F238E27FC236}">
              <a16:creationId xmlns:a16="http://schemas.microsoft.com/office/drawing/2014/main" id="{4B3BE544-48B0-42C1-83EF-F41D61E1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3791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2126</xdr:row>
      <xdr:rowOff>0</xdr:rowOff>
    </xdr:from>
    <xdr:to>
      <xdr:col>3</xdr:col>
      <xdr:colOff>219075</xdr:colOff>
      <xdr:row>2126</xdr:row>
      <xdr:rowOff>142875</xdr:rowOff>
    </xdr:to>
    <xdr:pic>
      <xdr:nvPicPr>
        <xdr:cNvPr id="2094" name="Picture 2093">
          <a:extLst>
            <a:ext uri="{FF2B5EF4-FFF2-40B4-BE49-F238E27FC236}">
              <a16:creationId xmlns:a16="http://schemas.microsoft.com/office/drawing/2014/main" id="{5465AE87-CFEE-4F01-874B-3B56FEF23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571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2127</xdr:row>
      <xdr:rowOff>0</xdr:rowOff>
    </xdr:from>
    <xdr:to>
      <xdr:col>3</xdr:col>
      <xdr:colOff>219075</xdr:colOff>
      <xdr:row>2127</xdr:row>
      <xdr:rowOff>142875</xdr:rowOff>
    </xdr:to>
    <xdr:pic>
      <xdr:nvPicPr>
        <xdr:cNvPr id="2095" name="Picture 2094">
          <a:hlinkClick xmlns:r="http://schemas.openxmlformats.org/officeDocument/2006/relationships" r:id="rId816" tooltip="Flag of Chechnya"/>
          <a:extLst>
            <a:ext uri="{FF2B5EF4-FFF2-40B4-BE49-F238E27FC236}">
              <a16:creationId xmlns:a16="http://schemas.microsoft.com/office/drawing/2014/main" id="{24656CC8-7AD2-4BB6-A6D3-F9CC631D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609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2128</xdr:row>
      <xdr:rowOff>0</xdr:rowOff>
    </xdr:from>
    <xdr:to>
      <xdr:col>3</xdr:col>
      <xdr:colOff>219075</xdr:colOff>
      <xdr:row>2128</xdr:row>
      <xdr:rowOff>142875</xdr:rowOff>
    </xdr:to>
    <xdr:pic>
      <xdr:nvPicPr>
        <xdr:cNvPr id="2096" name="Picture 2095">
          <a:hlinkClick xmlns:r="http://schemas.openxmlformats.org/officeDocument/2006/relationships" r:id="rId817" tooltip="Flag of Dagestan"/>
          <a:extLst>
            <a:ext uri="{FF2B5EF4-FFF2-40B4-BE49-F238E27FC236}">
              <a16:creationId xmlns:a16="http://schemas.microsoft.com/office/drawing/2014/main" id="{7F20B1D4-D641-4A8B-A0B9-F1F933103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645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2129</xdr:row>
      <xdr:rowOff>0</xdr:rowOff>
    </xdr:from>
    <xdr:to>
      <xdr:col>3</xdr:col>
      <xdr:colOff>219075</xdr:colOff>
      <xdr:row>2129</xdr:row>
      <xdr:rowOff>142875</xdr:rowOff>
    </xdr:to>
    <xdr:pic>
      <xdr:nvPicPr>
        <xdr:cNvPr id="2097" name="Picture 2096">
          <a:hlinkClick xmlns:r="http://schemas.openxmlformats.org/officeDocument/2006/relationships" r:id="rId819" tooltip="Flag of Ingushetia"/>
          <a:extLst>
            <a:ext uri="{FF2B5EF4-FFF2-40B4-BE49-F238E27FC236}">
              <a16:creationId xmlns:a16="http://schemas.microsoft.com/office/drawing/2014/main" id="{7CB02227-FF12-4011-8E08-8297FDAC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702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2130</xdr:row>
      <xdr:rowOff>0</xdr:rowOff>
    </xdr:from>
    <xdr:to>
      <xdr:col>3</xdr:col>
      <xdr:colOff>219075</xdr:colOff>
      <xdr:row>2130</xdr:row>
      <xdr:rowOff>142875</xdr:rowOff>
    </xdr:to>
    <xdr:pic>
      <xdr:nvPicPr>
        <xdr:cNvPr id="2098" name="Picture 2097">
          <a:hlinkClick xmlns:r="http://schemas.openxmlformats.org/officeDocument/2006/relationships" r:id="rId820" tooltip="Flag of Kabardino-Balkaria"/>
          <a:extLst>
            <a:ext uri="{FF2B5EF4-FFF2-40B4-BE49-F238E27FC236}">
              <a16:creationId xmlns:a16="http://schemas.microsoft.com/office/drawing/2014/main" id="{2F1300B4-8F75-4A08-95F5-EA46D0D44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73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2131</xdr:row>
      <xdr:rowOff>0</xdr:rowOff>
    </xdr:from>
    <xdr:to>
      <xdr:col>3</xdr:col>
      <xdr:colOff>219075</xdr:colOff>
      <xdr:row>2131</xdr:row>
      <xdr:rowOff>114300</xdr:rowOff>
    </xdr:to>
    <xdr:pic>
      <xdr:nvPicPr>
        <xdr:cNvPr id="2099" name="Picture 2098">
          <a:hlinkClick xmlns:r="http://schemas.openxmlformats.org/officeDocument/2006/relationships" r:id="rId822" tooltip="Flag of North Ossetia–Alania"/>
          <a:extLst>
            <a:ext uri="{FF2B5EF4-FFF2-40B4-BE49-F238E27FC236}">
              <a16:creationId xmlns:a16="http://schemas.microsoft.com/office/drawing/2014/main" id="{D30EA7C0-E703-428D-A633-EBF856265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7811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2126</xdr:row>
      <xdr:rowOff>0</xdr:rowOff>
    </xdr:from>
    <xdr:to>
      <xdr:col>4</xdr:col>
      <xdr:colOff>219075</xdr:colOff>
      <xdr:row>2126</xdr:row>
      <xdr:rowOff>123825</xdr:rowOff>
    </xdr:to>
    <xdr:pic>
      <xdr:nvPicPr>
        <xdr:cNvPr id="2100" name="Picture 2099">
          <a:extLst>
            <a:ext uri="{FF2B5EF4-FFF2-40B4-BE49-F238E27FC236}">
              <a16:creationId xmlns:a16="http://schemas.microsoft.com/office/drawing/2014/main" id="{5E73FC9A-686A-44B9-9B86-38A115554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757154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2146</xdr:row>
      <xdr:rowOff>0</xdr:rowOff>
    </xdr:from>
    <xdr:to>
      <xdr:col>4</xdr:col>
      <xdr:colOff>190500</xdr:colOff>
      <xdr:row>2146</xdr:row>
      <xdr:rowOff>142875</xdr:rowOff>
    </xdr:to>
    <xdr:pic>
      <xdr:nvPicPr>
        <xdr:cNvPr id="2101" name="Picture 2100">
          <a:extLst>
            <a:ext uri="{FF2B5EF4-FFF2-40B4-BE49-F238E27FC236}">
              <a16:creationId xmlns:a16="http://schemas.microsoft.com/office/drawing/2014/main" id="{D6CF5763-EF20-4D6C-B204-D4E176452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55452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2149</xdr:row>
      <xdr:rowOff>0</xdr:rowOff>
    </xdr:from>
    <xdr:to>
      <xdr:col>3</xdr:col>
      <xdr:colOff>219075</xdr:colOff>
      <xdr:row>2149</xdr:row>
      <xdr:rowOff>114300</xdr:rowOff>
    </xdr:to>
    <xdr:pic>
      <xdr:nvPicPr>
        <xdr:cNvPr id="2102" name="Picture 2101">
          <a:extLst>
            <a:ext uri="{FF2B5EF4-FFF2-40B4-BE49-F238E27FC236}">
              <a16:creationId xmlns:a16="http://schemas.microsoft.com/office/drawing/2014/main" id="{AE70AA8B-FD9B-4FBC-8FBD-FA088C81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803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2150</xdr:row>
      <xdr:rowOff>0</xdr:rowOff>
    </xdr:from>
    <xdr:to>
      <xdr:col>3</xdr:col>
      <xdr:colOff>219075</xdr:colOff>
      <xdr:row>2150</xdr:row>
      <xdr:rowOff>142875</xdr:rowOff>
    </xdr:to>
    <xdr:pic>
      <xdr:nvPicPr>
        <xdr:cNvPr id="2103" name="Picture 2102">
          <a:extLst>
            <a:ext uri="{FF2B5EF4-FFF2-40B4-BE49-F238E27FC236}">
              <a16:creationId xmlns:a16="http://schemas.microsoft.com/office/drawing/2014/main" id="{60FAFDE0-D4C0-4C93-84E5-9848AC05B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898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2151</xdr:row>
      <xdr:rowOff>0</xdr:rowOff>
    </xdr:from>
    <xdr:to>
      <xdr:col>3</xdr:col>
      <xdr:colOff>219075</xdr:colOff>
      <xdr:row>2151</xdr:row>
      <xdr:rowOff>142875</xdr:rowOff>
    </xdr:to>
    <xdr:pic>
      <xdr:nvPicPr>
        <xdr:cNvPr id="2104" name="Picture 2103">
          <a:extLst>
            <a:ext uri="{FF2B5EF4-FFF2-40B4-BE49-F238E27FC236}">
              <a16:creationId xmlns:a16="http://schemas.microsoft.com/office/drawing/2014/main" id="{3331415E-7C6C-46F8-8FF1-9544F63B7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8974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2152</xdr:row>
      <xdr:rowOff>0</xdr:rowOff>
    </xdr:from>
    <xdr:to>
      <xdr:col>3</xdr:col>
      <xdr:colOff>171450</xdr:colOff>
      <xdr:row>2152</xdr:row>
      <xdr:rowOff>142875</xdr:rowOff>
    </xdr:to>
    <xdr:pic>
      <xdr:nvPicPr>
        <xdr:cNvPr id="2105" name="Picture 2104">
          <a:extLst>
            <a:ext uri="{FF2B5EF4-FFF2-40B4-BE49-F238E27FC236}">
              <a16:creationId xmlns:a16="http://schemas.microsoft.com/office/drawing/2014/main" id="{1D8DD56D-422A-4222-A90C-D4CF246D3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00695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2148</xdr:row>
      <xdr:rowOff>0</xdr:rowOff>
    </xdr:from>
    <xdr:to>
      <xdr:col>4</xdr:col>
      <xdr:colOff>219075</xdr:colOff>
      <xdr:row>2148</xdr:row>
      <xdr:rowOff>114300</xdr:rowOff>
    </xdr:to>
    <xdr:pic>
      <xdr:nvPicPr>
        <xdr:cNvPr id="2106" name="Picture 2105">
          <a:extLst>
            <a:ext uri="{FF2B5EF4-FFF2-40B4-BE49-F238E27FC236}">
              <a16:creationId xmlns:a16="http://schemas.microsoft.com/office/drawing/2014/main" id="{BC4DE1BD-9813-48E5-B486-969949CD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707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2149</xdr:row>
      <xdr:rowOff>0</xdr:rowOff>
    </xdr:from>
    <xdr:to>
      <xdr:col>4</xdr:col>
      <xdr:colOff>190500</xdr:colOff>
      <xdr:row>2149</xdr:row>
      <xdr:rowOff>142875</xdr:rowOff>
    </xdr:to>
    <xdr:pic>
      <xdr:nvPicPr>
        <xdr:cNvPr id="2107" name="Picture 2106">
          <a:extLst>
            <a:ext uri="{FF2B5EF4-FFF2-40B4-BE49-F238E27FC236}">
              <a16:creationId xmlns:a16="http://schemas.microsoft.com/office/drawing/2014/main" id="{740C4539-B5E3-4681-9270-171F3EA96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8031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2151</xdr:row>
      <xdr:rowOff>0</xdr:rowOff>
    </xdr:from>
    <xdr:to>
      <xdr:col>4</xdr:col>
      <xdr:colOff>219075</xdr:colOff>
      <xdr:row>2151</xdr:row>
      <xdr:rowOff>133350</xdr:rowOff>
    </xdr:to>
    <xdr:pic>
      <xdr:nvPicPr>
        <xdr:cNvPr id="2108" name="Picture 2107">
          <a:extLst>
            <a:ext uri="{FF2B5EF4-FFF2-40B4-BE49-F238E27FC236}">
              <a16:creationId xmlns:a16="http://schemas.microsoft.com/office/drawing/2014/main" id="{7CF84854-982C-4FA4-A564-DDB0BAD2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89745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2153</xdr:row>
      <xdr:rowOff>0</xdr:rowOff>
    </xdr:from>
    <xdr:to>
      <xdr:col>4</xdr:col>
      <xdr:colOff>219075</xdr:colOff>
      <xdr:row>2153</xdr:row>
      <xdr:rowOff>114300</xdr:rowOff>
    </xdr:to>
    <xdr:pic>
      <xdr:nvPicPr>
        <xdr:cNvPr id="2109" name="Picture 2108">
          <a:extLst>
            <a:ext uri="{FF2B5EF4-FFF2-40B4-BE49-F238E27FC236}">
              <a16:creationId xmlns:a16="http://schemas.microsoft.com/office/drawing/2014/main" id="{BD8B6100-EFCA-4D90-87E6-3C52CBE5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045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2154</xdr:row>
      <xdr:rowOff>0</xdr:rowOff>
    </xdr:from>
    <xdr:to>
      <xdr:col>4</xdr:col>
      <xdr:colOff>190500</xdr:colOff>
      <xdr:row>2154</xdr:row>
      <xdr:rowOff>142875</xdr:rowOff>
    </xdr:to>
    <xdr:pic>
      <xdr:nvPicPr>
        <xdr:cNvPr id="2110" name="Picture 2109">
          <a:extLst>
            <a:ext uri="{FF2B5EF4-FFF2-40B4-BE49-F238E27FC236}">
              <a16:creationId xmlns:a16="http://schemas.microsoft.com/office/drawing/2014/main" id="{40466003-61E0-4790-83ED-C430FA1C3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1403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2155</xdr:row>
      <xdr:rowOff>0</xdr:rowOff>
    </xdr:from>
    <xdr:to>
      <xdr:col>4</xdr:col>
      <xdr:colOff>190500</xdr:colOff>
      <xdr:row>2155</xdr:row>
      <xdr:rowOff>142875</xdr:rowOff>
    </xdr:to>
    <xdr:pic>
      <xdr:nvPicPr>
        <xdr:cNvPr id="2111" name="Picture 2110">
          <a:extLst>
            <a:ext uri="{FF2B5EF4-FFF2-40B4-BE49-F238E27FC236}">
              <a16:creationId xmlns:a16="http://schemas.microsoft.com/office/drawing/2014/main" id="{0005BC4F-C6DD-4BC5-A5CA-0A29FC68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2098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2156</xdr:row>
      <xdr:rowOff>0</xdr:rowOff>
    </xdr:from>
    <xdr:to>
      <xdr:col>4</xdr:col>
      <xdr:colOff>219075</xdr:colOff>
      <xdr:row>2156</xdr:row>
      <xdr:rowOff>114300</xdr:rowOff>
    </xdr:to>
    <xdr:pic>
      <xdr:nvPicPr>
        <xdr:cNvPr id="2112" name="Picture 2111">
          <a:extLst>
            <a:ext uri="{FF2B5EF4-FFF2-40B4-BE49-F238E27FC236}">
              <a16:creationId xmlns:a16="http://schemas.microsoft.com/office/drawing/2014/main" id="{E2E91F89-25EA-4716-8BA9-ACD7016EA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3622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2157</xdr:row>
      <xdr:rowOff>0</xdr:rowOff>
    </xdr:from>
    <xdr:to>
      <xdr:col>4</xdr:col>
      <xdr:colOff>190500</xdr:colOff>
      <xdr:row>2157</xdr:row>
      <xdr:rowOff>142875</xdr:rowOff>
    </xdr:to>
    <xdr:pic>
      <xdr:nvPicPr>
        <xdr:cNvPr id="2113" name="Picture 2112">
          <a:extLst>
            <a:ext uri="{FF2B5EF4-FFF2-40B4-BE49-F238E27FC236}">
              <a16:creationId xmlns:a16="http://schemas.microsoft.com/office/drawing/2014/main" id="{748B5CF6-F7DE-47E0-908B-6B5D09704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4574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2161</xdr:row>
      <xdr:rowOff>0</xdr:rowOff>
    </xdr:from>
    <xdr:to>
      <xdr:col>3</xdr:col>
      <xdr:colOff>219075</xdr:colOff>
      <xdr:row>2161</xdr:row>
      <xdr:rowOff>142875</xdr:rowOff>
    </xdr:to>
    <xdr:pic>
      <xdr:nvPicPr>
        <xdr:cNvPr id="2114" name="Picture 2113">
          <a:extLst>
            <a:ext uri="{FF2B5EF4-FFF2-40B4-BE49-F238E27FC236}">
              <a16:creationId xmlns:a16="http://schemas.microsoft.com/office/drawing/2014/main" id="{C7421695-B8F5-44F8-A95E-1AA75EF54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663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2162</xdr:row>
      <xdr:rowOff>0</xdr:rowOff>
    </xdr:from>
    <xdr:to>
      <xdr:col>3</xdr:col>
      <xdr:colOff>219075</xdr:colOff>
      <xdr:row>2162</xdr:row>
      <xdr:rowOff>114300</xdr:rowOff>
    </xdr:to>
    <xdr:pic>
      <xdr:nvPicPr>
        <xdr:cNvPr id="2115" name="Picture 2114">
          <a:extLst>
            <a:ext uri="{FF2B5EF4-FFF2-40B4-BE49-F238E27FC236}">
              <a16:creationId xmlns:a16="http://schemas.microsoft.com/office/drawing/2014/main" id="{DD88D395-D867-42AC-90B0-7C5D6D79E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740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2162</xdr:row>
      <xdr:rowOff>0</xdr:rowOff>
    </xdr:from>
    <xdr:to>
      <xdr:col>4</xdr:col>
      <xdr:colOff>219075</xdr:colOff>
      <xdr:row>2162</xdr:row>
      <xdr:rowOff>114300</xdr:rowOff>
    </xdr:to>
    <xdr:pic>
      <xdr:nvPicPr>
        <xdr:cNvPr id="2116" name="Picture 2115">
          <a:extLst>
            <a:ext uri="{FF2B5EF4-FFF2-40B4-BE49-F238E27FC236}">
              <a16:creationId xmlns:a16="http://schemas.microsoft.com/office/drawing/2014/main" id="{B0422313-F3DD-4156-BA0F-32A82732B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740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2164</xdr:row>
      <xdr:rowOff>0</xdr:rowOff>
    </xdr:from>
    <xdr:to>
      <xdr:col>3</xdr:col>
      <xdr:colOff>219075</xdr:colOff>
      <xdr:row>2164</xdr:row>
      <xdr:rowOff>142875</xdr:rowOff>
    </xdr:to>
    <xdr:pic>
      <xdr:nvPicPr>
        <xdr:cNvPr id="2117" name="Picture 2116">
          <a:extLst>
            <a:ext uri="{FF2B5EF4-FFF2-40B4-BE49-F238E27FC236}">
              <a16:creationId xmlns:a16="http://schemas.microsoft.com/office/drawing/2014/main" id="{E92F6B3D-954A-4AB2-837E-D39D46326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09893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2166</xdr:row>
      <xdr:rowOff>0</xdr:rowOff>
    </xdr:from>
    <xdr:to>
      <xdr:col>3</xdr:col>
      <xdr:colOff>152400</xdr:colOff>
      <xdr:row>2166</xdr:row>
      <xdr:rowOff>142875</xdr:rowOff>
    </xdr:to>
    <xdr:pic>
      <xdr:nvPicPr>
        <xdr:cNvPr id="2118" name="Picture 2117">
          <a:extLst>
            <a:ext uri="{FF2B5EF4-FFF2-40B4-BE49-F238E27FC236}">
              <a16:creationId xmlns:a16="http://schemas.microsoft.com/office/drawing/2014/main" id="{3F94C9ED-AF87-411A-AE02-26A95C950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096617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2168</xdr:row>
      <xdr:rowOff>0</xdr:rowOff>
    </xdr:from>
    <xdr:to>
      <xdr:col>3</xdr:col>
      <xdr:colOff>219075</xdr:colOff>
      <xdr:row>2168</xdr:row>
      <xdr:rowOff>142875</xdr:rowOff>
    </xdr:to>
    <xdr:pic>
      <xdr:nvPicPr>
        <xdr:cNvPr id="2119" name="Picture 2118">
          <a:extLst>
            <a:ext uri="{FF2B5EF4-FFF2-40B4-BE49-F238E27FC236}">
              <a16:creationId xmlns:a16="http://schemas.microsoft.com/office/drawing/2014/main" id="{546B135D-E42E-4730-BFBD-520A7114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210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2164</xdr:row>
      <xdr:rowOff>0</xdr:rowOff>
    </xdr:from>
    <xdr:to>
      <xdr:col>4</xdr:col>
      <xdr:colOff>219075</xdr:colOff>
      <xdr:row>2164</xdr:row>
      <xdr:rowOff>142875</xdr:rowOff>
    </xdr:to>
    <xdr:pic>
      <xdr:nvPicPr>
        <xdr:cNvPr id="2120" name="Picture 2119" descr="South Yemen">
          <a:hlinkClick xmlns:r="http://schemas.openxmlformats.org/officeDocument/2006/relationships" r:id="rId483" tooltip="South Yemen"/>
          <a:extLst>
            <a:ext uri="{FF2B5EF4-FFF2-40B4-BE49-F238E27FC236}">
              <a16:creationId xmlns:a16="http://schemas.microsoft.com/office/drawing/2014/main" id="{805E8A49-575F-4DEC-A269-64C1F51F0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09893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2169</xdr:row>
      <xdr:rowOff>0</xdr:rowOff>
    </xdr:from>
    <xdr:to>
      <xdr:col>4</xdr:col>
      <xdr:colOff>219075</xdr:colOff>
      <xdr:row>2169</xdr:row>
      <xdr:rowOff>114300</xdr:rowOff>
    </xdr:to>
    <xdr:pic>
      <xdr:nvPicPr>
        <xdr:cNvPr id="2121" name="Picture 2120">
          <a:extLst>
            <a:ext uri="{FF2B5EF4-FFF2-40B4-BE49-F238E27FC236}">
              <a16:creationId xmlns:a16="http://schemas.microsoft.com/office/drawing/2014/main" id="{E3614076-8C27-45A0-9943-E2ED730C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2490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2170</xdr:row>
      <xdr:rowOff>0</xdr:rowOff>
    </xdr:from>
    <xdr:to>
      <xdr:col>3</xdr:col>
      <xdr:colOff>219075</xdr:colOff>
      <xdr:row>2170</xdr:row>
      <xdr:rowOff>142875</xdr:rowOff>
    </xdr:to>
    <xdr:pic>
      <xdr:nvPicPr>
        <xdr:cNvPr id="2122" name="Picture 2121">
          <a:extLst>
            <a:ext uri="{FF2B5EF4-FFF2-40B4-BE49-F238E27FC236}">
              <a16:creationId xmlns:a16="http://schemas.microsoft.com/office/drawing/2014/main" id="{AD8E3674-D858-4E6E-B6B1-429B1840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307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2171</xdr:row>
      <xdr:rowOff>0</xdr:rowOff>
    </xdr:from>
    <xdr:to>
      <xdr:col>3</xdr:col>
      <xdr:colOff>219075</xdr:colOff>
      <xdr:row>2171</xdr:row>
      <xdr:rowOff>114300</xdr:rowOff>
    </xdr:to>
    <xdr:pic>
      <xdr:nvPicPr>
        <xdr:cNvPr id="2123" name="Picture 2122">
          <a:extLst>
            <a:ext uri="{FF2B5EF4-FFF2-40B4-BE49-F238E27FC236}">
              <a16:creationId xmlns:a16="http://schemas.microsoft.com/office/drawing/2014/main" id="{788B0F7A-6095-461A-8960-DDE9E9219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3833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2172</xdr:row>
      <xdr:rowOff>0</xdr:rowOff>
    </xdr:from>
    <xdr:to>
      <xdr:col>3</xdr:col>
      <xdr:colOff>219075</xdr:colOff>
      <xdr:row>2172</xdr:row>
      <xdr:rowOff>142875</xdr:rowOff>
    </xdr:to>
    <xdr:pic>
      <xdr:nvPicPr>
        <xdr:cNvPr id="2124" name="Picture 2123">
          <a:extLst>
            <a:ext uri="{FF2B5EF4-FFF2-40B4-BE49-F238E27FC236}">
              <a16:creationId xmlns:a16="http://schemas.microsoft.com/office/drawing/2014/main" id="{4ACA5ECA-A780-4C4B-9649-F48DDEFF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459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2176</xdr:row>
      <xdr:rowOff>0</xdr:rowOff>
    </xdr:from>
    <xdr:to>
      <xdr:col>3</xdr:col>
      <xdr:colOff>219075</xdr:colOff>
      <xdr:row>2176</xdr:row>
      <xdr:rowOff>133350</xdr:rowOff>
    </xdr:to>
    <xdr:pic>
      <xdr:nvPicPr>
        <xdr:cNvPr id="2125" name="Picture 2124">
          <a:extLst>
            <a:ext uri="{FF2B5EF4-FFF2-40B4-BE49-F238E27FC236}">
              <a16:creationId xmlns:a16="http://schemas.microsoft.com/office/drawing/2014/main" id="{CC425355-5C4B-4255-A930-29D5CFF2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7452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2177</xdr:row>
      <xdr:rowOff>0</xdr:rowOff>
    </xdr:from>
    <xdr:to>
      <xdr:col>3</xdr:col>
      <xdr:colOff>219075</xdr:colOff>
      <xdr:row>2177</xdr:row>
      <xdr:rowOff>142875</xdr:rowOff>
    </xdr:to>
    <xdr:pic>
      <xdr:nvPicPr>
        <xdr:cNvPr id="2126" name="Picture 2125">
          <a:extLst>
            <a:ext uri="{FF2B5EF4-FFF2-40B4-BE49-F238E27FC236}">
              <a16:creationId xmlns:a16="http://schemas.microsoft.com/office/drawing/2014/main" id="{0D07B998-737A-4D46-926A-D201AC874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783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2178</xdr:row>
      <xdr:rowOff>0</xdr:rowOff>
    </xdr:from>
    <xdr:to>
      <xdr:col>3</xdr:col>
      <xdr:colOff>219075</xdr:colOff>
      <xdr:row>2178</xdr:row>
      <xdr:rowOff>142875</xdr:rowOff>
    </xdr:to>
    <xdr:pic>
      <xdr:nvPicPr>
        <xdr:cNvPr id="2127" name="Picture 2126">
          <a:extLst>
            <a:ext uri="{FF2B5EF4-FFF2-40B4-BE49-F238E27FC236}">
              <a16:creationId xmlns:a16="http://schemas.microsoft.com/office/drawing/2014/main" id="{0A23544D-1EEB-4A7D-9197-0F1B5A177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840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2179</xdr:row>
      <xdr:rowOff>0</xdr:rowOff>
    </xdr:from>
    <xdr:to>
      <xdr:col>3</xdr:col>
      <xdr:colOff>219075</xdr:colOff>
      <xdr:row>2179</xdr:row>
      <xdr:rowOff>142875</xdr:rowOff>
    </xdr:to>
    <xdr:pic>
      <xdr:nvPicPr>
        <xdr:cNvPr id="2128" name="Picture 2127">
          <a:extLst>
            <a:ext uri="{FF2B5EF4-FFF2-40B4-BE49-F238E27FC236}">
              <a16:creationId xmlns:a16="http://schemas.microsoft.com/office/drawing/2014/main" id="{877643D7-96FF-4606-A79E-B40E197EC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935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2180</xdr:row>
      <xdr:rowOff>0</xdr:rowOff>
    </xdr:from>
    <xdr:to>
      <xdr:col>3</xdr:col>
      <xdr:colOff>209550</xdr:colOff>
      <xdr:row>2180</xdr:row>
      <xdr:rowOff>142875</xdr:rowOff>
    </xdr:to>
    <xdr:pic>
      <xdr:nvPicPr>
        <xdr:cNvPr id="2129" name="Picture 2128">
          <a:extLst>
            <a:ext uri="{FF2B5EF4-FFF2-40B4-BE49-F238E27FC236}">
              <a16:creationId xmlns:a16="http://schemas.microsoft.com/office/drawing/2014/main" id="{84F9D433-3719-480E-B9AE-6B690EBCF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0973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2181</xdr:row>
      <xdr:rowOff>0</xdr:rowOff>
    </xdr:from>
    <xdr:to>
      <xdr:col>3</xdr:col>
      <xdr:colOff>219075</xdr:colOff>
      <xdr:row>2181</xdr:row>
      <xdr:rowOff>142875</xdr:rowOff>
    </xdr:to>
    <xdr:pic>
      <xdr:nvPicPr>
        <xdr:cNvPr id="2130" name="Picture 2129">
          <a:extLst>
            <a:ext uri="{FF2B5EF4-FFF2-40B4-BE49-F238E27FC236}">
              <a16:creationId xmlns:a16="http://schemas.microsoft.com/office/drawing/2014/main" id="{9971F064-43BE-4ABE-A484-99C6AB01C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069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2182</xdr:row>
      <xdr:rowOff>0</xdr:rowOff>
    </xdr:from>
    <xdr:to>
      <xdr:col>3</xdr:col>
      <xdr:colOff>219075</xdr:colOff>
      <xdr:row>2182</xdr:row>
      <xdr:rowOff>142875</xdr:rowOff>
    </xdr:to>
    <xdr:pic>
      <xdr:nvPicPr>
        <xdr:cNvPr id="2131" name="Picture 2130">
          <a:extLst>
            <a:ext uri="{FF2B5EF4-FFF2-40B4-BE49-F238E27FC236}">
              <a16:creationId xmlns:a16="http://schemas.microsoft.com/office/drawing/2014/main" id="{10778FD0-7B26-4CF2-9694-618A1281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107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2184</xdr:row>
      <xdr:rowOff>0</xdr:rowOff>
    </xdr:from>
    <xdr:to>
      <xdr:col>3</xdr:col>
      <xdr:colOff>219075</xdr:colOff>
      <xdr:row>2184</xdr:row>
      <xdr:rowOff>114300</xdr:rowOff>
    </xdr:to>
    <xdr:pic>
      <xdr:nvPicPr>
        <xdr:cNvPr id="2132" name="Picture 2131">
          <a:extLst>
            <a:ext uri="{FF2B5EF4-FFF2-40B4-BE49-F238E27FC236}">
              <a16:creationId xmlns:a16="http://schemas.microsoft.com/office/drawing/2014/main" id="{2E651E18-B31E-4A75-B264-736B1AAB0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240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2186</xdr:row>
      <xdr:rowOff>0</xdr:rowOff>
    </xdr:from>
    <xdr:to>
      <xdr:col>3</xdr:col>
      <xdr:colOff>219075</xdr:colOff>
      <xdr:row>2186</xdr:row>
      <xdr:rowOff>142875</xdr:rowOff>
    </xdr:to>
    <xdr:pic>
      <xdr:nvPicPr>
        <xdr:cNvPr id="2133" name="Picture 2132">
          <a:extLst>
            <a:ext uri="{FF2B5EF4-FFF2-40B4-BE49-F238E27FC236}">
              <a16:creationId xmlns:a16="http://schemas.microsoft.com/office/drawing/2014/main" id="{326F6165-9F76-4931-8121-102D1B5F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354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2170</xdr:row>
      <xdr:rowOff>0</xdr:rowOff>
    </xdr:from>
    <xdr:to>
      <xdr:col>4</xdr:col>
      <xdr:colOff>219075</xdr:colOff>
      <xdr:row>2170</xdr:row>
      <xdr:rowOff>114300</xdr:rowOff>
    </xdr:to>
    <xdr:pic>
      <xdr:nvPicPr>
        <xdr:cNvPr id="2134" name="Picture 2133">
          <a:extLst>
            <a:ext uri="{FF2B5EF4-FFF2-40B4-BE49-F238E27FC236}">
              <a16:creationId xmlns:a16="http://schemas.microsoft.com/office/drawing/2014/main" id="{1929D215-2A24-48B5-ACA0-EC5D4D1A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307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2171</xdr:row>
      <xdr:rowOff>0</xdr:rowOff>
    </xdr:from>
    <xdr:to>
      <xdr:col>4</xdr:col>
      <xdr:colOff>219075</xdr:colOff>
      <xdr:row>2171</xdr:row>
      <xdr:rowOff>142875</xdr:rowOff>
    </xdr:to>
    <xdr:pic>
      <xdr:nvPicPr>
        <xdr:cNvPr id="2135" name="Picture 2134">
          <a:extLst>
            <a:ext uri="{FF2B5EF4-FFF2-40B4-BE49-F238E27FC236}">
              <a16:creationId xmlns:a16="http://schemas.microsoft.com/office/drawing/2014/main" id="{92EBA8C7-AD4A-4C1A-8659-40A3B200B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383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2173</xdr:row>
      <xdr:rowOff>0</xdr:rowOff>
    </xdr:from>
    <xdr:to>
      <xdr:col>4</xdr:col>
      <xdr:colOff>219075</xdr:colOff>
      <xdr:row>2173</xdr:row>
      <xdr:rowOff>114300</xdr:rowOff>
    </xdr:to>
    <xdr:pic>
      <xdr:nvPicPr>
        <xdr:cNvPr id="2136" name="Picture 2135">
          <a:extLst>
            <a:ext uri="{FF2B5EF4-FFF2-40B4-BE49-F238E27FC236}">
              <a16:creationId xmlns:a16="http://schemas.microsoft.com/office/drawing/2014/main" id="{58944AA0-A4E7-4A20-8A78-0F39E15D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516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2175</xdr:row>
      <xdr:rowOff>0</xdr:rowOff>
    </xdr:from>
    <xdr:to>
      <xdr:col>4</xdr:col>
      <xdr:colOff>219075</xdr:colOff>
      <xdr:row>2175</xdr:row>
      <xdr:rowOff>114300</xdr:rowOff>
    </xdr:to>
    <xdr:pic>
      <xdr:nvPicPr>
        <xdr:cNvPr id="2137" name="Picture 2136">
          <a:extLst>
            <a:ext uri="{FF2B5EF4-FFF2-40B4-BE49-F238E27FC236}">
              <a16:creationId xmlns:a16="http://schemas.microsoft.com/office/drawing/2014/main" id="{093D7213-86A0-43FE-A2B4-6408C9336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688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2177</xdr:row>
      <xdr:rowOff>0</xdr:rowOff>
    </xdr:from>
    <xdr:to>
      <xdr:col>4</xdr:col>
      <xdr:colOff>190500</xdr:colOff>
      <xdr:row>2177</xdr:row>
      <xdr:rowOff>142875</xdr:rowOff>
    </xdr:to>
    <xdr:pic>
      <xdr:nvPicPr>
        <xdr:cNvPr id="2138" name="Picture 2137">
          <a:extLst>
            <a:ext uri="{FF2B5EF4-FFF2-40B4-BE49-F238E27FC236}">
              <a16:creationId xmlns:a16="http://schemas.microsoft.com/office/drawing/2014/main" id="{559FEE4C-11DF-4EAA-A3AF-6231FE72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078337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2187</xdr:row>
      <xdr:rowOff>0</xdr:rowOff>
    </xdr:from>
    <xdr:to>
      <xdr:col>3</xdr:col>
      <xdr:colOff>219075</xdr:colOff>
      <xdr:row>2187</xdr:row>
      <xdr:rowOff>142875</xdr:rowOff>
    </xdr:to>
    <xdr:pic>
      <xdr:nvPicPr>
        <xdr:cNvPr id="2139" name="Picture 2138">
          <a:extLst>
            <a:ext uri="{FF2B5EF4-FFF2-40B4-BE49-F238E27FC236}">
              <a16:creationId xmlns:a16="http://schemas.microsoft.com/office/drawing/2014/main" id="{805D477B-35C5-4239-A00E-7574BC44E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393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2189</xdr:row>
      <xdr:rowOff>0</xdr:rowOff>
    </xdr:from>
    <xdr:to>
      <xdr:col>3</xdr:col>
      <xdr:colOff>219075</xdr:colOff>
      <xdr:row>2189</xdr:row>
      <xdr:rowOff>142875</xdr:rowOff>
    </xdr:to>
    <xdr:pic>
      <xdr:nvPicPr>
        <xdr:cNvPr id="2140" name="Picture 2139">
          <a:extLst>
            <a:ext uri="{FF2B5EF4-FFF2-40B4-BE49-F238E27FC236}">
              <a16:creationId xmlns:a16="http://schemas.microsoft.com/office/drawing/2014/main" id="{C7A0DE50-27BB-413C-A9CE-5D0C0D824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584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2191</xdr:row>
      <xdr:rowOff>0</xdr:rowOff>
    </xdr:from>
    <xdr:to>
      <xdr:col>3</xdr:col>
      <xdr:colOff>219075</xdr:colOff>
      <xdr:row>2191</xdr:row>
      <xdr:rowOff>142875</xdr:rowOff>
    </xdr:to>
    <xdr:pic>
      <xdr:nvPicPr>
        <xdr:cNvPr id="2141" name="Picture 2140">
          <a:extLst>
            <a:ext uri="{FF2B5EF4-FFF2-40B4-BE49-F238E27FC236}">
              <a16:creationId xmlns:a16="http://schemas.microsoft.com/office/drawing/2014/main" id="{1F22B26B-E08A-4F4F-9CF4-7FBBE87E6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660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2187</xdr:row>
      <xdr:rowOff>0</xdr:rowOff>
    </xdr:from>
    <xdr:to>
      <xdr:col>4</xdr:col>
      <xdr:colOff>95250</xdr:colOff>
      <xdr:row>2187</xdr:row>
      <xdr:rowOff>142875</xdr:rowOff>
    </xdr:to>
    <xdr:pic>
      <xdr:nvPicPr>
        <xdr:cNvPr id="2142" name="Picture 2141">
          <a:extLst>
            <a:ext uri="{FF2B5EF4-FFF2-40B4-BE49-F238E27FC236}">
              <a16:creationId xmlns:a16="http://schemas.microsoft.com/office/drawing/2014/main" id="{46F2CF27-1291-4DD3-9A13-D5D093057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393922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2189</xdr:row>
      <xdr:rowOff>0</xdr:rowOff>
    </xdr:from>
    <xdr:to>
      <xdr:col>4</xdr:col>
      <xdr:colOff>219075</xdr:colOff>
      <xdr:row>2189</xdr:row>
      <xdr:rowOff>123825</xdr:rowOff>
    </xdr:to>
    <xdr:pic>
      <xdr:nvPicPr>
        <xdr:cNvPr id="2143" name="Picture 2142">
          <a:extLst>
            <a:ext uri="{FF2B5EF4-FFF2-40B4-BE49-F238E27FC236}">
              <a16:creationId xmlns:a16="http://schemas.microsoft.com/office/drawing/2014/main" id="{81F91FFC-61DE-443D-8C30-D1ADBBB35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5844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2190</xdr:row>
      <xdr:rowOff>0</xdr:rowOff>
    </xdr:from>
    <xdr:to>
      <xdr:col>4</xdr:col>
      <xdr:colOff>200025</xdr:colOff>
      <xdr:row>2190</xdr:row>
      <xdr:rowOff>142875</xdr:rowOff>
    </xdr:to>
    <xdr:pic>
      <xdr:nvPicPr>
        <xdr:cNvPr id="2144" name="Picture 2143">
          <a:extLst>
            <a:ext uri="{FF2B5EF4-FFF2-40B4-BE49-F238E27FC236}">
              <a16:creationId xmlns:a16="http://schemas.microsoft.com/office/drawing/2014/main" id="{E565F9CF-6B82-4410-A439-87D0F8CCE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6225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2191</xdr:row>
      <xdr:rowOff>0</xdr:rowOff>
    </xdr:from>
    <xdr:to>
      <xdr:col>4</xdr:col>
      <xdr:colOff>219075</xdr:colOff>
      <xdr:row>2191</xdr:row>
      <xdr:rowOff>142875</xdr:rowOff>
    </xdr:to>
    <xdr:pic>
      <xdr:nvPicPr>
        <xdr:cNvPr id="2145" name="Picture 2144">
          <a:extLst>
            <a:ext uri="{FF2B5EF4-FFF2-40B4-BE49-F238E27FC236}">
              <a16:creationId xmlns:a16="http://schemas.microsoft.com/office/drawing/2014/main" id="{5A1FFDDA-498B-4473-BF64-44AA5F9C7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660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2192</xdr:row>
      <xdr:rowOff>0</xdr:rowOff>
    </xdr:from>
    <xdr:to>
      <xdr:col>4</xdr:col>
      <xdr:colOff>219075</xdr:colOff>
      <xdr:row>2192</xdr:row>
      <xdr:rowOff>114300</xdr:rowOff>
    </xdr:to>
    <xdr:pic>
      <xdr:nvPicPr>
        <xdr:cNvPr id="2146" name="Picture 2145">
          <a:extLst>
            <a:ext uri="{FF2B5EF4-FFF2-40B4-BE49-F238E27FC236}">
              <a16:creationId xmlns:a16="http://schemas.microsoft.com/office/drawing/2014/main" id="{6F608B4E-BF88-47A3-B39A-DC9FC9413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1698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2193</xdr:row>
      <xdr:rowOff>0</xdr:rowOff>
    </xdr:from>
    <xdr:to>
      <xdr:col>3</xdr:col>
      <xdr:colOff>190500</xdr:colOff>
      <xdr:row>2193</xdr:row>
      <xdr:rowOff>142875</xdr:rowOff>
    </xdr:to>
    <xdr:pic>
      <xdr:nvPicPr>
        <xdr:cNvPr id="2147" name="Picture 2146">
          <a:extLst>
            <a:ext uri="{FF2B5EF4-FFF2-40B4-BE49-F238E27FC236}">
              <a16:creationId xmlns:a16="http://schemas.microsoft.com/office/drawing/2014/main" id="{71341D4C-73AF-4E97-AA2D-9BFBFCA64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7377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2195</xdr:row>
      <xdr:rowOff>0</xdr:rowOff>
    </xdr:from>
    <xdr:to>
      <xdr:col>3</xdr:col>
      <xdr:colOff>219075</xdr:colOff>
      <xdr:row>2195</xdr:row>
      <xdr:rowOff>142875</xdr:rowOff>
    </xdr:to>
    <xdr:pic>
      <xdr:nvPicPr>
        <xdr:cNvPr id="2148" name="Picture 2147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0EEF40A3-EDFA-41DE-8410-7F5CA0505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871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2196</xdr:row>
      <xdr:rowOff>0</xdr:rowOff>
    </xdr:from>
    <xdr:to>
      <xdr:col>3</xdr:col>
      <xdr:colOff>219075</xdr:colOff>
      <xdr:row>2196</xdr:row>
      <xdr:rowOff>142875</xdr:rowOff>
    </xdr:to>
    <xdr:pic>
      <xdr:nvPicPr>
        <xdr:cNvPr id="2149" name="Picture 2148">
          <a:extLst>
            <a:ext uri="{FF2B5EF4-FFF2-40B4-BE49-F238E27FC236}">
              <a16:creationId xmlns:a16="http://schemas.microsoft.com/office/drawing/2014/main" id="{B2F536C6-6774-4A2C-8537-2676C4768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947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2197</xdr:row>
      <xdr:rowOff>0</xdr:rowOff>
    </xdr:from>
    <xdr:to>
      <xdr:col>3</xdr:col>
      <xdr:colOff>219075</xdr:colOff>
      <xdr:row>2197</xdr:row>
      <xdr:rowOff>133350</xdr:rowOff>
    </xdr:to>
    <xdr:pic>
      <xdr:nvPicPr>
        <xdr:cNvPr id="2150" name="Picture 2149">
          <a:extLst>
            <a:ext uri="{FF2B5EF4-FFF2-40B4-BE49-F238E27FC236}">
              <a16:creationId xmlns:a16="http://schemas.microsoft.com/office/drawing/2014/main" id="{E83C68CA-4D19-4D1E-A75C-A7284D2F7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19863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2199</xdr:row>
      <xdr:rowOff>0</xdr:rowOff>
    </xdr:from>
    <xdr:to>
      <xdr:col>3</xdr:col>
      <xdr:colOff>219075</xdr:colOff>
      <xdr:row>2199</xdr:row>
      <xdr:rowOff>142875</xdr:rowOff>
    </xdr:to>
    <xdr:pic>
      <xdr:nvPicPr>
        <xdr:cNvPr id="2151" name="Picture 2150">
          <a:extLst>
            <a:ext uri="{FF2B5EF4-FFF2-40B4-BE49-F238E27FC236}">
              <a16:creationId xmlns:a16="http://schemas.microsoft.com/office/drawing/2014/main" id="{468173C8-05B8-4D74-B331-0B1454CB0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153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2200</xdr:row>
      <xdr:rowOff>0</xdr:rowOff>
    </xdr:from>
    <xdr:to>
      <xdr:col>3</xdr:col>
      <xdr:colOff>219075</xdr:colOff>
      <xdr:row>2200</xdr:row>
      <xdr:rowOff>114300</xdr:rowOff>
    </xdr:to>
    <xdr:pic>
      <xdr:nvPicPr>
        <xdr:cNvPr id="2152" name="Picture 2151" descr="Kazakhstan">
          <a:hlinkClick xmlns:r="http://schemas.openxmlformats.org/officeDocument/2006/relationships" r:id="rId831" tooltip="Kazakhstan"/>
          <a:extLst>
            <a:ext uri="{FF2B5EF4-FFF2-40B4-BE49-F238E27FC236}">
              <a16:creationId xmlns:a16="http://schemas.microsoft.com/office/drawing/2014/main" id="{BEE538B6-3344-407D-8E72-5089BA44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207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2201</xdr:row>
      <xdr:rowOff>0</xdr:rowOff>
    </xdr:from>
    <xdr:to>
      <xdr:col>3</xdr:col>
      <xdr:colOff>219075</xdr:colOff>
      <xdr:row>2201</xdr:row>
      <xdr:rowOff>114300</xdr:rowOff>
    </xdr:to>
    <xdr:pic>
      <xdr:nvPicPr>
        <xdr:cNvPr id="2153" name="Picture 2152">
          <a:extLst>
            <a:ext uri="{FF2B5EF4-FFF2-40B4-BE49-F238E27FC236}">
              <a16:creationId xmlns:a16="http://schemas.microsoft.com/office/drawing/2014/main" id="{D4419063-3D0C-4432-B849-38C6438DB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264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2202</xdr:row>
      <xdr:rowOff>0</xdr:rowOff>
    </xdr:from>
    <xdr:to>
      <xdr:col>3</xdr:col>
      <xdr:colOff>219075</xdr:colOff>
      <xdr:row>2202</xdr:row>
      <xdr:rowOff>142875</xdr:rowOff>
    </xdr:to>
    <xdr:pic>
      <xdr:nvPicPr>
        <xdr:cNvPr id="2154" name="Picture 2153">
          <a:extLst>
            <a:ext uri="{FF2B5EF4-FFF2-40B4-BE49-F238E27FC236}">
              <a16:creationId xmlns:a16="http://schemas.microsoft.com/office/drawing/2014/main" id="{7962584A-2437-4BB4-9E80-5076381C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370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2203</xdr:row>
      <xdr:rowOff>0</xdr:rowOff>
    </xdr:from>
    <xdr:to>
      <xdr:col>3</xdr:col>
      <xdr:colOff>219075</xdr:colOff>
      <xdr:row>2203</xdr:row>
      <xdr:rowOff>142875</xdr:rowOff>
    </xdr:to>
    <xdr:pic>
      <xdr:nvPicPr>
        <xdr:cNvPr id="2155" name="Picture 2154" descr="Turkey">
          <a:hlinkClick xmlns:r="http://schemas.openxmlformats.org/officeDocument/2006/relationships" r:id="rId832" tooltip="Turkey"/>
          <a:extLst>
            <a:ext uri="{FF2B5EF4-FFF2-40B4-BE49-F238E27FC236}">
              <a16:creationId xmlns:a16="http://schemas.microsoft.com/office/drawing/2014/main" id="{A670C3CA-06F5-42DD-93AE-DF9784B76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38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2201</xdr:row>
      <xdr:rowOff>0</xdr:rowOff>
    </xdr:from>
    <xdr:to>
      <xdr:col>4</xdr:col>
      <xdr:colOff>190500</xdr:colOff>
      <xdr:row>2201</xdr:row>
      <xdr:rowOff>95250</xdr:rowOff>
    </xdr:to>
    <xdr:pic>
      <xdr:nvPicPr>
        <xdr:cNvPr id="2156" name="Picture 2155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655F7C16-BB2E-4E07-805D-9BCF45874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226450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2205</xdr:row>
      <xdr:rowOff>0</xdr:rowOff>
    </xdr:from>
    <xdr:to>
      <xdr:col>4</xdr:col>
      <xdr:colOff>219075</xdr:colOff>
      <xdr:row>2205</xdr:row>
      <xdr:rowOff>114300</xdr:rowOff>
    </xdr:to>
    <xdr:pic>
      <xdr:nvPicPr>
        <xdr:cNvPr id="2157" name="Picture 2156">
          <a:extLst>
            <a:ext uri="{FF2B5EF4-FFF2-40B4-BE49-F238E27FC236}">
              <a16:creationId xmlns:a16="http://schemas.microsoft.com/office/drawing/2014/main" id="{303A29C4-98C2-4008-99BC-F440D00F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2560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2206</xdr:row>
      <xdr:rowOff>0</xdr:rowOff>
    </xdr:from>
    <xdr:to>
      <xdr:col>3</xdr:col>
      <xdr:colOff>219075</xdr:colOff>
      <xdr:row>2206</xdr:row>
      <xdr:rowOff>114300</xdr:rowOff>
    </xdr:to>
    <xdr:pic>
      <xdr:nvPicPr>
        <xdr:cNvPr id="2158" name="Picture 2157">
          <a:extLst>
            <a:ext uri="{FF2B5EF4-FFF2-40B4-BE49-F238E27FC236}">
              <a16:creationId xmlns:a16="http://schemas.microsoft.com/office/drawing/2014/main" id="{09DE50F4-7181-4971-BB19-7C90AA4A4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13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2207</xdr:row>
      <xdr:rowOff>0</xdr:rowOff>
    </xdr:from>
    <xdr:to>
      <xdr:col>3</xdr:col>
      <xdr:colOff>219075</xdr:colOff>
      <xdr:row>2207</xdr:row>
      <xdr:rowOff>114300</xdr:rowOff>
    </xdr:to>
    <xdr:pic>
      <xdr:nvPicPr>
        <xdr:cNvPr id="2159" name="Picture 2158">
          <a:extLst>
            <a:ext uri="{FF2B5EF4-FFF2-40B4-BE49-F238E27FC236}">
              <a16:creationId xmlns:a16="http://schemas.microsoft.com/office/drawing/2014/main" id="{7F8E8C51-7608-4C78-BE88-C6C8154E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32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2208</xdr:row>
      <xdr:rowOff>0</xdr:rowOff>
    </xdr:from>
    <xdr:to>
      <xdr:col>3</xdr:col>
      <xdr:colOff>219075</xdr:colOff>
      <xdr:row>2208</xdr:row>
      <xdr:rowOff>114300</xdr:rowOff>
    </xdr:to>
    <xdr:pic>
      <xdr:nvPicPr>
        <xdr:cNvPr id="2160" name="Picture 2159" descr="Tajikistan">
          <a:hlinkClick xmlns:r="http://schemas.openxmlformats.org/officeDocument/2006/relationships" r:id="rId833" tooltip="Tajikistan"/>
          <a:extLst>
            <a:ext uri="{FF2B5EF4-FFF2-40B4-BE49-F238E27FC236}">
              <a16:creationId xmlns:a16="http://schemas.microsoft.com/office/drawing/2014/main" id="{D4062E30-CDE5-4735-BC78-3D32A24DC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26712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2208</xdr:row>
      <xdr:rowOff>0</xdr:rowOff>
    </xdr:from>
    <xdr:to>
      <xdr:col>4</xdr:col>
      <xdr:colOff>219075</xdr:colOff>
      <xdr:row>2208</xdr:row>
      <xdr:rowOff>114300</xdr:rowOff>
    </xdr:to>
    <xdr:pic>
      <xdr:nvPicPr>
        <xdr:cNvPr id="2161" name="Picture 2160">
          <a:extLst>
            <a:ext uri="{FF2B5EF4-FFF2-40B4-BE49-F238E27FC236}">
              <a16:creationId xmlns:a16="http://schemas.microsoft.com/office/drawing/2014/main" id="{5B7EF8AA-4C14-4EF4-8666-5F0D417AF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26712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2212</xdr:row>
      <xdr:rowOff>0</xdr:rowOff>
    </xdr:from>
    <xdr:to>
      <xdr:col>3</xdr:col>
      <xdr:colOff>219075</xdr:colOff>
      <xdr:row>2212</xdr:row>
      <xdr:rowOff>142875</xdr:rowOff>
    </xdr:to>
    <xdr:pic>
      <xdr:nvPicPr>
        <xdr:cNvPr id="2162" name="Picture 2161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B0EEBC4F-F5C3-4BB0-896C-0ABBB170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015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2213</xdr:row>
      <xdr:rowOff>0</xdr:rowOff>
    </xdr:from>
    <xdr:to>
      <xdr:col>3</xdr:col>
      <xdr:colOff>219075</xdr:colOff>
      <xdr:row>2213</xdr:row>
      <xdr:rowOff>114300</xdr:rowOff>
    </xdr:to>
    <xdr:pic>
      <xdr:nvPicPr>
        <xdr:cNvPr id="2163" name="Picture 2162" descr="Liberia">
          <a:hlinkClick xmlns:r="http://schemas.openxmlformats.org/officeDocument/2006/relationships" r:id="rId640" tooltip="Liberia"/>
          <a:extLst>
            <a:ext uri="{FF2B5EF4-FFF2-40B4-BE49-F238E27FC236}">
              <a16:creationId xmlns:a16="http://schemas.microsoft.com/office/drawing/2014/main" id="{377185DC-A897-4F73-ABF4-75B39FCB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072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2214</xdr:row>
      <xdr:rowOff>0</xdr:rowOff>
    </xdr:from>
    <xdr:to>
      <xdr:col>3</xdr:col>
      <xdr:colOff>219075</xdr:colOff>
      <xdr:row>2214</xdr:row>
      <xdr:rowOff>142875</xdr:rowOff>
    </xdr:to>
    <xdr:pic>
      <xdr:nvPicPr>
        <xdr:cNvPr id="2164" name="Picture 2163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19113FA4-C0BB-4627-B6D0-83EDE3C9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29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2215</xdr:row>
      <xdr:rowOff>0</xdr:rowOff>
    </xdr:from>
    <xdr:to>
      <xdr:col>3</xdr:col>
      <xdr:colOff>219075</xdr:colOff>
      <xdr:row>2215</xdr:row>
      <xdr:rowOff>142875</xdr:rowOff>
    </xdr:to>
    <xdr:pic>
      <xdr:nvPicPr>
        <xdr:cNvPr id="2165" name="Picture 2164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C3A2097D-6CBA-442E-A5F5-AFD0A0F7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48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2216</xdr:row>
      <xdr:rowOff>0</xdr:rowOff>
    </xdr:from>
    <xdr:to>
      <xdr:col>3</xdr:col>
      <xdr:colOff>219075</xdr:colOff>
      <xdr:row>2216</xdr:row>
      <xdr:rowOff>142875</xdr:rowOff>
    </xdr:to>
    <xdr:pic>
      <xdr:nvPicPr>
        <xdr:cNvPr id="2166" name="Picture 2165">
          <a:extLst>
            <a:ext uri="{FF2B5EF4-FFF2-40B4-BE49-F238E27FC236}">
              <a16:creationId xmlns:a16="http://schemas.microsoft.com/office/drawing/2014/main" id="{CD074239-EAC5-4646-A73D-54086F7D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67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2217</xdr:row>
      <xdr:rowOff>0</xdr:rowOff>
    </xdr:from>
    <xdr:to>
      <xdr:col>3</xdr:col>
      <xdr:colOff>219075</xdr:colOff>
      <xdr:row>2217</xdr:row>
      <xdr:rowOff>142875</xdr:rowOff>
    </xdr:to>
    <xdr:pic>
      <xdr:nvPicPr>
        <xdr:cNvPr id="2167" name="Picture 2166">
          <a:extLst>
            <a:ext uri="{FF2B5EF4-FFF2-40B4-BE49-F238E27FC236}">
              <a16:creationId xmlns:a16="http://schemas.microsoft.com/office/drawing/2014/main" id="{517BAA34-8863-44C8-A68B-CB6FE00F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186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2212</xdr:row>
      <xdr:rowOff>0</xdr:rowOff>
    </xdr:from>
    <xdr:to>
      <xdr:col>4</xdr:col>
      <xdr:colOff>219075</xdr:colOff>
      <xdr:row>2212</xdr:row>
      <xdr:rowOff>142875</xdr:rowOff>
    </xdr:to>
    <xdr:pic>
      <xdr:nvPicPr>
        <xdr:cNvPr id="2168" name="Picture 2167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CC539880-05B4-4A87-843F-24D2ECE5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015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2213</xdr:row>
      <xdr:rowOff>0</xdr:rowOff>
    </xdr:from>
    <xdr:to>
      <xdr:col>4</xdr:col>
      <xdr:colOff>219075</xdr:colOff>
      <xdr:row>2213</xdr:row>
      <xdr:rowOff>114300</xdr:rowOff>
    </xdr:to>
    <xdr:pic>
      <xdr:nvPicPr>
        <xdr:cNvPr id="2169" name="Picture 2168" descr="Liberia">
          <a:hlinkClick xmlns:r="http://schemas.openxmlformats.org/officeDocument/2006/relationships" r:id="rId640" tooltip="Liberia"/>
          <a:extLst>
            <a:ext uri="{FF2B5EF4-FFF2-40B4-BE49-F238E27FC236}">
              <a16:creationId xmlns:a16="http://schemas.microsoft.com/office/drawing/2014/main" id="{14DDA489-EAF6-4ED3-9BBA-5803400B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072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2214</xdr:row>
      <xdr:rowOff>0</xdr:rowOff>
    </xdr:from>
    <xdr:to>
      <xdr:col>4</xdr:col>
      <xdr:colOff>219075</xdr:colOff>
      <xdr:row>2214</xdr:row>
      <xdr:rowOff>142875</xdr:rowOff>
    </xdr:to>
    <xdr:pic>
      <xdr:nvPicPr>
        <xdr:cNvPr id="2170" name="Picture 2169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C58D827D-6BA5-4A18-8386-89577F8F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129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2215</xdr:row>
      <xdr:rowOff>0</xdr:rowOff>
    </xdr:from>
    <xdr:to>
      <xdr:col>4</xdr:col>
      <xdr:colOff>219075</xdr:colOff>
      <xdr:row>2215</xdr:row>
      <xdr:rowOff>142875</xdr:rowOff>
    </xdr:to>
    <xdr:pic>
      <xdr:nvPicPr>
        <xdr:cNvPr id="2171" name="Picture 2170" descr="Ivory Coast">
          <a:hlinkClick xmlns:r="http://schemas.openxmlformats.org/officeDocument/2006/relationships" r:id="rId834" tooltip="Ivory Coast"/>
          <a:extLst>
            <a:ext uri="{FF2B5EF4-FFF2-40B4-BE49-F238E27FC236}">
              <a16:creationId xmlns:a16="http://schemas.microsoft.com/office/drawing/2014/main" id="{92CAAD32-1CC0-456A-86FF-52214E86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148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2218</xdr:row>
      <xdr:rowOff>0</xdr:rowOff>
    </xdr:from>
    <xdr:to>
      <xdr:col>3</xdr:col>
      <xdr:colOff>219075</xdr:colOff>
      <xdr:row>2218</xdr:row>
      <xdr:rowOff>114300</xdr:rowOff>
    </xdr:to>
    <xdr:pic>
      <xdr:nvPicPr>
        <xdr:cNvPr id="2172" name="Picture 2171">
          <a:extLst>
            <a:ext uri="{FF2B5EF4-FFF2-40B4-BE49-F238E27FC236}">
              <a16:creationId xmlns:a16="http://schemas.microsoft.com/office/drawing/2014/main" id="{1EFF7995-CF26-4BF4-8A92-BF913C24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2065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2223</xdr:row>
      <xdr:rowOff>0</xdr:rowOff>
    </xdr:from>
    <xdr:to>
      <xdr:col>3</xdr:col>
      <xdr:colOff>219075</xdr:colOff>
      <xdr:row>2223</xdr:row>
      <xdr:rowOff>85725</xdr:rowOff>
    </xdr:to>
    <xdr:pic>
      <xdr:nvPicPr>
        <xdr:cNvPr id="2173" name="Picture 2172">
          <a:extLst>
            <a:ext uri="{FF2B5EF4-FFF2-40B4-BE49-F238E27FC236}">
              <a16:creationId xmlns:a16="http://schemas.microsoft.com/office/drawing/2014/main" id="{C6912EC0-8EA1-412A-9C5A-9A048B51B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67135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2226</xdr:row>
      <xdr:rowOff>0</xdr:rowOff>
    </xdr:from>
    <xdr:to>
      <xdr:col>3</xdr:col>
      <xdr:colOff>190500</xdr:colOff>
      <xdr:row>2226</xdr:row>
      <xdr:rowOff>142875</xdr:rowOff>
    </xdr:to>
    <xdr:pic>
      <xdr:nvPicPr>
        <xdr:cNvPr id="2174" name="Picture 2173">
          <a:extLst>
            <a:ext uri="{FF2B5EF4-FFF2-40B4-BE49-F238E27FC236}">
              <a16:creationId xmlns:a16="http://schemas.microsoft.com/office/drawing/2014/main" id="{5D211536-50D3-40A1-A1F9-26104A1FC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8237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2230</xdr:row>
      <xdr:rowOff>0</xdr:rowOff>
    </xdr:from>
    <xdr:to>
      <xdr:col>3</xdr:col>
      <xdr:colOff>219075</xdr:colOff>
      <xdr:row>2230</xdr:row>
      <xdr:rowOff>114300</xdr:rowOff>
    </xdr:to>
    <xdr:pic>
      <xdr:nvPicPr>
        <xdr:cNvPr id="2175" name="Picture 2174">
          <a:extLst>
            <a:ext uri="{FF2B5EF4-FFF2-40B4-BE49-F238E27FC236}">
              <a16:creationId xmlns:a16="http://schemas.microsoft.com/office/drawing/2014/main" id="{7DE5AB55-B116-4626-8A14-15AC9F6E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3983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2231</xdr:row>
      <xdr:rowOff>0</xdr:rowOff>
    </xdr:from>
    <xdr:to>
      <xdr:col>3</xdr:col>
      <xdr:colOff>219075</xdr:colOff>
      <xdr:row>2231</xdr:row>
      <xdr:rowOff>133350</xdr:rowOff>
    </xdr:to>
    <xdr:pic>
      <xdr:nvPicPr>
        <xdr:cNvPr id="2176" name="Picture 2175">
          <a:extLst>
            <a:ext uri="{FF2B5EF4-FFF2-40B4-BE49-F238E27FC236}">
              <a16:creationId xmlns:a16="http://schemas.microsoft.com/office/drawing/2014/main" id="{D3C99FBB-0619-45BF-9949-B1FE78C64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0028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2232</xdr:row>
      <xdr:rowOff>0</xdr:rowOff>
    </xdr:from>
    <xdr:to>
      <xdr:col>3</xdr:col>
      <xdr:colOff>219075</xdr:colOff>
      <xdr:row>2232</xdr:row>
      <xdr:rowOff>114300</xdr:rowOff>
    </xdr:to>
    <xdr:pic>
      <xdr:nvPicPr>
        <xdr:cNvPr id="2177" name="Picture 2176">
          <a:extLst>
            <a:ext uri="{FF2B5EF4-FFF2-40B4-BE49-F238E27FC236}">
              <a16:creationId xmlns:a16="http://schemas.microsoft.com/office/drawing/2014/main" id="{9E1E9944-3496-454F-AD81-49C45C13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021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2235</xdr:row>
      <xdr:rowOff>0</xdr:rowOff>
    </xdr:from>
    <xdr:to>
      <xdr:col>3</xdr:col>
      <xdr:colOff>219075</xdr:colOff>
      <xdr:row>2235</xdr:row>
      <xdr:rowOff>142875</xdr:rowOff>
    </xdr:to>
    <xdr:pic>
      <xdr:nvPicPr>
        <xdr:cNvPr id="2178" name="Picture 2177">
          <a:extLst>
            <a:ext uri="{FF2B5EF4-FFF2-40B4-BE49-F238E27FC236}">
              <a16:creationId xmlns:a16="http://schemas.microsoft.com/office/drawing/2014/main" id="{360EDB78-069F-483C-AB4A-99DFD15E1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155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2218</xdr:row>
      <xdr:rowOff>0</xdr:rowOff>
    </xdr:from>
    <xdr:to>
      <xdr:col>4</xdr:col>
      <xdr:colOff>219075</xdr:colOff>
      <xdr:row>2218</xdr:row>
      <xdr:rowOff>114300</xdr:rowOff>
    </xdr:to>
    <xdr:pic>
      <xdr:nvPicPr>
        <xdr:cNvPr id="2179" name="Picture 2178">
          <a:extLst>
            <a:ext uri="{FF2B5EF4-FFF2-40B4-BE49-F238E27FC236}">
              <a16:creationId xmlns:a16="http://schemas.microsoft.com/office/drawing/2014/main" id="{9689314B-1873-457B-8BC4-9516A3037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2065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2223</xdr:row>
      <xdr:rowOff>0</xdr:rowOff>
    </xdr:from>
    <xdr:to>
      <xdr:col>4</xdr:col>
      <xdr:colOff>219075</xdr:colOff>
      <xdr:row>2223</xdr:row>
      <xdr:rowOff>114300</xdr:rowOff>
    </xdr:to>
    <xdr:pic>
      <xdr:nvPicPr>
        <xdr:cNvPr id="2180" name="Picture 2179">
          <a:extLst>
            <a:ext uri="{FF2B5EF4-FFF2-40B4-BE49-F238E27FC236}">
              <a16:creationId xmlns:a16="http://schemas.microsoft.com/office/drawing/2014/main" id="{8294AB33-83C4-428F-A2C8-26277DF0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671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2224</xdr:row>
      <xdr:rowOff>0</xdr:rowOff>
    </xdr:from>
    <xdr:to>
      <xdr:col>4</xdr:col>
      <xdr:colOff>219075</xdr:colOff>
      <xdr:row>2224</xdr:row>
      <xdr:rowOff>114300</xdr:rowOff>
    </xdr:to>
    <xdr:pic>
      <xdr:nvPicPr>
        <xdr:cNvPr id="2181" name="Picture 2180">
          <a:extLst>
            <a:ext uri="{FF2B5EF4-FFF2-40B4-BE49-F238E27FC236}">
              <a16:creationId xmlns:a16="http://schemas.microsoft.com/office/drawing/2014/main" id="{AD037719-56B1-46C0-8188-63D89D9A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709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2227</xdr:row>
      <xdr:rowOff>0</xdr:rowOff>
    </xdr:from>
    <xdr:to>
      <xdr:col>4</xdr:col>
      <xdr:colOff>219075</xdr:colOff>
      <xdr:row>2227</xdr:row>
      <xdr:rowOff>142875</xdr:rowOff>
    </xdr:to>
    <xdr:pic>
      <xdr:nvPicPr>
        <xdr:cNvPr id="2182" name="Picture 2181">
          <a:extLst>
            <a:ext uri="{FF2B5EF4-FFF2-40B4-BE49-F238E27FC236}">
              <a16:creationId xmlns:a16="http://schemas.microsoft.com/office/drawing/2014/main" id="{302F37D1-EA99-44E9-A38F-5756BC5A0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3878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2236</xdr:row>
      <xdr:rowOff>0</xdr:rowOff>
    </xdr:from>
    <xdr:to>
      <xdr:col>3</xdr:col>
      <xdr:colOff>209550</xdr:colOff>
      <xdr:row>2236</xdr:row>
      <xdr:rowOff>142875</xdr:rowOff>
    </xdr:to>
    <xdr:pic>
      <xdr:nvPicPr>
        <xdr:cNvPr id="2183" name="Picture 2182">
          <a:extLst>
            <a:ext uri="{FF2B5EF4-FFF2-40B4-BE49-F238E27FC236}">
              <a16:creationId xmlns:a16="http://schemas.microsoft.com/office/drawing/2014/main" id="{BBADD1D6-FE9A-4EA5-B968-58408B390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175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2237</xdr:row>
      <xdr:rowOff>0</xdr:rowOff>
    </xdr:from>
    <xdr:to>
      <xdr:col>3</xdr:col>
      <xdr:colOff>209550</xdr:colOff>
      <xdr:row>2237</xdr:row>
      <xdr:rowOff>152400</xdr:rowOff>
    </xdr:to>
    <xdr:pic>
      <xdr:nvPicPr>
        <xdr:cNvPr id="2184" name="Picture 2183">
          <a:extLst>
            <a:ext uri="{FF2B5EF4-FFF2-40B4-BE49-F238E27FC236}">
              <a16:creationId xmlns:a16="http://schemas.microsoft.com/office/drawing/2014/main" id="{B97177D0-CF26-4CDB-801A-451903F0C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21332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2238</xdr:row>
      <xdr:rowOff>0</xdr:rowOff>
    </xdr:from>
    <xdr:to>
      <xdr:col>3</xdr:col>
      <xdr:colOff>209550</xdr:colOff>
      <xdr:row>2238</xdr:row>
      <xdr:rowOff>104775</xdr:rowOff>
    </xdr:to>
    <xdr:pic>
      <xdr:nvPicPr>
        <xdr:cNvPr id="2185" name="Picture 2184">
          <a:extLst>
            <a:ext uri="{FF2B5EF4-FFF2-40B4-BE49-F238E27FC236}">
              <a16:creationId xmlns:a16="http://schemas.microsoft.com/office/drawing/2014/main" id="{09FD9238-F507-4262-8AC9-70AEE0F62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42704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2236</xdr:row>
      <xdr:rowOff>0</xdr:rowOff>
    </xdr:from>
    <xdr:to>
      <xdr:col>4</xdr:col>
      <xdr:colOff>209550</xdr:colOff>
      <xdr:row>2236</xdr:row>
      <xdr:rowOff>104775</xdr:rowOff>
    </xdr:to>
    <xdr:pic>
      <xdr:nvPicPr>
        <xdr:cNvPr id="2186" name="Picture 2185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83D85555-B3D7-43F3-BFB9-F011988BC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41752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2238</xdr:row>
      <xdr:rowOff>0</xdr:rowOff>
    </xdr:from>
    <xdr:to>
      <xdr:col>4</xdr:col>
      <xdr:colOff>209550</xdr:colOff>
      <xdr:row>2238</xdr:row>
      <xdr:rowOff>104775</xdr:rowOff>
    </xdr:to>
    <xdr:pic>
      <xdr:nvPicPr>
        <xdr:cNvPr id="2187" name="Picture 2186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82E9D31B-F7E4-4E54-B26F-F9152189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42704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2252</xdr:row>
      <xdr:rowOff>0</xdr:rowOff>
    </xdr:from>
    <xdr:to>
      <xdr:col>4</xdr:col>
      <xdr:colOff>190500</xdr:colOff>
      <xdr:row>2252</xdr:row>
      <xdr:rowOff>142875</xdr:rowOff>
    </xdr:to>
    <xdr:pic>
      <xdr:nvPicPr>
        <xdr:cNvPr id="2188" name="Picture 2187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EB74DCD8-0013-46AB-BF77-CC8BA9F0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2420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2254</xdr:row>
      <xdr:rowOff>0</xdr:rowOff>
    </xdr:from>
    <xdr:to>
      <xdr:col>3</xdr:col>
      <xdr:colOff>209550</xdr:colOff>
      <xdr:row>2254</xdr:row>
      <xdr:rowOff>142875</xdr:rowOff>
    </xdr:to>
    <xdr:pic>
      <xdr:nvPicPr>
        <xdr:cNvPr id="2189" name="Picture 2188">
          <a:extLst>
            <a:ext uri="{FF2B5EF4-FFF2-40B4-BE49-F238E27FC236}">
              <a16:creationId xmlns:a16="http://schemas.microsoft.com/office/drawing/2014/main" id="{B43B4755-DAA7-4FF2-8A7C-CAAF7A20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355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2255</xdr:row>
      <xdr:rowOff>0</xdr:rowOff>
    </xdr:from>
    <xdr:to>
      <xdr:col>3</xdr:col>
      <xdr:colOff>209550</xdr:colOff>
      <xdr:row>2255</xdr:row>
      <xdr:rowOff>142875</xdr:rowOff>
    </xdr:to>
    <xdr:pic>
      <xdr:nvPicPr>
        <xdr:cNvPr id="2190" name="Picture 2189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0E6731BE-5946-4AE3-A85A-0F906671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4820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2256</xdr:row>
      <xdr:rowOff>0</xdr:rowOff>
    </xdr:from>
    <xdr:to>
      <xdr:col>3</xdr:col>
      <xdr:colOff>209550</xdr:colOff>
      <xdr:row>2256</xdr:row>
      <xdr:rowOff>123825</xdr:rowOff>
    </xdr:to>
    <xdr:pic>
      <xdr:nvPicPr>
        <xdr:cNvPr id="2191" name="Picture 2190">
          <a:extLst>
            <a:ext uri="{FF2B5EF4-FFF2-40B4-BE49-F238E27FC236}">
              <a16:creationId xmlns:a16="http://schemas.microsoft.com/office/drawing/2014/main" id="{5A6E7745-7C06-460C-AA82-AC21C302B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5392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2257</xdr:row>
      <xdr:rowOff>0</xdr:rowOff>
    </xdr:from>
    <xdr:to>
      <xdr:col>3</xdr:col>
      <xdr:colOff>209550</xdr:colOff>
      <xdr:row>2257</xdr:row>
      <xdr:rowOff>142875</xdr:rowOff>
    </xdr:to>
    <xdr:pic>
      <xdr:nvPicPr>
        <xdr:cNvPr id="2192" name="Picture 2191">
          <a:extLst>
            <a:ext uri="{FF2B5EF4-FFF2-40B4-BE49-F238E27FC236}">
              <a16:creationId xmlns:a16="http://schemas.microsoft.com/office/drawing/2014/main" id="{50C04E27-CDF7-4895-B450-D949258D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558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2259</xdr:row>
      <xdr:rowOff>0</xdr:rowOff>
    </xdr:from>
    <xdr:to>
      <xdr:col>3</xdr:col>
      <xdr:colOff>209550</xdr:colOff>
      <xdr:row>2259</xdr:row>
      <xdr:rowOff>142875</xdr:rowOff>
    </xdr:to>
    <xdr:pic>
      <xdr:nvPicPr>
        <xdr:cNvPr id="2193" name="Picture 2192">
          <a:extLst>
            <a:ext uri="{FF2B5EF4-FFF2-40B4-BE49-F238E27FC236}">
              <a16:creationId xmlns:a16="http://schemas.microsoft.com/office/drawing/2014/main" id="{F083CCC5-04A4-4590-B1E4-1B0E45CA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56344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2254</xdr:row>
      <xdr:rowOff>0</xdr:rowOff>
    </xdr:from>
    <xdr:to>
      <xdr:col>4</xdr:col>
      <xdr:colOff>209550</xdr:colOff>
      <xdr:row>2254</xdr:row>
      <xdr:rowOff>142875</xdr:rowOff>
    </xdr:to>
    <xdr:pic>
      <xdr:nvPicPr>
        <xdr:cNvPr id="2194" name="Picture 2193">
          <a:extLst>
            <a:ext uri="{FF2B5EF4-FFF2-40B4-BE49-F238E27FC236}">
              <a16:creationId xmlns:a16="http://schemas.microsoft.com/office/drawing/2014/main" id="{39A9774D-031C-4A5F-915D-0DB2E828E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355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2255</xdr:row>
      <xdr:rowOff>0</xdr:rowOff>
    </xdr:from>
    <xdr:to>
      <xdr:col>4</xdr:col>
      <xdr:colOff>209550</xdr:colOff>
      <xdr:row>2255</xdr:row>
      <xdr:rowOff>142875</xdr:rowOff>
    </xdr:to>
    <xdr:pic>
      <xdr:nvPicPr>
        <xdr:cNvPr id="2195" name="Picture 2194">
          <a:extLst>
            <a:ext uri="{FF2B5EF4-FFF2-40B4-BE49-F238E27FC236}">
              <a16:creationId xmlns:a16="http://schemas.microsoft.com/office/drawing/2014/main" id="{137397F4-DD46-432D-93C1-38DCFF8D1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4820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2259</xdr:row>
      <xdr:rowOff>0</xdr:rowOff>
    </xdr:from>
    <xdr:to>
      <xdr:col>4</xdr:col>
      <xdr:colOff>209550</xdr:colOff>
      <xdr:row>2259</xdr:row>
      <xdr:rowOff>142875</xdr:rowOff>
    </xdr:to>
    <xdr:pic>
      <xdr:nvPicPr>
        <xdr:cNvPr id="2196" name="Picture 2195">
          <a:extLst>
            <a:ext uri="{FF2B5EF4-FFF2-40B4-BE49-F238E27FC236}">
              <a16:creationId xmlns:a16="http://schemas.microsoft.com/office/drawing/2014/main" id="{EBF3CCEB-3168-4ABA-8473-3BBEECE0F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6344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2263</xdr:row>
      <xdr:rowOff>0</xdr:rowOff>
    </xdr:from>
    <xdr:to>
      <xdr:col>4</xdr:col>
      <xdr:colOff>209550</xdr:colOff>
      <xdr:row>2263</xdr:row>
      <xdr:rowOff>161925</xdr:rowOff>
    </xdr:to>
    <xdr:pic>
      <xdr:nvPicPr>
        <xdr:cNvPr id="2197" name="Picture 2196">
          <a:extLst>
            <a:ext uri="{FF2B5EF4-FFF2-40B4-BE49-F238E27FC236}">
              <a16:creationId xmlns:a16="http://schemas.microsoft.com/office/drawing/2014/main" id="{67AFBF5D-20C3-4424-A8CC-00A4C902C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81828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2265</xdr:row>
      <xdr:rowOff>0</xdr:rowOff>
    </xdr:from>
    <xdr:to>
      <xdr:col>4</xdr:col>
      <xdr:colOff>190500</xdr:colOff>
      <xdr:row>2265</xdr:row>
      <xdr:rowOff>95250</xdr:rowOff>
    </xdr:to>
    <xdr:pic>
      <xdr:nvPicPr>
        <xdr:cNvPr id="2198" name="Picture 2197">
          <a:extLst>
            <a:ext uri="{FF2B5EF4-FFF2-40B4-BE49-F238E27FC236}">
              <a16:creationId xmlns:a16="http://schemas.microsoft.com/office/drawing/2014/main" id="{94BA946A-266E-426C-81B6-118D9CE25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591353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2267</xdr:row>
      <xdr:rowOff>0</xdr:rowOff>
    </xdr:from>
    <xdr:to>
      <xdr:col>4</xdr:col>
      <xdr:colOff>209550</xdr:colOff>
      <xdr:row>2267</xdr:row>
      <xdr:rowOff>142875</xdr:rowOff>
    </xdr:to>
    <xdr:pic>
      <xdr:nvPicPr>
        <xdr:cNvPr id="2199" name="Picture 2198">
          <a:extLst>
            <a:ext uri="{FF2B5EF4-FFF2-40B4-BE49-F238E27FC236}">
              <a16:creationId xmlns:a16="http://schemas.microsoft.com/office/drawing/2014/main" id="{782510F2-9DBD-4A55-ADC1-A595B7A5A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0087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2271</xdr:row>
      <xdr:rowOff>0</xdr:rowOff>
    </xdr:from>
    <xdr:to>
      <xdr:col>4</xdr:col>
      <xdr:colOff>209550</xdr:colOff>
      <xdr:row>2272</xdr:row>
      <xdr:rowOff>0</xdr:rowOff>
    </xdr:to>
    <xdr:pic>
      <xdr:nvPicPr>
        <xdr:cNvPr id="2200" name="Picture 2199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278C3144-8109-4AF0-BF29-0A2BA274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19261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2274</xdr:row>
      <xdr:rowOff>0</xdr:rowOff>
    </xdr:from>
    <xdr:to>
      <xdr:col>3</xdr:col>
      <xdr:colOff>219075</xdr:colOff>
      <xdr:row>2274</xdr:row>
      <xdr:rowOff>114300</xdr:rowOff>
    </xdr:to>
    <xdr:pic>
      <xdr:nvPicPr>
        <xdr:cNvPr id="2201" name="Picture 2200">
          <a:extLst>
            <a:ext uri="{FF2B5EF4-FFF2-40B4-BE49-F238E27FC236}">
              <a16:creationId xmlns:a16="http://schemas.microsoft.com/office/drawing/2014/main" id="{A486746B-BC39-416C-B772-99779EF8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6311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2274</xdr:row>
      <xdr:rowOff>0</xdr:rowOff>
    </xdr:from>
    <xdr:to>
      <xdr:col>4</xdr:col>
      <xdr:colOff>219075</xdr:colOff>
      <xdr:row>2274</xdr:row>
      <xdr:rowOff>142875</xdr:rowOff>
    </xdr:to>
    <xdr:pic>
      <xdr:nvPicPr>
        <xdr:cNvPr id="2202" name="Picture 2201">
          <a:extLst>
            <a:ext uri="{FF2B5EF4-FFF2-40B4-BE49-F238E27FC236}">
              <a16:creationId xmlns:a16="http://schemas.microsoft.com/office/drawing/2014/main" id="{641D3968-FFB7-4E4E-9575-C49E13A07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11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2275</xdr:row>
      <xdr:rowOff>0</xdr:rowOff>
    </xdr:from>
    <xdr:to>
      <xdr:col>4</xdr:col>
      <xdr:colOff>219075</xdr:colOff>
      <xdr:row>2275</xdr:row>
      <xdr:rowOff>114300</xdr:rowOff>
    </xdr:to>
    <xdr:pic>
      <xdr:nvPicPr>
        <xdr:cNvPr id="2203" name="Picture 2202">
          <a:extLst>
            <a:ext uri="{FF2B5EF4-FFF2-40B4-BE49-F238E27FC236}">
              <a16:creationId xmlns:a16="http://schemas.microsoft.com/office/drawing/2014/main" id="{47851AE7-9862-479C-B918-720353C3D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30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2276</xdr:row>
      <xdr:rowOff>0</xdr:rowOff>
    </xdr:from>
    <xdr:to>
      <xdr:col>4</xdr:col>
      <xdr:colOff>219075</xdr:colOff>
      <xdr:row>2276</xdr:row>
      <xdr:rowOff>142875</xdr:rowOff>
    </xdr:to>
    <xdr:pic>
      <xdr:nvPicPr>
        <xdr:cNvPr id="2204" name="Picture 2203">
          <a:extLst>
            <a:ext uri="{FF2B5EF4-FFF2-40B4-BE49-F238E27FC236}">
              <a16:creationId xmlns:a16="http://schemas.microsoft.com/office/drawing/2014/main" id="{3C4EF903-D621-463D-92F3-61F0FA3A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68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2277</xdr:row>
      <xdr:rowOff>0</xdr:rowOff>
    </xdr:from>
    <xdr:to>
      <xdr:col>4</xdr:col>
      <xdr:colOff>142875</xdr:colOff>
      <xdr:row>2277</xdr:row>
      <xdr:rowOff>142875</xdr:rowOff>
    </xdr:to>
    <xdr:pic>
      <xdr:nvPicPr>
        <xdr:cNvPr id="2205" name="Picture 2204">
          <a:extLst>
            <a:ext uri="{FF2B5EF4-FFF2-40B4-BE49-F238E27FC236}">
              <a16:creationId xmlns:a16="http://schemas.microsoft.com/office/drawing/2014/main" id="{AB473CBE-7827-415C-9965-1D3C87521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38788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2279</xdr:row>
      <xdr:rowOff>0</xdr:rowOff>
    </xdr:from>
    <xdr:to>
      <xdr:col>4</xdr:col>
      <xdr:colOff>219075</xdr:colOff>
      <xdr:row>2279</xdr:row>
      <xdr:rowOff>114300</xdr:rowOff>
    </xdr:to>
    <xdr:pic>
      <xdr:nvPicPr>
        <xdr:cNvPr id="2206" name="Picture 2205">
          <a:extLst>
            <a:ext uri="{FF2B5EF4-FFF2-40B4-BE49-F238E27FC236}">
              <a16:creationId xmlns:a16="http://schemas.microsoft.com/office/drawing/2014/main" id="{C57FF42C-9607-479B-A563-CB4BE3640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464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2280</xdr:row>
      <xdr:rowOff>0</xdr:rowOff>
    </xdr:from>
    <xdr:to>
      <xdr:col>4</xdr:col>
      <xdr:colOff>219075</xdr:colOff>
      <xdr:row>2280</xdr:row>
      <xdr:rowOff>114300</xdr:rowOff>
    </xdr:to>
    <xdr:pic>
      <xdr:nvPicPr>
        <xdr:cNvPr id="2207" name="Picture 2206">
          <a:extLst>
            <a:ext uri="{FF2B5EF4-FFF2-40B4-BE49-F238E27FC236}">
              <a16:creationId xmlns:a16="http://schemas.microsoft.com/office/drawing/2014/main" id="{6AC96BA4-268C-4D07-9E18-8F866572B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483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2281</xdr:row>
      <xdr:rowOff>0</xdr:rowOff>
    </xdr:from>
    <xdr:to>
      <xdr:col>3</xdr:col>
      <xdr:colOff>219075</xdr:colOff>
      <xdr:row>2281</xdr:row>
      <xdr:rowOff>133350</xdr:rowOff>
    </xdr:to>
    <xdr:pic>
      <xdr:nvPicPr>
        <xdr:cNvPr id="2208" name="Picture 2207">
          <a:extLst>
            <a:ext uri="{FF2B5EF4-FFF2-40B4-BE49-F238E27FC236}">
              <a16:creationId xmlns:a16="http://schemas.microsoft.com/office/drawing/2014/main" id="{20281193-B58A-47D9-8B2F-59C6D3A52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65221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2286</xdr:row>
      <xdr:rowOff>0</xdr:rowOff>
    </xdr:from>
    <xdr:to>
      <xdr:col>4</xdr:col>
      <xdr:colOff>219075</xdr:colOff>
      <xdr:row>2286</xdr:row>
      <xdr:rowOff>123825</xdr:rowOff>
    </xdr:to>
    <xdr:pic>
      <xdr:nvPicPr>
        <xdr:cNvPr id="2209" name="Picture 2208">
          <a:extLst>
            <a:ext uri="{FF2B5EF4-FFF2-40B4-BE49-F238E27FC236}">
              <a16:creationId xmlns:a16="http://schemas.microsoft.com/office/drawing/2014/main" id="{656C78D6-DC15-43A3-B2CF-2F9B66E8B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690508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2292</xdr:row>
      <xdr:rowOff>0</xdr:rowOff>
    </xdr:from>
    <xdr:to>
      <xdr:col>3</xdr:col>
      <xdr:colOff>219075</xdr:colOff>
      <xdr:row>2292</xdr:row>
      <xdr:rowOff>142875</xdr:rowOff>
    </xdr:to>
    <xdr:pic>
      <xdr:nvPicPr>
        <xdr:cNvPr id="2210" name="Picture 2209">
          <a:extLst>
            <a:ext uri="{FF2B5EF4-FFF2-40B4-BE49-F238E27FC236}">
              <a16:creationId xmlns:a16="http://schemas.microsoft.com/office/drawing/2014/main" id="{640032C0-375B-4489-B522-A02EA025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230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2297</xdr:row>
      <xdr:rowOff>0</xdr:rowOff>
    </xdr:from>
    <xdr:to>
      <xdr:col>3</xdr:col>
      <xdr:colOff>219075</xdr:colOff>
      <xdr:row>2297</xdr:row>
      <xdr:rowOff>142875</xdr:rowOff>
    </xdr:to>
    <xdr:pic>
      <xdr:nvPicPr>
        <xdr:cNvPr id="2211" name="Picture 2210">
          <a:extLst>
            <a:ext uri="{FF2B5EF4-FFF2-40B4-BE49-F238E27FC236}">
              <a16:creationId xmlns:a16="http://schemas.microsoft.com/office/drawing/2014/main" id="{7F0A8B9B-2C96-4FF7-9EE4-77F05A7AA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607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2299</xdr:row>
      <xdr:rowOff>0</xdr:rowOff>
    </xdr:from>
    <xdr:to>
      <xdr:col>3</xdr:col>
      <xdr:colOff>219075</xdr:colOff>
      <xdr:row>2299</xdr:row>
      <xdr:rowOff>142875</xdr:rowOff>
    </xdr:to>
    <xdr:pic>
      <xdr:nvPicPr>
        <xdr:cNvPr id="2212" name="Picture 2211">
          <a:extLst>
            <a:ext uri="{FF2B5EF4-FFF2-40B4-BE49-F238E27FC236}">
              <a16:creationId xmlns:a16="http://schemas.microsoft.com/office/drawing/2014/main" id="{036F881D-6208-4D2D-8B05-1B400EC1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778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2300</xdr:row>
      <xdr:rowOff>0</xdr:rowOff>
    </xdr:from>
    <xdr:to>
      <xdr:col>3</xdr:col>
      <xdr:colOff>190500</xdr:colOff>
      <xdr:row>2300</xdr:row>
      <xdr:rowOff>142875</xdr:rowOff>
    </xdr:to>
    <xdr:pic>
      <xdr:nvPicPr>
        <xdr:cNvPr id="2213" name="Picture 2212">
          <a:extLst>
            <a:ext uri="{FF2B5EF4-FFF2-40B4-BE49-F238E27FC236}">
              <a16:creationId xmlns:a16="http://schemas.microsoft.com/office/drawing/2014/main" id="{13A1C4E4-6116-4A05-B360-DDADC19A4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8166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2301</xdr:row>
      <xdr:rowOff>0</xdr:rowOff>
    </xdr:from>
    <xdr:to>
      <xdr:col>3</xdr:col>
      <xdr:colOff>219075</xdr:colOff>
      <xdr:row>2301</xdr:row>
      <xdr:rowOff>142875</xdr:rowOff>
    </xdr:to>
    <xdr:pic>
      <xdr:nvPicPr>
        <xdr:cNvPr id="2214" name="Picture 2213">
          <a:extLst>
            <a:ext uri="{FF2B5EF4-FFF2-40B4-BE49-F238E27FC236}">
              <a16:creationId xmlns:a16="http://schemas.microsoft.com/office/drawing/2014/main" id="{0FDAB042-7964-43DD-BB4C-26E247467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873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2302</xdr:row>
      <xdr:rowOff>0</xdr:rowOff>
    </xdr:from>
    <xdr:to>
      <xdr:col>3</xdr:col>
      <xdr:colOff>171450</xdr:colOff>
      <xdr:row>2302</xdr:row>
      <xdr:rowOff>142875</xdr:rowOff>
    </xdr:to>
    <xdr:pic>
      <xdr:nvPicPr>
        <xdr:cNvPr id="2215" name="Picture 2214">
          <a:extLst>
            <a:ext uri="{FF2B5EF4-FFF2-40B4-BE49-F238E27FC236}">
              <a16:creationId xmlns:a16="http://schemas.microsoft.com/office/drawing/2014/main" id="{8A97F5AE-3023-4742-A10A-61011A907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9690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2303</xdr:row>
      <xdr:rowOff>0</xdr:rowOff>
    </xdr:from>
    <xdr:to>
      <xdr:col>3</xdr:col>
      <xdr:colOff>219075</xdr:colOff>
      <xdr:row>2303</xdr:row>
      <xdr:rowOff>142875</xdr:rowOff>
    </xdr:to>
    <xdr:pic>
      <xdr:nvPicPr>
        <xdr:cNvPr id="2216" name="Picture 2215">
          <a:extLst>
            <a:ext uri="{FF2B5EF4-FFF2-40B4-BE49-F238E27FC236}">
              <a16:creationId xmlns:a16="http://schemas.microsoft.com/office/drawing/2014/main" id="{7927A4CE-D318-4440-BF4B-DE3B5362B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7988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2304</xdr:row>
      <xdr:rowOff>0</xdr:rowOff>
    </xdr:from>
    <xdr:to>
      <xdr:col>3</xdr:col>
      <xdr:colOff>219075</xdr:colOff>
      <xdr:row>2304</xdr:row>
      <xdr:rowOff>142875</xdr:rowOff>
    </xdr:to>
    <xdr:pic>
      <xdr:nvPicPr>
        <xdr:cNvPr id="2217" name="Picture 2216">
          <a:extLst>
            <a:ext uri="{FF2B5EF4-FFF2-40B4-BE49-F238E27FC236}">
              <a16:creationId xmlns:a16="http://schemas.microsoft.com/office/drawing/2014/main" id="{2895CBBC-7495-428E-94C9-4E1F877F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102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2305</xdr:row>
      <xdr:rowOff>0</xdr:rowOff>
    </xdr:from>
    <xdr:to>
      <xdr:col>3</xdr:col>
      <xdr:colOff>209550</xdr:colOff>
      <xdr:row>2305</xdr:row>
      <xdr:rowOff>142875</xdr:rowOff>
    </xdr:to>
    <xdr:pic>
      <xdr:nvPicPr>
        <xdr:cNvPr id="2218" name="Picture 2217">
          <a:extLst>
            <a:ext uri="{FF2B5EF4-FFF2-40B4-BE49-F238E27FC236}">
              <a16:creationId xmlns:a16="http://schemas.microsoft.com/office/drawing/2014/main" id="{B1657DAA-6A72-4160-80B5-64E334DE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1595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2312</xdr:row>
      <xdr:rowOff>0</xdr:rowOff>
    </xdr:from>
    <xdr:to>
      <xdr:col>3</xdr:col>
      <xdr:colOff>219075</xdr:colOff>
      <xdr:row>2312</xdr:row>
      <xdr:rowOff>142875</xdr:rowOff>
    </xdr:to>
    <xdr:pic>
      <xdr:nvPicPr>
        <xdr:cNvPr id="2219" name="Picture 2218">
          <a:extLst>
            <a:ext uri="{FF2B5EF4-FFF2-40B4-BE49-F238E27FC236}">
              <a16:creationId xmlns:a16="http://schemas.microsoft.com/office/drawing/2014/main" id="{0E2355DF-10AF-479D-8206-ABE64A83B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686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2313</xdr:row>
      <xdr:rowOff>0</xdr:rowOff>
    </xdr:from>
    <xdr:to>
      <xdr:col>3</xdr:col>
      <xdr:colOff>209550</xdr:colOff>
      <xdr:row>2313</xdr:row>
      <xdr:rowOff>142875</xdr:rowOff>
    </xdr:to>
    <xdr:pic>
      <xdr:nvPicPr>
        <xdr:cNvPr id="2220" name="Picture 2219">
          <a:extLst>
            <a:ext uri="{FF2B5EF4-FFF2-40B4-BE49-F238E27FC236}">
              <a16:creationId xmlns:a16="http://schemas.microsoft.com/office/drawing/2014/main" id="{55CB06E5-9542-4EB7-9A33-2E7E61076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8781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2293</xdr:row>
      <xdr:rowOff>0</xdr:rowOff>
    </xdr:from>
    <xdr:to>
      <xdr:col>4</xdr:col>
      <xdr:colOff>219075</xdr:colOff>
      <xdr:row>2293</xdr:row>
      <xdr:rowOff>142875</xdr:rowOff>
    </xdr:to>
    <xdr:pic>
      <xdr:nvPicPr>
        <xdr:cNvPr id="2221" name="Picture 2220">
          <a:extLst>
            <a:ext uri="{FF2B5EF4-FFF2-40B4-BE49-F238E27FC236}">
              <a16:creationId xmlns:a16="http://schemas.microsoft.com/office/drawing/2014/main" id="{EA166437-17B2-4C9C-9A91-4BAC6C907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326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2295</xdr:row>
      <xdr:rowOff>0</xdr:rowOff>
    </xdr:from>
    <xdr:to>
      <xdr:col>4</xdr:col>
      <xdr:colOff>133350</xdr:colOff>
      <xdr:row>2296</xdr:row>
      <xdr:rowOff>0</xdr:rowOff>
    </xdr:to>
    <xdr:pic>
      <xdr:nvPicPr>
        <xdr:cNvPr id="2222" name="Picture 2221" descr="Surrendered">
          <a:hlinkClick xmlns:r="http://schemas.openxmlformats.org/officeDocument/2006/relationships" r:id="rId851" tooltip="Surrendered"/>
          <a:extLst>
            <a:ext uri="{FF2B5EF4-FFF2-40B4-BE49-F238E27FC236}">
              <a16:creationId xmlns:a16="http://schemas.microsoft.com/office/drawing/2014/main" id="{313AD68F-F412-4FB2-B674-E7A1FAC78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49278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2296</xdr:row>
      <xdr:rowOff>0</xdr:rowOff>
    </xdr:from>
    <xdr:to>
      <xdr:col>4</xdr:col>
      <xdr:colOff>219075</xdr:colOff>
      <xdr:row>2296</xdr:row>
      <xdr:rowOff>123825</xdr:rowOff>
    </xdr:to>
    <xdr:pic>
      <xdr:nvPicPr>
        <xdr:cNvPr id="2223" name="Picture 2222">
          <a:extLst>
            <a:ext uri="{FF2B5EF4-FFF2-40B4-BE49-F238E27FC236}">
              <a16:creationId xmlns:a16="http://schemas.microsoft.com/office/drawing/2014/main" id="{4A397EB2-3291-4955-B82D-FE7D6463E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5118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2297</xdr:row>
      <xdr:rowOff>0</xdr:rowOff>
    </xdr:from>
    <xdr:to>
      <xdr:col>4</xdr:col>
      <xdr:colOff>219075</xdr:colOff>
      <xdr:row>2297</xdr:row>
      <xdr:rowOff>142875</xdr:rowOff>
    </xdr:to>
    <xdr:pic>
      <xdr:nvPicPr>
        <xdr:cNvPr id="2224" name="Picture 2223">
          <a:extLst>
            <a:ext uri="{FF2B5EF4-FFF2-40B4-BE49-F238E27FC236}">
              <a16:creationId xmlns:a16="http://schemas.microsoft.com/office/drawing/2014/main" id="{4C5AC030-1131-483D-8BC9-4ECBAD5E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607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2298</xdr:row>
      <xdr:rowOff>0</xdr:rowOff>
    </xdr:from>
    <xdr:to>
      <xdr:col>4</xdr:col>
      <xdr:colOff>219075</xdr:colOff>
      <xdr:row>2298</xdr:row>
      <xdr:rowOff>123825</xdr:rowOff>
    </xdr:to>
    <xdr:pic>
      <xdr:nvPicPr>
        <xdr:cNvPr id="2225" name="Picture 2224">
          <a:extLst>
            <a:ext uri="{FF2B5EF4-FFF2-40B4-BE49-F238E27FC236}">
              <a16:creationId xmlns:a16="http://schemas.microsoft.com/office/drawing/2014/main" id="{2712590D-38A0-435B-A25D-52380E475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6642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2300</xdr:row>
      <xdr:rowOff>0</xdr:rowOff>
    </xdr:from>
    <xdr:to>
      <xdr:col>4</xdr:col>
      <xdr:colOff>219075</xdr:colOff>
      <xdr:row>2300</xdr:row>
      <xdr:rowOff>114300</xdr:rowOff>
    </xdr:to>
    <xdr:pic>
      <xdr:nvPicPr>
        <xdr:cNvPr id="2226" name="Picture 2225">
          <a:extLst>
            <a:ext uri="{FF2B5EF4-FFF2-40B4-BE49-F238E27FC236}">
              <a16:creationId xmlns:a16="http://schemas.microsoft.com/office/drawing/2014/main" id="{05F5EFCA-F0D9-4E39-BD48-75500B7C4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816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2301</xdr:row>
      <xdr:rowOff>0</xdr:rowOff>
    </xdr:from>
    <xdr:to>
      <xdr:col>4</xdr:col>
      <xdr:colOff>219075</xdr:colOff>
      <xdr:row>2301</xdr:row>
      <xdr:rowOff>104775</xdr:rowOff>
    </xdr:to>
    <xdr:pic>
      <xdr:nvPicPr>
        <xdr:cNvPr id="2227" name="Picture 2226">
          <a:extLst>
            <a:ext uri="{FF2B5EF4-FFF2-40B4-BE49-F238E27FC236}">
              <a16:creationId xmlns:a16="http://schemas.microsoft.com/office/drawing/2014/main" id="{EAF290DB-F52E-4A9A-B532-DF977C74B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8737800"/>
          <a:ext cx="2190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2302</xdr:row>
      <xdr:rowOff>0</xdr:rowOff>
    </xdr:from>
    <xdr:to>
      <xdr:col>4</xdr:col>
      <xdr:colOff>133350</xdr:colOff>
      <xdr:row>2303</xdr:row>
      <xdr:rowOff>0</xdr:rowOff>
    </xdr:to>
    <xdr:pic>
      <xdr:nvPicPr>
        <xdr:cNvPr id="2228" name="Picture 2227" descr="Surrendered">
          <a:hlinkClick xmlns:r="http://schemas.openxmlformats.org/officeDocument/2006/relationships" r:id="rId851" tooltip="Surrendered"/>
          <a:extLst>
            <a:ext uri="{FF2B5EF4-FFF2-40B4-BE49-F238E27FC236}">
              <a16:creationId xmlns:a16="http://schemas.microsoft.com/office/drawing/2014/main" id="{4E7DF0D5-86EB-4CE8-829A-D16C8973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96903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2303</xdr:row>
      <xdr:rowOff>0</xdr:rowOff>
    </xdr:from>
    <xdr:to>
      <xdr:col>4</xdr:col>
      <xdr:colOff>219075</xdr:colOff>
      <xdr:row>2303</xdr:row>
      <xdr:rowOff>133350</xdr:rowOff>
    </xdr:to>
    <xdr:pic>
      <xdr:nvPicPr>
        <xdr:cNvPr id="2229" name="Picture 2228">
          <a:extLst>
            <a:ext uri="{FF2B5EF4-FFF2-40B4-BE49-F238E27FC236}">
              <a16:creationId xmlns:a16="http://schemas.microsoft.com/office/drawing/2014/main" id="{36690D67-9BFA-4572-AD9A-A365BFBB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79880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2304</xdr:row>
      <xdr:rowOff>0</xdr:rowOff>
    </xdr:from>
    <xdr:to>
      <xdr:col>4</xdr:col>
      <xdr:colOff>190500</xdr:colOff>
      <xdr:row>2304</xdr:row>
      <xdr:rowOff>142875</xdr:rowOff>
    </xdr:to>
    <xdr:pic>
      <xdr:nvPicPr>
        <xdr:cNvPr id="2230" name="Picture 2229">
          <a:extLst>
            <a:ext uri="{FF2B5EF4-FFF2-40B4-BE49-F238E27FC236}">
              <a16:creationId xmlns:a16="http://schemas.microsoft.com/office/drawing/2014/main" id="{0509F3FF-CAD6-408A-B746-25E4989AA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10238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2312</xdr:row>
      <xdr:rowOff>0</xdr:rowOff>
    </xdr:from>
    <xdr:to>
      <xdr:col>4</xdr:col>
      <xdr:colOff>190500</xdr:colOff>
      <xdr:row>2312</xdr:row>
      <xdr:rowOff>142875</xdr:rowOff>
    </xdr:to>
    <xdr:pic>
      <xdr:nvPicPr>
        <xdr:cNvPr id="2231" name="Picture 2230">
          <a:extLst>
            <a:ext uri="{FF2B5EF4-FFF2-40B4-BE49-F238E27FC236}">
              <a16:creationId xmlns:a16="http://schemas.microsoft.com/office/drawing/2014/main" id="{776B9E61-D025-444D-AC8C-95F8CA5F5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68626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2313</xdr:row>
      <xdr:rowOff>0</xdr:rowOff>
    </xdr:from>
    <xdr:to>
      <xdr:col>4</xdr:col>
      <xdr:colOff>133350</xdr:colOff>
      <xdr:row>2314</xdr:row>
      <xdr:rowOff>0</xdr:rowOff>
    </xdr:to>
    <xdr:pic>
      <xdr:nvPicPr>
        <xdr:cNvPr id="2232" name="Picture 2231" descr="Surrendered">
          <a:hlinkClick xmlns:r="http://schemas.openxmlformats.org/officeDocument/2006/relationships" r:id="rId851" tooltip="Surrendered"/>
          <a:extLst>
            <a:ext uri="{FF2B5EF4-FFF2-40B4-BE49-F238E27FC236}">
              <a16:creationId xmlns:a16="http://schemas.microsoft.com/office/drawing/2014/main" id="{21A4AED0-8A53-49B9-B953-0084AB91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87815125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2319</xdr:row>
      <xdr:rowOff>0</xdr:rowOff>
    </xdr:from>
    <xdr:to>
      <xdr:col>3</xdr:col>
      <xdr:colOff>219075</xdr:colOff>
      <xdr:row>2319</xdr:row>
      <xdr:rowOff>142875</xdr:rowOff>
    </xdr:to>
    <xdr:pic>
      <xdr:nvPicPr>
        <xdr:cNvPr id="2233" name="Picture 2232">
          <a:extLst>
            <a:ext uri="{FF2B5EF4-FFF2-40B4-BE49-F238E27FC236}">
              <a16:creationId xmlns:a16="http://schemas.microsoft.com/office/drawing/2014/main" id="{A4C8DFB2-068D-4FDA-B8E2-23A650467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200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2320</xdr:row>
      <xdr:rowOff>0</xdr:rowOff>
    </xdr:from>
    <xdr:to>
      <xdr:col>3</xdr:col>
      <xdr:colOff>219075</xdr:colOff>
      <xdr:row>2320</xdr:row>
      <xdr:rowOff>142875</xdr:rowOff>
    </xdr:to>
    <xdr:pic>
      <xdr:nvPicPr>
        <xdr:cNvPr id="2234" name="Picture 2233" descr="Somalia">
          <a:hlinkClick xmlns:r="http://schemas.openxmlformats.org/officeDocument/2006/relationships" r:id="rId247" tooltip="Somalia"/>
          <a:extLst>
            <a:ext uri="{FF2B5EF4-FFF2-40B4-BE49-F238E27FC236}">
              <a16:creationId xmlns:a16="http://schemas.microsoft.com/office/drawing/2014/main" id="{A4B3519E-752A-42A6-BC0E-548A0A4B2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257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2321</xdr:row>
      <xdr:rowOff>0</xdr:rowOff>
    </xdr:from>
    <xdr:to>
      <xdr:col>3</xdr:col>
      <xdr:colOff>209550</xdr:colOff>
      <xdr:row>2321</xdr:row>
      <xdr:rowOff>142875</xdr:rowOff>
    </xdr:to>
    <xdr:pic>
      <xdr:nvPicPr>
        <xdr:cNvPr id="2235" name="Picture 2234">
          <a:extLst>
            <a:ext uri="{FF2B5EF4-FFF2-40B4-BE49-F238E27FC236}">
              <a16:creationId xmlns:a16="http://schemas.microsoft.com/office/drawing/2014/main" id="{F4808679-C3AB-4BA9-9EE9-788842357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3720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2322</xdr:row>
      <xdr:rowOff>0</xdr:rowOff>
    </xdr:from>
    <xdr:to>
      <xdr:col>3</xdr:col>
      <xdr:colOff>219075</xdr:colOff>
      <xdr:row>2322</xdr:row>
      <xdr:rowOff>142875</xdr:rowOff>
    </xdr:to>
    <xdr:pic>
      <xdr:nvPicPr>
        <xdr:cNvPr id="2236" name="Picture 2235">
          <a:extLst>
            <a:ext uri="{FF2B5EF4-FFF2-40B4-BE49-F238E27FC236}">
              <a16:creationId xmlns:a16="http://schemas.microsoft.com/office/drawing/2014/main" id="{A426E068-264E-4BA3-B3D3-FDDAC3B65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429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2323</xdr:row>
      <xdr:rowOff>0</xdr:rowOff>
    </xdr:from>
    <xdr:to>
      <xdr:col>3</xdr:col>
      <xdr:colOff>219075</xdr:colOff>
      <xdr:row>2323</xdr:row>
      <xdr:rowOff>142875</xdr:rowOff>
    </xdr:to>
    <xdr:pic>
      <xdr:nvPicPr>
        <xdr:cNvPr id="2237" name="Picture 2236">
          <a:extLst>
            <a:ext uri="{FF2B5EF4-FFF2-40B4-BE49-F238E27FC236}">
              <a16:creationId xmlns:a16="http://schemas.microsoft.com/office/drawing/2014/main" id="{BC5B1E5C-DC52-4D4D-9C04-8CFF38630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448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2319</xdr:row>
      <xdr:rowOff>0</xdr:rowOff>
    </xdr:from>
    <xdr:to>
      <xdr:col>4</xdr:col>
      <xdr:colOff>219075</xdr:colOff>
      <xdr:row>2319</xdr:row>
      <xdr:rowOff>142875</xdr:rowOff>
    </xdr:to>
    <xdr:pic>
      <xdr:nvPicPr>
        <xdr:cNvPr id="2238" name="Picture 2237">
          <a:extLst>
            <a:ext uri="{FF2B5EF4-FFF2-40B4-BE49-F238E27FC236}">
              <a16:creationId xmlns:a16="http://schemas.microsoft.com/office/drawing/2014/main" id="{51590292-0698-49BD-BC2B-21015053A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200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2324</xdr:row>
      <xdr:rowOff>0</xdr:rowOff>
    </xdr:from>
    <xdr:to>
      <xdr:col>3</xdr:col>
      <xdr:colOff>219075</xdr:colOff>
      <xdr:row>2324</xdr:row>
      <xdr:rowOff>114300</xdr:rowOff>
    </xdr:to>
    <xdr:pic>
      <xdr:nvPicPr>
        <xdr:cNvPr id="2239" name="Picture 2238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98F07418-9929-405F-8E20-4FCBC1C26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194682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2325</xdr:row>
      <xdr:rowOff>0</xdr:rowOff>
    </xdr:from>
    <xdr:to>
      <xdr:col>4</xdr:col>
      <xdr:colOff>219075</xdr:colOff>
      <xdr:row>2325</xdr:row>
      <xdr:rowOff>114300</xdr:rowOff>
    </xdr:to>
    <xdr:pic>
      <xdr:nvPicPr>
        <xdr:cNvPr id="2240" name="Picture 2239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6DBC0EC6-036C-496B-A149-DC64C78B2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506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2326</xdr:row>
      <xdr:rowOff>0</xdr:rowOff>
    </xdr:from>
    <xdr:to>
      <xdr:col>4</xdr:col>
      <xdr:colOff>219075</xdr:colOff>
      <xdr:row>2326</xdr:row>
      <xdr:rowOff>142875</xdr:rowOff>
    </xdr:to>
    <xdr:pic>
      <xdr:nvPicPr>
        <xdr:cNvPr id="2241" name="Picture 2240">
          <a:extLst>
            <a:ext uri="{FF2B5EF4-FFF2-40B4-BE49-F238E27FC236}">
              <a16:creationId xmlns:a16="http://schemas.microsoft.com/office/drawing/2014/main" id="{3F0BDB0D-D2F5-4780-B781-F69B009F5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19614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2335</xdr:row>
      <xdr:rowOff>0</xdr:rowOff>
    </xdr:from>
    <xdr:to>
      <xdr:col>4</xdr:col>
      <xdr:colOff>219075</xdr:colOff>
      <xdr:row>2335</xdr:row>
      <xdr:rowOff>114300</xdr:rowOff>
    </xdr:to>
    <xdr:pic>
      <xdr:nvPicPr>
        <xdr:cNvPr id="2242" name="Picture 2241">
          <a:extLst>
            <a:ext uri="{FF2B5EF4-FFF2-40B4-BE49-F238E27FC236}">
              <a16:creationId xmlns:a16="http://schemas.microsoft.com/office/drawing/2014/main" id="{D900999D-9007-4472-8307-41C85554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395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2338</xdr:row>
      <xdr:rowOff>0</xdr:rowOff>
    </xdr:from>
    <xdr:to>
      <xdr:col>3</xdr:col>
      <xdr:colOff>219075</xdr:colOff>
      <xdr:row>2338</xdr:row>
      <xdr:rowOff>142875</xdr:rowOff>
    </xdr:to>
    <xdr:pic>
      <xdr:nvPicPr>
        <xdr:cNvPr id="2243" name="Picture 2242" descr="Iraq">
          <a:hlinkClick xmlns:r="http://schemas.openxmlformats.org/officeDocument/2006/relationships" r:id="rId86" tooltip="Iraq"/>
          <a:extLst>
            <a:ext uri="{FF2B5EF4-FFF2-40B4-BE49-F238E27FC236}">
              <a16:creationId xmlns:a16="http://schemas.microsoft.com/office/drawing/2014/main" id="{0203049E-B6F6-4B58-9002-CDED4CAB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662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2341</xdr:row>
      <xdr:rowOff>0</xdr:rowOff>
    </xdr:from>
    <xdr:to>
      <xdr:col>3</xdr:col>
      <xdr:colOff>219075</xdr:colOff>
      <xdr:row>2341</xdr:row>
      <xdr:rowOff>114300</xdr:rowOff>
    </xdr:to>
    <xdr:pic>
      <xdr:nvPicPr>
        <xdr:cNvPr id="2244" name="Picture 2243">
          <a:extLst>
            <a:ext uri="{FF2B5EF4-FFF2-40B4-BE49-F238E27FC236}">
              <a16:creationId xmlns:a16="http://schemas.microsoft.com/office/drawing/2014/main" id="{EBD79219-7422-4DD6-97BA-39193E307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891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2339</xdr:row>
      <xdr:rowOff>0</xdr:rowOff>
    </xdr:from>
    <xdr:to>
      <xdr:col>4</xdr:col>
      <xdr:colOff>190500</xdr:colOff>
      <xdr:row>2339</xdr:row>
      <xdr:rowOff>142875</xdr:rowOff>
    </xdr:to>
    <xdr:pic>
      <xdr:nvPicPr>
        <xdr:cNvPr id="2245" name="Picture 2244">
          <a:extLst>
            <a:ext uri="{FF2B5EF4-FFF2-40B4-BE49-F238E27FC236}">
              <a16:creationId xmlns:a16="http://schemas.microsoft.com/office/drawing/2014/main" id="{9689132A-FDF8-4677-BEE1-E0A0C6498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757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2341</xdr:row>
      <xdr:rowOff>0</xdr:rowOff>
    </xdr:from>
    <xdr:to>
      <xdr:col>4</xdr:col>
      <xdr:colOff>219075</xdr:colOff>
      <xdr:row>2341</xdr:row>
      <xdr:rowOff>142875</xdr:rowOff>
    </xdr:to>
    <xdr:pic>
      <xdr:nvPicPr>
        <xdr:cNvPr id="2246" name="Picture 2245">
          <a:extLst>
            <a:ext uri="{FF2B5EF4-FFF2-40B4-BE49-F238E27FC236}">
              <a16:creationId xmlns:a16="http://schemas.microsoft.com/office/drawing/2014/main" id="{FDA18133-7279-4813-8A55-AF5F7A70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891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2342</xdr:row>
      <xdr:rowOff>0</xdr:rowOff>
    </xdr:from>
    <xdr:to>
      <xdr:col>4</xdr:col>
      <xdr:colOff>133350</xdr:colOff>
      <xdr:row>2342</xdr:row>
      <xdr:rowOff>142875</xdr:rowOff>
    </xdr:to>
    <xdr:pic>
      <xdr:nvPicPr>
        <xdr:cNvPr id="2247" name="Picture 2246">
          <a:extLst>
            <a:ext uri="{FF2B5EF4-FFF2-40B4-BE49-F238E27FC236}">
              <a16:creationId xmlns:a16="http://schemas.microsoft.com/office/drawing/2014/main" id="{FBDA5126-6CC0-4B75-AAD7-320D166C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0948450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2344</xdr:row>
      <xdr:rowOff>0</xdr:rowOff>
    </xdr:from>
    <xdr:to>
      <xdr:col>4</xdr:col>
      <xdr:colOff>161925</xdr:colOff>
      <xdr:row>2344</xdr:row>
      <xdr:rowOff>142875</xdr:rowOff>
    </xdr:to>
    <xdr:pic>
      <xdr:nvPicPr>
        <xdr:cNvPr id="2248" name="Picture 2247">
          <a:extLst>
            <a:ext uri="{FF2B5EF4-FFF2-40B4-BE49-F238E27FC236}">
              <a16:creationId xmlns:a16="http://schemas.microsoft.com/office/drawing/2014/main" id="{21322731-7EDE-4F5C-B937-861BB211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234200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2348</xdr:row>
      <xdr:rowOff>0</xdr:rowOff>
    </xdr:from>
    <xdr:to>
      <xdr:col>4</xdr:col>
      <xdr:colOff>219075</xdr:colOff>
      <xdr:row>2348</xdr:row>
      <xdr:rowOff>133350</xdr:rowOff>
    </xdr:to>
    <xdr:pic>
      <xdr:nvPicPr>
        <xdr:cNvPr id="2249" name="Picture 2248">
          <a:extLst>
            <a:ext uri="{FF2B5EF4-FFF2-40B4-BE49-F238E27FC236}">
              <a16:creationId xmlns:a16="http://schemas.microsoft.com/office/drawing/2014/main" id="{F4E46444-4C1C-4A05-AF61-2ADEA1D07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458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2349</xdr:row>
      <xdr:rowOff>0</xdr:rowOff>
    </xdr:from>
    <xdr:to>
      <xdr:col>4</xdr:col>
      <xdr:colOff>219075</xdr:colOff>
      <xdr:row>2349</xdr:row>
      <xdr:rowOff>142875</xdr:rowOff>
    </xdr:to>
    <xdr:pic>
      <xdr:nvPicPr>
        <xdr:cNvPr id="2250" name="Picture 2249">
          <a:extLst>
            <a:ext uri="{FF2B5EF4-FFF2-40B4-BE49-F238E27FC236}">
              <a16:creationId xmlns:a16="http://schemas.microsoft.com/office/drawing/2014/main" id="{01370E6F-4C02-4BAF-B47A-14445C838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496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2350</xdr:row>
      <xdr:rowOff>0</xdr:rowOff>
    </xdr:from>
    <xdr:to>
      <xdr:col>4</xdr:col>
      <xdr:colOff>219075</xdr:colOff>
      <xdr:row>2350</xdr:row>
      <xdr:rowOff>133350</xdr:rowOff>
    </xdr:to>
    <xdr:pic>
      <xdr:nvPicPr>
        <xdr:cNvPr id="2251" name="Picture 2250">
          <a:extLst>
            <a:ext uri="{FF2B5EF4-FFF2-40B4-BE49-F238E27FC236}">
              <a16:creationId xmlns:a16="http://schemas.microsoft.com/office/drawing/2014/main" id="{545E9BA1-94A5-4C81-9B1D-74616395B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572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2351</xdr:row>
      <xdr:rowOff>0</xdr:rowOff>
    </xdr:from>
    <xdr:to>
      <xdr:col>4</xdr:col>
      <xdr:colOff>219075</xdr:colOff>
      <xdr:row>2351</xdr:row>
      <xdr:rowOff>123825</xdr:rowOff>
    </xdr:to>
    <xdr:pic>
      <xdr:nvPicPr>
        <xdr:cNvPr id="2252" name="Picture 2251">
          <a:extLst>
            <a:ext uri="{FF2B5EF4-FFF2-40B4-BE49-F238E27FC236}">
              <a16:creationId xmlns:a16="http://schemas.microsoft.com/office/drawing/2014/main" id="{25A21C4A-F113-44F5-984A-3487EFE7F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62948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2352</xdr:row>
      <xdr:rowOff>0</xdr:rowOff>
    </xdr:from>
    <xdr:to>
      <xdr:col>4</xdr:col>
      <xdr:colOff>219075</xdr:colOff>
      <xdr:row>2352</xdr:row>
      <xdr:rowOff>142875</xdr:rowOff>
    </xdr:to>
    <xdr:pic>
      <xdr:nvPicPr>
        <xdr:cNvPr id="2253" name="Picture 2252">
          <a:extLst>
            <a:ext uri="{FF2B5EF4-FFF2-40B4-BE49-F238E27FC236}">
              <a16:creationId xmlns:a16="http://schemas.microsoft.com/office/drawing/2014/main" id="{E20DFB10-337D-45B4-9594-A62B82F98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686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2353</xdr:row>
      <xdr:rowOff>0</xdr:rowOff>
    </xdr:from>
    <xdr:to>
      <xdr:col>4</xdr:col>
      <xdr:colOff>219075</xdr:colOff>
      <xdr:row>2353</xdr:row>
      <xdr:rowOff>133350</xdr:rowOff>
    </xdr:to>
    <xdr:pic>
      <xdr:nvPicPr>
        <xdr:cNvPr id="2254" name="Picture 2253">
          <a:extLst>
            <a:ext uri="{FF2B5EF4-FFF2-40B4-BE49-F238E27FC236}">
              <a16:creationId xmlns:a16="http://schemas.microsoft.com/office/drawing/2014/main" id="{B822D7BC-AAA4-459D-B418-4DAEBF14D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7247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2357</xdr:row>
      <xdr:rowOff>0</xdr:rowOff>
    </xdr:from>
    <xdr:to>
      <xdr:col>4</xdr:col>
      <xdr:colOff>219075</xdr:colOff>
      <xdr:row>2357</xdr:row>
      <xdr:rowOff>123825</xdr:rowOff>
    </xdr:to>
    <xdr:pic>
      <xdr:nvPicPr>
        <xdr:cNvPr id="2255" name="Picture 2254">
          <a:extLst>
            <a:ext uri="{FF2B5EF4-FFF2-40B4-BE49-F238E27FC236}">
              <a16:creationId xmlns:a16="http://schemas.microsoft.com/office/drawing/2014/main" id="{D1F9C0AF-2DF9-4CBF-84D7-F7A9D51AE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9152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2358</xdr:row>
      <xdr:rowOff>0</xdr:rowOff>
    </xdr:from>
    <xdr:to>
      <xdr:col>3</xdr:col>
      <xdr:colOff>219075</xdr:colOff>
      <xdr:row>2358</xdr:row>
      <xdr:rowOff>142875</xdr:rowOff>
    </xdr:to>
    <xdr:pic>
      <xdr:nvPicPr>
        <xdr:cNvPr id="2256" name="Picture 2255">
          <a:hlinkClick xmlns:r="http://schemas.openxmlformats.org/officeDocument/2006/relationships" r:id="rId859" tooltip="Government of Mali"/>
          <a:extLst>
            <a:ext uri="{FF2B5EF4-FFF2-40B4-BE49-F238E27FC236}">
              <a16:creationId xmlns:a16="http://schemas.microsoft.com/office/drawing/2014/main" id="{C6AB34F4-D1D4-4A6E-ADF5-7E1632FE9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1935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2359</xdr:row>
      <xdr:rowOff>0</xdr:rowOff>
    </xdr:from>
    <xdr:to>
      <xdr:col>3</xdr:col>
      <xdr:colOff>219075</xdr:colOff>
      <xdr:row>2359</xdr:row>
      <xdr:rowOff>142875</xdr:rowOff>
    </xdr:to>
    <xdr:pic>
      <xdr:nvPicPr>
        <xdr:cNvPr id="2257" name="Picture 2256">
          <a:extLst>
            <a:ext uri="{FF2B5EF4-FFF2-40B4-BE49-F238E27FC236}">
              <a16:creationId xmlns:a16="http://schemas.microsoft.com/office/drawing/2014/main" id="{353DB73E-198F-4D67-83F1-B4B9550B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087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2364</xdr:row>
      <xdr:rowOff>0</xdr:rowOff>
    </xdr:from>
    <xdr:to>
      <xdr:col>3</xdr:col>
      <xdr:colOff>219075</xdr:colOff>
      <xdr:row>2364</xdr:row>
      <xdr:rowOff>142875</xdr:rowOff>
    </xdr:to>
    <xdr:pic>
      <xdr:nvPicPr>
        <xdr:cNvPr id="2258" name="Picture 2257">
          <a:extLst>
            <a:ext uri="{FF2B5EF4-FFF2-40B4-BE49-F238E27FC236}">
              <a16:creationId xmlns:a16="http://schemas.microsoft.com/office/drawing/2014/main" id="{BE23842E-C8CD-4AF5-BDF1-40EC4EC1E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311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2365</xdr:row>
      <xdr:rowOff>0</xdr:rowOff>
    </xdr:from>
    <xdr:to>
      <xdr:col>3</xdr:col>
      <xdr:colOff>219075</xdr:colOff>
      <xdr:row>2365</xdr:row>
      <xdr:rowOff>133350</xdr:rowOff>
    </xdr:to>
    <xdr:pic>
      <xdr:nvPicPr>
        <xdr:cNvPr id="2259" name="Picture 2258">
          <a:extLst>
            <a:ext uri="{FF2B5EF4-FFF2-40B4-BE49-F238E27FC236}">
              <a16:creationId xmlns:a16="http://schemas.microsoft.com/office/drawing/2014/main" id="{ED31A9DC-C75B-452F-B654-FFAB1F250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482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2366</xdr:row>
      <xdr:rowOff>0</xdr:rowOff>
    </xdr:from>
    <xdr:to>
      <xdr:col>3</xdr:col>
      <xdr:colOff>190500</xdr:colOff>
      <xdr:row>2366</xdr:row>
      <xdr:rowOff>142875</xdr:rowOff>
    </xdr:to>
    <xdr:pic>
      <xdr:nvPicPr>
        <xdr:cNvPr id="2260" name="Picture 2259">
          <a:extLst>
            <a:ext uri="{FF2B5EF4-FFF2-40B4-BE49-F238E27FC236}">
              <a16:creationId xmlns:a16="http://schemas.microsoft.com/office/drawing/2014/main" id="{CBB80448-D716-4B42-8139-C1AE2ACDF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5591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2367</xdr:row>
      <xdr:rowOff>0</xdr:rowOff>
    </xdr:from>
    <xdr:to>
      <xdr:col>3</xdr:col>
      <xdr:colOff>219075</xdr:colOff>
      <xdr:row>2367</xdr:row>
      <xdr:rowOff>142875</xdr:rowOff>
    </xdr:to>
    <xdr:pic>
      <xdr:nvPicPr>
        <xdr:cNvPr id="2261" name="Picture 2260">
          <a:extLst>
            <a:ext uri="{FF2B5EF4-FFF2-40B4-BE49-F238E27FC236}">
              <a16:creationId xmlns:a16="http://schemas.microsoft.com/office/drawing/2014/main" id="{9729FCD2-5610-49BE-8970-E505B0BAA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654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2368</xdr:row>
      <xdr:rowOff>0</xdr:rowOff>
    </xdr:from>
    <xdr:to>
      <xdr:col>3</xdr:col>
      <xdr:colOff>219075</xdr:colOff>
      <xdr:row>2368</xdr:row>
      <xdr:rowOff>142875</xdr:rowOff>
    </xdr:to>
    <xdr:pic>
      <xdr:nvPicPr>
        <xdr:cNvPr id="2262" name="Picture 2261">
          <a:extLst>
            <a:ext uri="{FF2B5EF4-FFF2-40B4-BE49-F238E27FC236}">
              <a16:creationId xmlns:a16="http://schemas.microsoft.com/office/drawing/2014/main" id="{07B72E42-4D74-4996-B63B-F8F964AB8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726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2369</xdr:row>
      <xdr:rowOff>0</xdr:rowOff>
    </xdr:from>
    <xdr:to>
      <xdr:col>3</xdr:col>
      <xdr:colOff>219075</xdr:colOff>
      <xdr:row>2369</xdr:row>
      <xdr:rowOff>142875</xdr:rowOff>
    </xdr:to>
    <xdr:pic>
      <xdr:nvPicPr>
        <xdr:cNvPr id="2263" name="Picture 2262">
          <a:extLst>
            <a:ext uri="{FF2B5EF4-FFF2-40B4-BE49-F238E27FC236}">
              <a16:creationId xmlns:a16="http://schemas.microsoft.com/office/drawing/2014/main" id="{A76A6775-CA60-4992-90FA-1D80E94CA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781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2370</xdr:row>
      <xdr:rowOff>0</xdr:rowOff>
    </xdr:from>
    <xdr:to>
      <xdr:col>3</xdr:col>
      <xdr:colOff>219075</xdr:colOff>
      <xdr:row>2370</xdr:row>
      <xdr:rowOff>142875</xdr:rowOff>
    </xdr:to>
    <xdr:pic>
      <xdr:nvPicPr>
        <xdr:cNvPr id="2264" name="Picture 2263">
          <a:extLst>
            <a:ext uri="{FF2B5EF4-FFF2-40B4-BE49-F238E27FC236}">
              <a16:creationId xmlns:a16="http://schemas.microsoft.com/office/drawing/2014/main" id="{CA81CC00-D3A5-4FBC-A395-C1D096BE2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857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2371</xdr:row>
      <xdr:rowOff>0</xdr:rowOff>
    </xdr:from>
    <xdr:to>
      <xdr:col>3</xdr:col>
      <xdr:colOff>219075</xdr:colOff>
      <xdr:row>2371</xdr:row>
      <xdr:rowOff>142875</xdr:rowOff>
    </xdr:to>
    <xdr:pic>
      <xdr:nvPicPr>
        <xdr:cNvPr id="2265" name="Picture 2264">
          <a:extLst>
            <a:ext uri="{FF2B5EF4-FFF2-40B4-BE49-F238E27FC236}">
              <a16:creationId xmlns:a16="http://schemas.microsoft.com/office/drawing/2014/main" id="{08170CFF-A8F3-4463-A982-802D8ED77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895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2372</xdr:row>
      <xdr:rowOff>0</xdr:rowOff>
    </xdr:from>
    <xdr:to>
      <xdr:col>3</xdr:col>
      <xdr:colOff>219075</xdr:colOff>
      <xdr:row>2372</xdr:row>
      <xdr:rowOff>133350</xdr:rowOff>
    </xdr:to>
    <xdr:pic>
      <xdr:nvPicPr>
        <xdr:cNvPr id="2266" name="Picture 2265">
          <a:extLst>
            <a:ext uri="{FF2B5EF4-FFF2-40B4-BE49-F238E27FC236}">
              <a16:creationId xmlns:a16="http://schemas.microsoft.com/office/drawing/2014/main" id="{C0AD17B3-82F2-448D-BEA5-E98D38C7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29677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2373</xdr:row>
      <xdr:rowOff>0</xdr:rowOff>
    </xdr:from>
    <xdr:to>
      <xdr:col>3</xdr:col>
      <xdr:colOff>219075</xdr:colOff>
      <xdr:row>2373</xdr:row>
      <xdr:rowOff>133350</xdr:rowOff>
    </xdr:to>
    <xdr:pic>
      <xdr:nvPicPr>
        <xdr:cNvPr id="2267" name="Picture 2266">
          <a:extLst>
            <a:ext uri="{FF2B5EF4-FFF2-40B4-BE49-F238E27FC236}">
              <a16:creationId xmlns:a16="http://schemas.microsoft.com/office/drawing/2014/main" id="{4AFD7E8D-9984-43DC-ACE4-6C56FB7B9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058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2374</xdr:row>
      <xdr:rowOff>0</xdr:rowOff>
    </xdr:from>
    <xdr:to>
      <xdr:col>3</xdr:col>
      <xdr:colOff>219075</xdr:colOff>
      <xdr:row>2374</xdr:row>
      <xdr:rowOff>142875</xdr:rowOff>
    </xdr:to>
    <xdr:pic>
      <xdr:nvPicPr>
        <xdr:cNvPr id="2268" name="Picture 2267">
          <a:extLst>
            <a:ext uri="{FF2B5EF4-FFF2-40B4-BE49-F238E27FC236}">
              <a16:creationId xmlns:a16="http://schemas.microsoft.com/office/drawing/2014/main" id="{D808CB78-81F0-411E-9C7C-4E824E1D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130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2381</xdr:row>
      <xdr:rowOff>0</xdr:rowOff>
    </xdr:from>
    <xdr:to>
      <xdr:col>3</xdr:col>
      <xdr:colOff>219075</xdr:colOff>
      <xdr:row>2381</xdr:row>
      <xdr:rowOff>142875</xdr:rowOff>
    </xdr:to>
    <xdr:pic>
      <xdr:nvPicPr>
        <xdr:cNvPr id="2269" name="Picture 2268">
          <a:extLst>
            <a:ext uri="{FF2B5EF4-FFF2-40B4-BE49-F238E27FC236}">
              <a16:creationId xmlns:a16="http://schemas.microsoft.com/office/drawing/2014/main" id="{DC37F553-5BEB-4D48-8E6F-B93CA492A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473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2382</xdr:row>
      <xdr:rowOff>0</xdr:rowOff>
    </xdr:from>
    <xdr:to>
      <xdr:col>3</xdr:col>
      <xdr:colOff>219075</xdr:colOff>
      <xdr:row>2382</xdr:row>
      <xdr:rowOff>142875</xdr:rowOff>
    </xdr:to>
    <xdr:pic>
      <xdr:nvPicPr>
        <xdr:cNvPr id="2270" name="Picture 2269">
          <a:hlinkClick xmlns:r="http://schemas.openxmlformats.org/officeDocument/2006/relationships" r:id="rId861" tooltip="Arab Movement of Azawad"/>
          <a:extLst>
            <a:ext uri="{FF2B5EF4-FFF2-40B4-BE49-F238E27FC236}">
              <a16:creationId xmlns:a16="http://schemas.microsoft.com/office/drawing/2014/main" id="{5CCE4799-F1D7-4A95-843B-FB6DFB06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511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2383</xdr:row>
      <xdr:rowOff>0</xdr:rowOff>
    </xdr:from>
    <xdr:to>
      <xdr:col>3</xdr:col>
      <xdr:colOff>219075</xdr:colOff>
      <xdr:row>2383</xdr:row>
      <xdr:rowOff>142875</xdr:rowOff>
    </xdr:to>
    <xdr:pic>
      <xdr:nvPicPr>
        <xdr:cNvPr id="2271" name="Picture 2270">
          <a:hlinkClick xmlns:r="http://schemas.openxmlformats.org/officeDocument/2006/relationships" r:id="rId863" tooltip="Movement for the Salvation of Azawad"/>
          <a:extLst>
            <a:ext uri="{FF2B5EF4-FFF2-40B4-BE49-F238E27FC236}">
              <a16:creationId xmlns:a16="http://schemas.microsoft.com/office/drawing/2014/main" id="{4667810F-F2E2-4A63-8ADE-46074321C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544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2384</xdr:row>
      <xdr:rowOff>0</xdr:rowOff>
    </xdr:from>
    <xdr:to>
      <xdr:col>3</xdr:col>
      <xdr:colOff>219075</xdr:colOff>
      <xdr:row>2384</xdr:row>
      <xdr:rowOff>142875</xdr:rowOff>
    </xdr:to>
    <xdr:pic>
      <xdr:nvPicPr>
        <xdr:cNvPr id="2272" name="Picture 2271">
          <a:extLst>
            <a:ext uri="{FF2B5EF4-FFF2-40B4-BE49-F238E27FC236}">
              <a16:creationId xmlns:a16="http://schemas.microsoft.com/office/drawing/2014/main" id="{FAECB34E-EC28-4E3F-9277-D0434E3B4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598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2358</xdr:row>
      <xdr:rowOff>0</xdr:rowOff>
    </xdr:from>
    <xdr:to>
      <xdr:col>4</xdr:col>
      <xdr:colOff>219075</xdr:colOff>
      <xdr:row>2358</xdr:row>
      <xdr:rowOff>133350</xdr:rowOff>
    </xdr:to>
    <xdr:pic>
      <xdr:nvPicPr>
        <xdr:cNvPr id="2273" name="Picture 2272">
          <a:extLst>
            <a:ext uri="{FF2B5EF4-FFF2-40B4-BE49-F238E27FC236}">
              <a16:creationId xmlns:a16="http://schemas.microsoft.com/office/drawing/2014/main" id="{ECF995F8-ABDA-48C0-ABDA-EC740E91B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19352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2363</xdr:row>
      <xdr:rowOff>0</xdr:rowOff>
    </xdr:from>
    <xdr:to>
      <xdr:col>4</xdr:col>
      <xdr:colOff>219075</xdr:colOff>
      <xdr:row>2363</xdr:row>
      <xdr:rowOff>114300</xdr:rowOff>
    </xdr:to>
    <xdr:pic>
      <xdr:nvPicPr>
        <xdr:cNvPr id="2274" name="Picture 2273">
          <a:extLst>
            <a:ext uri="{FF2B5EF4-FFF2-40B4-BE49-F238E27FC236}">
              <a16:creationId xmlns:a16="http://schemas.microsoft.com/office/drawing/2014/main" id="{A3336745-07B9-46FD-83AC-65F560B66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2273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2368</xdr:row>
      <xdr:rowOff>0</xdr:rowOff>
    </xdr:from>
    <xdr:to>
      <xdr:col>4</xdr:col>
      <xdr:colOff>219075</xdr:colOff>
      <xdr:row>2368</xdr:row>
      <xdr:rowOff>142875</xdr:rowOff>
    </xdr:to>
    <xdr:pic>
      <xdr:nvPicPr>
        <xdr:cNvPr id="2275" name="Picture 2274">
          <a:hlinkClick xmlns:r="http://schemas.openxmlformats.org/officeDocument/2006/relationships" r:id="rId867" tooltip="Al-Qaeda in the Islamic Maghreb"/>
          <a:extLst>
            <a:ext uri="{FF2B5EF4-FFF2-40B4-BE49-F238E27FC236}">
              <a16:creationId xmlns:a16="http://schemas.microsoft.com/office/drawing/2014/main" id="{281484BE-4523-4EE2-A9BF-6077ADC1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2726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2372</xdr:row>
      <xdr:rowOff>0</xdr:rowOff>
    </xdr:from>
    <xdr:to>
      <xdr:col>4</xdr:col>
      <xdr:colOff>219075</xdr:colOff>
      <xdr:row>2372</xdr:row>
      <xdr:rowOff>114300</xdr:rowOff>
    </xdr:to>
    <xdr:pic>
      <xdr:nvPicPr>
        <xdr:cNvPr id="2276" name="Picture 2275">
          <a:extLst>
            <a:ext uri="{FF2B5EF4-FFF2-40B4-BE49-F238E27FC236}">
              <a16:creationId xmlns:a16="http://schemas.microsoft.com/office/drawing/2014/main" id="{35C3D59B-1A90-4701-9C39-CDFC87434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2967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2376</xdr:row>
      <xdr:rowOff>0</xdr:rowOff>
    </xdr:from>
    <xdr:to>
      <xdr:col>4</xdr:col>
      <xdr:colOff>190500</xdr:colOff>
      <xdr:row>2376</xdr:row>
      <xdr:rowOff>142875</xdr:rowOff>
    </xdr:to>
    <xdr:pic>
      <xdr:nvPicPr>
        <xdr:cNvPr id="2277" name="Picture 2276">
          <a:extLst>
            <a:ext uri="{FF2B5EF4-FFF2-40B4-BE49-F238E27FC236}">
              <a16:creationId xmlns:a16="http://schemas.microsoft.com/office/drawing/2014/main" id="{82B0D1C8-A6FE-417D-90A3-A3F1CB2A9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2182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2385</xdr:row>
      <xdr:rowOff>0</xdr:rowOff>
    </xdr:from>
    <xdr:to>
      <xdr:col>3</xdr:col>
      <xdr:colOff>219075</xdr:colOff>
      <xdr:row>2385</xdr:row>
      <xdr:rowOff>114300</xdr:rowOff>
    </xdr:to>
    <xdr:pic>
      <xdr:nvPicPr>
        <xdr:cNvPr id="2278" name="Picture 2277">
          <a:extLst>
            <a:ext uri="{FF2B5EF4-FFF2-40B4-BE49-F238E27FC236}">
              <a16:creationId xmlns:a16="http://schemas.microsoft.com/office/drawing/2014/main" id="{04A0FD46-958D-4CC4-AA3B-89D395397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656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2385</xdr:row>
      <xdr:rowOff>0</xdr:rowOff>
    </xdr:from>
    <xdr:to>
      <xdr:col>4</xdr:col>
      <xdr:colOff>219075</xdr:colOff>
      <xdr:row>2385</xdr:row>
      <xdr:rowOff>114300</xdr:rowOff>
    </xdr:to>
    <xdr:pic>
      <xdr:nvPicPr>
        <xdr:cNvPr id="2279" name="Picture 2278">
          <a:extLst>
            <a:ext uri="{FF2B5EF4-FFF2-40B4-BE49-F238E27FC236}">
              <a16:creationId xmlns:a16="http://schemas.microsoft.com/office/drawing/2014/main" id="{AA010342-1129-4119-BF31-93B4E25F2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656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2386</xdr:row>
      <xdr:rowOff>0</xdr:rowOff>
    </xdr:from>
    <xdr:to>
      <xdr:col>4</xdr:col>
      <xdr:colOff>142875</xdr:colOff>
      <xdr:row>2386</xdr:row>
      <xdr:rowOff>142875</xdr:rowOff>
    </xdr:to>
    <xdr:pic>
      <xdr:nvPicPr>
        <xdr:cNvPr id="2280" name="Picture 2279">
          <a:extLst>
            <a:ext uri="{FF2B5EF4-FFF2-40B4-BE49-F238E27FC236}">
              <a16:creationId xmlns:a16="http://schemas.microsoft.com/office/drawing/2014/main" id="{593D9513-12E5-450E-8813-52AF6DB9B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6945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2388</xdr:row>
      <xdr:rowOff>0</xdr:rowOff>
    </xdr:from>
    <xdr:to>
      <xdr:col>4</xdr:col>
      <xdr:colOff>219075</xdr:colOff>
      <xdr:row>2388</xdr:row>
      <xdr:rowOff>114300</xdr:rowOff>
    </xdr:to>
    <xdr:pic>
      <xdr:nvPicPr>
        <xdr:cNvPr id="2281" name="Picture 2280">
          <a:extLst>
            <a:ext uri="{FF2B5EF4-FFF2-40B4-BE49-F238E27FC236}">
              <a16:creationId xmlns:a16="http://schemas.microsoft.com/office/drawing/2014/main" id="{9C67D61B-2ED5-4DC5-8FB7-FCA6A0C58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732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2389</xdr:row>
      <xdr:rowOff>0</xdr:rowOff>
    </xdr:from>
    <xdr:to>
      <xdr:col>3</xdr:col>
      <xdr:colOff>219075</xdr:colOff>
      <xdr:row>2389</xdr:row>
      <xdr:rowOff>142875</xdr:rowOff>
    </xdr:to>
    <xdr:pic>
      <xdr:nvPicPr>
        <xdr:cNvPr id="2282" name="Picture 2281" descr="Yemen">
          <a:hlinkClick xmlns:r="http://schemas.openxmlformats.org/officeDocument/2006/relationships" r:id="rId869" tooltip="Yemen"/>
          <a:extLst>
            <a:ext uri="{FF2B5EF4-FFF2-40B4-BE49-F238E27FC236}">
              <a16:creationId xmlns:a16="http://schemas.microsoft.com/office/drawing/2014/main" id="{71812494-0F68-4650-9388-02D0ED6D7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3752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2389</xdr:row>
      <xdr:rowOff>0</xdr:rowOff>
    </xdr:from>
    <xdr:to>
      <xdr:col>4</xdr:col>
      <xdr:colOff>219075</xdr:colOff>
      <xdr:row>2389</xdr:row>
      <xdr:rowOff>142875</xdr:rowOff>
    </xdr:to>
    <xdr:pic>
      <xdr:nvPicPr>
        <xdr:cNvPr id="2283" name="Picture 2282">
          <a:extLst>
            <a:ext uri="{FF2B5EF4-FFF2-40B4-BE49-F238E27FC236}">
              <a16:creationId xmlns:a16="http://schemas.microsoft.com/office/drawing/2014/main" id="{471B4E07-CAEB-4D1B-B0D0-DCF320E97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3752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2394</xdr:row>
      <xdr:rowOff>0</xdr:rowOff>
    </xdr:from>
    <xdr:to>
      <xdr:col>3</xdr:col>
      <xdr:colOff>190500</xdr:colOff>
      <xdr:row>2394</xdr:row>
      <xdr:rowOff>142875</xdr:rowOff>
    </xdr:to>
    <xdr:pic>
      <xdr:nvPicPr>
        <xdr:cNvPr id="2284" name="Picture 2283">
          <a:extLst>
            <a:ext uri="{FF2B5EF4-FFF2-40B4-BE49-F238E27FC236}">
              <a16:creationId xmlns:a16="http://schemas.microsoft.com/office/drawing/2014/main" id="{0479C834-2B55-4B8C-975A-D5B031012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1879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2395</xdr:row>
      <xdr:rowOff>0</xdr:rowOff>
    </xdr:from>
    <xdr:to>
      <xdr:col>3</xdr:col>
      <xdr:colOff>219075</xdr:colOff>
      <xdr:row>2395</xdr:row>
      <xdr:rowOff>142875</xdr:rowOff>
    </xdr:to>
    <xdr:pic>
      <xdr:nvPicPr>
        <xdr:cNvPr id="2285" name="Picture 2284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C34CC47B-EDDD-4E93-A14E-0B72D164B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283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2396</xdr:row>
      <xdr:rowOff>0</xdr:rowOff>
    </xdr:from>
    <xdr:to>
      <xdr:col>3</xdr:col>
      <xdr:colOff>219075</xdr:colOff>
      <xdr:row>2396</xdr:row>
      <xdr:rowOff>142875</xdr:rowOff>
    </xdr:to>
    <xdr:pic>
      <xdr:nvPicPr>
        <xdr:cNvPr id="2286" name="Picture 2285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7A6BEBF6-76E6-420C-A354-479433E4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340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2397</xdr:row>
      <xdr:rowOff>0</xdr:rowOff>
    </xdr:from>
    <xdr:to>
      <xdr:col>3</xdr:col>
      <xdr:colOff>219075</xdr:colOff>
      <xdr:row>2397</xdr:row>
      <xdr:rowOff>142875</xdr:rowOff>
    </xdr:to>
    <xdr:pic>
      <xdr:nvPicPr>
        <xdr:cNvPr id="2287" name="Picture 2286">
          <a:extLst>
            <a:ext uri="{FF2B5EF4-FFF2-40B4-BE49-F238E27FC236}">
              <a16:creationId xmlns:a16="http://schemas.microsoft.com/office/drawing/2014/main" id="{530D0768-A34F-4CE4-A57E-BA4BD0E56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430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2398</xdr:row>
      <xdr:rowOff>0</xdr:rowOff>
    </xdr:from>
    <xdr:to>
      <xdr:col>3</xdr:col>
      <xdr:colOff>219075</xdr:colOff>
      <xdr:row>2398</xdr:row>
      <xdr:rowOff>142875</xdr:rowOff>
    </xdr:to>
    <xdr:pic>
      <xdr:nvPicPr>
        <xdr:cNvPr id="2288" name="Picture 2287">
          <a:extLst>
            <a:ext uri="{FF2B5EF4-FFF2-40B4-BE49-F238E27FC236}">
              <a16:creationId xmlns:a16="http://schemas.microsoft.com/office/drawing/2014/main" id="{34AA7E86-5FCC-4BE7-AD56-BAEF197FB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4688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2399</xdr:row>
      <xdr:rowOff>0</xdr:rowOff>
    </xdr:from>
    <xdr:to>
      <xdr:col>3</xdr:col>
      <xdr:colOff>219075</xdr:colOff>
      <xdr:row>2399</xdr:row>
      <xdr:rowOff>142875</xdr:rowOff>
    </xdr:to>
    <xdr:pic>
      <xdr:nvPicPr>
        <xdr:cNvPr id="2289" name="Picture 2288">
          <a:extLst>
            <a:ext uri="{FF2B5EF4-FFF2-40B4-BE49-F238E27FC236}">
              <a16:creationId xmlns:a16="http://schemas.microsoft.com/office/drawing/2014/main" id="{5067C88C-82A9-43E4-8C71-4CEA800D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506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2394</xdr:row>
      <xdr:rowOff>0</xdr:rowOff>
    </xdr:from>
    <xdr:to>
      <xdr:col>4</xdr:col>
      <xdr:colOff>219075</xdr:colOff>
      <xdr:row>2394</xdr:row>
      <xdr:rowOff>142875</xdr:rowOff>
    </xdr:to>
    <xdr:pic>
      <xdr:nvPicPr>
        <xdr:cNvPr id="2290" name="Picture 2289">
          <a:extLst>
            <a:ext uri="{FF2B5EF4-FFF2-40B4-BE49-F238E27FC236}">
              <a16:creationId xmlns:a16="http://schemas.microsoft.com/office/drawing/2014/main" id="{2C9E0283-A4BF-458D-BFD0-10D41DF14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187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2396</xdr:row>
      <xdr:rowOff>0</xdr:rowOff>
    </xdr:from>
    <xdr:to>
      <xdr:col>4</xdr:col>
      <xdr:colOff>219075</xdr:colOff>
      <xdr:row>2396</xdr:row>
      <xdr:rowOff>142875</xdr:rowOff>
    </xdr:to>
    <xdr:pic>
      <xdr:nvPicPr>
        <xdr:cNvPr id="2291" name="Picture 2290">
          <a:extLst>
            <a:ext uri="{FF2B5EF4-FFF2-40B4-BE49-F238E27FC236}">
              <a16:creationId xmlns:a16="http://schemas.microsoft.com/office/drawing/2014/main" id="{0E56F911-0147-45EF-A668-0EE069FA7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340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2397</xdr:row>
      <xdr:rowOff>0</xdr:rowOff>
    </xdr:from>
    <xdr:to>
      <xdr:col>4</xdr:col>
      <xdr:colOff>219075</xdr:colOff>
      <xdr:row>2397</xdr:row>
      <xdr:rowOff>142875</xdr:rowOff>
    </xdr:to>
    <xdr:pic>
      <xdr:nvPicPr>
        <xdr:cNvPr id="2292" name="Picture 2291">
          <a:extLst>
            <a:ext uri="{FF2B5EF4-FFF2-40B4-BE49-F238E27FC236}">
              <a16:creationId xmlns:a16="http://schemas.microsoft.com/office/drawing/2014/main" id="{43711FC2-0124-4EF4-B335-86B8F9EA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430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2401</xdr:row>
      <xdr:rowOff>0</xdr:rowOff>
    </xdr:from>
    <xdr:to>
      <xdr:col>3</xdr:col>
      <xdr:colOff>219075</xdr:colOff>
      <xdr:row>2401</xdr:row>
      <xdr:rowOff>142875</xdr:rowOff>
    </xdr:to>
    <xdr:pic>
      <xdr:nvPicPr>
        <xdr:cNvPr id="2293" name="Picture 2292">
          <a:extLst>
            <a:ext uri="{FF2B5EF4-FFF2-40B4-BE49-F238E27FC236}">
              <a16:creationId xmlns:a16="http://schemas.microsoft.com/office/drawing/2014/main" id="{546C748E-C8B0-47A9-A965-FE625FB0D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58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2402</xdr:row>
      <xdr:rowOff>0</xdr:rowOff>
    </xdr:from>
    <xdr:to>
      <xdr:col>3</xdr:col>
      <xdr:colOff>219075</xdr:colOff>
      <xdr:row>2402</xdr:row>
      <xdr:rowOff>142875</xdr:rowOff>
    </xdr:to>
    <xdr:pic>
      <xdr:nvPicPr>
        <xdr:cNvPr id="2294" name="Picture 2293">
          <a:extLst>
            <a:ext uri="{FF2B5EF4-FFF2-40B4-BE49-F238E27FC236}">
              <a16:creationId xmlns:a16="http://schemas.microsoft.com/office/drawing/2014/main" id="{6E4037AB-EDE1-407F-95D7-BBC11D6B3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66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2406</xdr:row>
      <xdr:rowOff>0</xdr:rowOff>
    </xdr:from>
    <xdr:to>
      <xdr:col>3</xdr:col>
      <xdr:colOff>219075</xdr:colOff>
      <xdr:row>2406</xdr:row>
      <xdr:rowOff>142875</xdr:rowOff>
    </xdr:to>
    <xdr:pic>
      <xdr:nvPicPr>
        <xdr:cNvPr id="2295" name="Picture 2294">
          <a:extLst>
            <a:ext uri="{FF2B5EF4-FFF2-40B4-BE49-F238E27FC236}">
              <a16:creationId xmlns:a16="http://schemas.microsoft.com/office/drawing/2014/main" id="{1112916F-E038-4178-9059-2FC95AC8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851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2407</xdr:row>
      <xdr:rowOff>0</xdr:rowOff>
    </xdr:from>
    <xdr:to>
      <xdr:col>3</xdr:col>
      <xdr:colOff>219075</xdr:colOff>
      <xdr:row>2407</xdr:row>
      <xdr:rowOff>142875</xdr:rowOff>
    </xdr:to>
    <xdr:pic>
      <xdr:nvPicPr>
        <xdr:cNvPr id="2296" name="Picture 2295">
          <a:extLst>
            <a:ext uri="{FF2B5EF4-FFF2-40B4-BE49-F238E27FC236}">
              <a16:creationId xmlns:a16="http://schemas.microsoft.com/office/drawing/2014/main" id="{DA34B9D3-FBF5-426E-AD5C-2B5A4444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4908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2409</xdr:row>
      <xdr:rowOff>0</xdr:rowOff>
    </xdr:from>
    <xdr:to>
      <xdr:col>3</xdr:col>
      <xdr:colOff>219075</xdr:colOff>
      <xdr:row>2409</xdr:row>
      <xdr:rowOff>142875</xdr:rowOff>
    </xdr:to>
    <xdr:pic>
      <xdr:nvPicPr>
        <xdr:cNvPr id="2297" name="Picture 2296">
          <a:extLst>
            <a:ext uri="{FF2B5EF4-FFF2-40B4-BE49-F238E27FC236}">
              <a16:creationId xmlns:a16="http://schemas.microsoft.com/office/drawing/2014/main" id="{9B233B6B-9CFD-43EB-96ED-F5A48F7CC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023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2401</xdr:row>
      <xdr:rowOff>0</xdr:rowOff>
    </xdr:from>
    <xdr:to>
      <xdr:col>4</xdr:col>
      <xdr:colOff>219075</xdr:colOff>
      <xdr:row>2401</xdr:row>
      <xdr:rowOff>142875</xdr:rowOff>
    </xdr:to>
    <xdr:pic>
      <xdr:nvPicPr>
        <xdr:cNvPr id="2298" name="Picture 2297">
          <a:hlinkClick xmlns:r="http://schemas.openxmlformats.org/officeDocument/2006/relationships" r:id="rId870" tooltip="Séléka#Ex-seleka militias"/>
          <a:extLst>
            <a:ext uri="{FF2B5EF4-FFF2-40B4-BE49-F238E27FC236}">
              <a16:creationId xmlns:a16="http://schemas.microsoft.com/office/drawing/2014/main" id="{D1A6934E-2DB7-441F-BCF3-87A9AF15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58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2402</xdr:row>
      <xdr:rowOff>0</xdr:rowOff>
    </xdr:from>
    <xdr:to>
      <xdr:col>4</xdr:col>
      <xdr:colOff>219075</xdr:colOff>
      <xdr:row>2402</xdr:row>
      <xdr:rowOff>142875</xdr:rowOff>
    </xdr:to>
    <xdr:pic>
      <xdr:nvPicPr>
        <xdr:cNvPr id="2299" name="Picture 2298">
          <a:extLst>
            <a:ext uri="{FF2B5EF4-FFF2-40B4-BE49-F238E27FC236}">
              <a16:creationId xmlns:a16="http://schemas.microsoft.com/office/drawing/2014/main" id="{B6FCE8FC-9BB9-40F9-8C02-B4064034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66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2403</xdr:row>
      <xdr:rowOff>0</xdr:rowOff>
    </xdr:from>
    <xdr:to>
      <xdr:col>4</xdr:col>
      <xdr:colOff>219075</xdr:colOff>
      <xdr:row>2403</xdr:row>
      <xdr:rowOff>142875</xdr:rowOff>
    </xdr:to>
    <xdr:pic>
      <xdr:nvPicPr>
        <xdr:cNvPr id="2300" name="Picture 2299">
          <a:hlinkClick xmlns:r="http://schemas.openxmlformats.org/officeDocument/2006/relationships" r:id="rId870" tooltip="Séléka#Ex-seleka militias"/>
          <a:extLst>
            <a:ext uri="{FF2B5EF4-FFF2-40B4-BE49-F238E27FC236}">
              <a16:creationId xmlns:a16="http://schemas.microsoft.com/office/drawing/2014/main" id="{F8913E9B-D58D-472A-BDA6-9B0886B9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737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2404</xdr:row>
      <xdr:rowOff>0</xdr:rowOff>
    </xdr:from>
    <xdr:to>
      <xdr:col>4</xdr:col>
      <xdr:colOff>219075</xdr:colOff>
      <xdr:row>2404</xdr:row>
      <xdr:rowOff>142875</xdr:rowOff>
    </xdr:to>
    <xdr:pic>
      <xdr:nvPicPr>
        <xdr:cNvPr id="2301" name="Picture 2300">
          <a:extLst>
            <a:ext uri="{FF2B5EF4-FFF2-40B4-BE49-F238E27FC236}">
              <a16:creationId xmlns:a16="http://schemas.microsoft.com/office/drawing/2014/main" id="{712BD064-6EB5-4A27-81AE-492FD8B3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794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2406</xdr:row>
      <xdr:rowOff>0</xdr:rowOff>
    </xdr:from>
    <xdr:to>
      <xdr:col>4</xdr:col>
      <xdr:colOff>219075</xdr:colOff>
      <xdr:row>2406</xdr:row>
      <xdr:rowOff>142875</xdr:rowOff>
    </xdr:to>
    <xdr:pic>
      <xdr:nvPicPr>
        <xdr:cNvPr id="2302" name="Picture 2301">
          <a:extLst>
            <a:ext uri="{FF2B5EF4-FFF2-40B4-BE49-F238E27FC236}">
              <a16:creationId xmlns:a16="http://schemas.microsoft.com/office/drawing/2014/main" id="{F713A3C8-FC99-4B7C-89EB-BF24CBD09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851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2408</xdr:row>
      <xdr:rowOff>0</xdr:rowOff>
    </xdr:from>
    <xdr:to>
      <xdr:col>4</xdr:col>
      <xdr:colOff>219075</xdr:colOff>
      <xdr:row>2408</xdr:row>
      <xdr:rowOff>142875</xdr:rowOff>
    </xdr:to>
    <xdr:pic>
      <xdr:nvPicPr>
        <xdr:cNvPr id="2303" name="Picture 2302">
          <a:extLst>
            <a:ext uri="{FF2B5EF4-FFF2-40B4-BE49-F238E27FC236}">
              <a16:creationId xmlns:a16="http://schemas.microsoft.com/office/drawing/2014/main" id="{8AEDC718-D8A7-47ED-AAE3-E7869351F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4985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2410</xdr:row>
      <xdr:rowOff>0</xdr:rowOff>
    </xdr:from>
    <xdr:to>
      <xdr:col>3</xdr:col>
      <xdr:colOff>219075</xdr:colOff>
      <xdr:row>2410</xdr:row>
      <xdr:rowOff>114300</xdr:rowOff>
    </xdr:to>
    <xdr:pic>
      <xdr:nvPicPr>
        <xdr:cNvPr id="2304" name="Picture 2303">
          <a:hlinkClick xmlns:r="http://schemas.openxmlformats.org/officeDocument/2006/relationships" r:id="rId872" tooltip="Government of South Sudan"/>
          <a:extLst>
            <a:ext uri="{FF2B5EF4-FFF2-40B4-BE49-F238E27FC236}">
              <a16:creationId xmlns:a16="http://schemas.microsoft.com/office/drawing/2014/main" id="{3278563F-BEBC-48D5-BEB3-28C97948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081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2415</xdr:row>
      <xdr:rowOff>0</xdr:rowOff>
    </xdr:from>
    <xdr:to>
      <xdr:col>3</xdr:col>
      <xdr:colOff>219075</xdr:colOff>
      <xdr:row>2415</xdr:row>
      <xdr:rowOff>142875</xdr:rowOff>
    </xdr:to>
    <xdr:pic>
      <xdr:nvPicPr>
        <xdr:cNvPr id="2305" name="Picture 2304">
          <a:hlinkClick xmlns:r="http://schemas.openxmlformats.org/officeDocument/2006/relationships" r:id="rId873" tooltip="South Sudan Liberation Movement"/>
          <a:extLst>
            <a:ext uri="{FF2B5EF4-FFF2-40B4-BE49-F238E27FC236}">
              <a16:creationId xmlns:a16="http://schemas.microsoft.com/office/drawing/2014/main" id="{A620247A-AA37-4675-8134-1BEA08BDE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538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2416</xdr:row>
      <xdr:rowOff>0</xdr:rowOff>
    </xdr:from>
    <xdr:to>
      <xdr:col>3</xdr:col>
      <xdr:colOff>142875</xdr:colOff>
      <xdr:row>2416</xdr:row>
      <xdr:rowOff>142875</xdr:rowOff>
    </xdr:to>
    <xdr:pic>
      <xdr:nvPicPr>
        <xdr:cNvPr id="2306" name="Picture 2305">
          <a:hlinkClick xmlns:r="http://schemas.openxmlformats.org/officeDocument/2006/relationships" r:id="rId875" tooltip="Justice and Equality Movement"/>
          <a:extLst>
            <a:ext uri="{FF2B5EF4-FFF2-40B4-BE49-F238E27FC236}">
              <a16:creationId xmlns:a16="http://schemas.microsoft.com/office/drawing/2014/main" id="{2A84B936-173E-4BB1-A534-86ECB85FE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6433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2417</xdr:row>
      <xdr:rowOff>0</xdr:rowOff>
    </xdr:from>
    <xdr:to>
      <xdr:col>3</xdr:col>
      <xdr:colOff>219075</xdr:colOff>
      <xdr:row>2417</xdr:row>
      <xdr:rowOff>114300</xdr:rowOff>
    </xdr:to>
    <xdr:pic>
      <xdr:nvPicPr>
        <xdr:cNvPr id="2307" name="Picture 2306">
          <a:hlinkClick xmlns:r="http://schemas.openxmlformats.org/officeDocument/2006/relationships" r:id="rId876" tooltip="Sudan People's Liberation Movement-North"/>
          <a:extLst>
            <a:ext uri="{FF2B5EF4-FFF2-40B4-BE49-F238E27FC236}">
              <a16:creationId xmlns:a16="http://schemas.microsoft.com/office/drawing/2014/main" id="{0659A368-9772-4065-9265-FCCCE5D6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7099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2418</xdr:row>
      <xdr:rowOff>0</xdr:rowOff>
    </xdr:from>
    <xdr:to>
      <xdr:col>3</xdr:col>
      <xdr:colOff>219075</xdr:colOff>
      <xdr:row>2418</xdr:row>
      <xdr:rowOff>114300</xdr:rowOff>
    </xdr:to>
    <xdr:pic>
      <xdr:nvPicPr>
        <xdr:cNvPr id="2308" name="Picture 2307">
          <a:hlinkClick xmlns:r="http://schemas.openxmlformats.org/officeDocument/2006/relationships" r:id="rId877" tooltip="Ethiopian Unity Patriots Front"/>
          <a:extLst>
            <a:ext uri="{FF2B5EF4-FFF2-40B4-BE49-F238E27FC236}">
              <a16:creationId xmlns:a16="http://schemas.microsoft.com/office/drawing/2014/main" id="{5C617DF1-44E3-470C-A804-EF52897DA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776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2420</xdr:row>
      <xdr:rowOff>0</xdr:rowOff>
    </xdr:from>
    <xdr:to>
      <xdr:col>3</xdr:col>
      <xdr:colOff>219075</xdr:colOff>
      <xdr:row>2420</xdr:row>
      <xdr:rowOff>142875</xdr:rowOff>
    </xdr:to>
    <xdr:pic>
      <xdr:nvPicPr>
        <xdr:cNvPr id="2309" name="Picture 2308">
          <a:extLst>
            <a:ext uri="{FF2B5EF4-FFF2-40B4-BE49-F238E27FC236}">
              <a16:creationId xmlns:a16="http://schemas.microsoft.com/office/drawing/2014/main" id="{81305BAC-4F9D-4AB4-8478-60347ECDA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904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2421</xdr:row>
      <xdr:rowOff>0</xdr:rowOff>
    </xdr:from>
    <xdr:to>
      <xdr:col>3</xdr:col>
      <xdr:colOff>219075</xdr:colOff>
      <xdr:row>2421</xdr:row>
      <xdr:rowOff>142875</xdr:rowOff>
    </xdr:to>
    <xdr:pic>
      <xdr:nvPicPr>
        <xdr:cNvPr id="2310" name="Picture 2309">
          <a:extLst>
            <a:ext uri="{FF2B5EF4-FFF2-40B4-BE49-F238E27FC236}">
              <a16:creationId xmlns:a16="http://schemas.microsoft.com/office/drawing/2014/main" id="{034BDD81-2855-4F3F-B21B-9182AD8D6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5976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2410</xdr:row>
      <xdr:rowOff>0</xdr:rowOff>
    </xdr:from>
    <xdr:to>
      <xdr:col>4</xdr:col>
      <xdr:colOff>219075</xdr:colOff>
      <xdr:row>2410</xdr:row>
      <xdr:rowOff>114300</xdr:rowOff>
    </xdr:to>
    <xdr:pic>
      <xdr:nvPicPr>
        <xdr:cNvPr id="2311" name="Picture 2310">
          <a:hlinkClick xmlns:r="http://schemas.openxmlformats.org/officeDocument/2006/relationships" r:id="rId878" tooltip="Sudan People's Liberation Movement-in-Opposition"/>
          <a:extLst>
            <a:ext uri="{FF2B5EF4-FFF2-40B4-BE49-F238E27FC236}">
              <a16:creationId xmlns:a16="http://schemas.microsoft.com/office/drawing/2014/main" id="{D4C998BC-94D0-4053-9058-68541B8F6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081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2411</xdr:row>
      <xdr:rowOff>0</xdr:rowOff>
    </xdr:from>
    <xdr:to>
      <xdr:col>4</xdr:col>
      <xdr:colOff>219075</xdr:colOff>
      <xdr:row>2411</xdr:row>
      <xdr:rowOff>114300</xdr:rowOff>
    </xdr:to>
    <xdr:pic>
      <xdr:nvPicPr>
        <xdr:cNvPr id="2312" name="Picture 2311">
          <a:extLst>
            <a:ext uri="{FF2B5EF4-FFF2-40B4-BE49-F238E27FC236}">
              <a16:creationId xmlns:a16="http://schemas.microsoft.com/office/drawing/2014/main" id="{E3A1AF95-A265-467C-AD09-58C8A35BD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1575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2413</xdr:row>
      <xdr:rowOff>0</xdr:rowOff>
    </xdr:from>
    <xdr:to>
      <xdr:col>4</xdr:col>
      <xdr:colOff>219075</xdr:colOff>
      <xdr:row>2413</xdr:row>
      <xdr:rowOff>114300</xdr:rowOff>
    </xdr:to>
    <xdr:pic>
      <xdr:nvPicPr>
        <xdr:cNvPr id="2313" name="Picture 2312">
          <a:hlinkClick xmlns:r="http://schemas.openxmlformats.org/officeDocument/2006/relationships" r:id="rId880" tooltip="South Sudan Democratic Movement"/>
          <a:extLst>
            <a:ext uri="{FF2B5EF4-FFF2-40B4-BE49-F238E27FC236}">
              <a16:creationId xmlns:a16="http://schemas.microsoft.com/office/drawing/2014/main" id="{2E7CA7FB-3B7C-4842-A801-6869BF95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3861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2416</xdr:row>
      <xdr:rowOff>0</xdr:rowOff>
    </xdr:from>
    <xdr:to>
      <xdr:col>4</xdr:col>
      <xdr:colOff>219075</xdr:colOff>
      <xdr:row>2416</xdr:row>
      <xdr:rowOff>114300</xdr:rowOff>
    </xdr:to>
    <xdr:pic>
      <xdr:nvPicPr>
        <xdr:cNvPr id="2314" name="Picture 2313">
          <a:hlinkClick xmlns:r="http://schemas.openxmlformats.org/officeDocument/2006/relationships" r:id="rId881" tooltip="National Salvation Front (South Sudan)"/>
          <a:extLst>
            <a:ext uri="{FF2B5EF4-FFF2-40B4-BE49-F238E27FC236}">
              <a16:creationId xmlns:a16="http://schemas.microsoft.com/office/drawing/2014/main" id="{13511FA4-7FAE-4ACB-A920-3733A367D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643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2417</xdr:row>
      <xdr:rowOff>0</xdr:rowOff>
    </xdr:from>
    <xdr:to>
      <xdr:col>4</xdr:col>
      <xdr:colOff>219075</xdr:colOff>
      <xdr:row>2417</xdr:row>
      <xdr:rowOff>133350</xdr:rowOff>
    </xdr:to>
    <xdr:pic>
      <xdr:nvPicPr>
        <xdr:cNvPr id="2315" name="Picture 2314">
          <a:hlinkClick xmlns:r="http://schemas.openxmlformats.org/officeDocument/2006/relationships" r:id="rId882" tooltip="South Sudan Patriotic Army"/>
          <a:extLst>
            <a:ext uri="{FF2B5EF4-FFF2-40B4-BE49-F238E27FC236}">
              <a16:creationId xmlns:a16="http://schemas.microsoft.com/office/drawing/2014/main" id="{56BB74BA-7858-4713-87A3-A37EE8E3E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7099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2418</xdr:row>
      <xdr:rowOff>0</xdr:rowOff>
    </xdr:from>
    <xdr:to>
      <xdr:col>4</xdr:col>
      <xdr:colOff>219075</xdr:colOff>
      <xdr:row>2418</xdr:row>
      <xdr:rowOff>114300</xdr:rowOff>
    </xdr:to>
    <xdr:pic>
      <xdr:nvPicPr>
        <xdr:cNvPr id="2316" name="Picture 2315" descr="South Sudan">
          <a:hlinkClick xmlns:r="http://schemas.openxmlformats.org/officeDocument/2006/relationships" r:id="rId884" tooltip="South Sudan"/>
          <a:extLst>
            <a:ext uri="{FF2B5EF4-FFF2-40B4-BE49-F238E27FC236}">
              <a16:creationId xmlns:a16="http://schemas.microsoft.com/office/drawing/2014/main" id="{DE83E56F-A874-4D33-AC52-2A6800FD4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776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2420</xdr:row>
      <xdr:rowOff>0</xdr:rowOff>
    </xdr:from>
    <xdr:to>
      <xdr:col>4</xdr:col>
      <xdr:colOff>219075</xdr:colOff>
      <xdr:row>2420</xdr:row>
      <xdr:rowOff>114300</xdr:rowOff>
    </xdr:to>
    <xdr:pic>
      <xdr:nvPicPr>
        <xdr:cNvPr id="2317" name="Picture 2316">
          <a:hlinkClick xmlns:r="http://schemas.openxmlformats.org/officeDocument/2006/relationships" r:id="rId885" tooltip="2016–18 Wau clashes"/>
          <a:extLst>
            <a:ext uri="{FF2B5EF4-FFF2-40B4-BE49-F238E27FC236}">
              <a16:creationId xmlns:a16="http://schemas.microsoft.com/office/drawing/2014/main" id="{AC598A6A-2719-45CA-8914-53C123B82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5904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2422</xdr:row>
      <xdr:rowOff>0</xdr:rowOff>
    </xdr:from>
    <xdr:to>
      <xdr:col>4</xdr:col>
      <xdr:colOff>219075</xdr:colOff>
      <xdr:row>2422</xdr:row>
      <xdr:rowOff>114300</xdr:rowOff>
    </xdr:to>
    <xdr:pic>
      <xdr:nvPicPr>
        <xdr:cNvPr id="2318" name="Picture 2317">
          <a:extLst>
            <a:ext uri="{FF2B5EF4-FFF2-40B4-BE49-F238E27FC236}">
              <a16:creationId xmlns:a16="http://schemas.microsoft.com/office/drawing/2014/main" id="{233921A8-E3E0-48E7-8B9F-0AE7C79C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028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2424</xdr:row>
      <xdr:rowOff>0</xdr:rowOff>
    </xdr:from>
    <xdr:to>
      <xdr:col>4</xdr:col>
      <xdr:colOff>219075</xdr:colOff>
      <xdr:row>2424</xdr:row>
      <xdr:rowOff>142875</xdr:rowOff>
    </xdr:to>
    <xdr:pic>
      <xdr:nvPicPr>
        <xdr:cNvPr id="2319" name="Picture 2318">
          <a:hlinkClick xmlns:r="http://schemas.openxmlformats.org/officeDocument/2006/relationships" r:id="rId886" tooltip="United Nations Mission in South Sudan"/>
          <a:extLst>
            <a:ext uri="{FF2B5EF4-FFF2-40B4-BE49-F238E27FC236}">
              <a16:creationId xmlns:a16="http://schemas.microsoft.com/office/drawing/2014/main" id="{3F727895-1BCB-4AE3-9669-CC3E76CBC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143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2425</xdr:row>
      <xdr:rowOff>0</xdr:rowOff>
    </xdr:from>
    <xdr:to>
      <xdr:col>4</xdr:col>
      <xdr:colOff>219075</xdr:colOff>
      <xdr:row>2425</xdr:row>
      <xdr:rowOff>142875</xdr:rowOff>
    </xdr:to>
    <xdr:pic>
      <xdr:nvPicPr>
        <xdr:cNvPr id="2320" name="Picture 2319" descr="United Nations">
          <a:hlinkClick xmlns:r="http://schemas.openxmlformats.org/officeDocument/2006/relationships" r:id="rId216" tooltip="United Nations"/>
          <a:extLst>
            <a:ext uri="{FF2B5EF4-FFF2-40B4-BE49-F238E27FC236}">
              <a16:creationId xmlns:a16="http://schemas.microsoft.com/office/drawing/2014/main" id="{4D5BF2A8-7672-48B8-BD6C-F621CCB08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179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2426</xdr:row>
      <xdr:rowOff>0</xdr:rowOff>
    </xdr:from>
    <xdr:to>
      <xdr:col>4</xdr:col>
      <xdr:colOff>219075</xdr:colOff>
      <xdr:row>2426</xdr:row>
      <xdr:rowOff>142875</xdr:rowOff>
    </xdr:to>
    <xdr:pic>
      <xdr:nvPicPr>
        <xdr:cNvPr id="2321" name="Picture 2320">
          <a:extLst>
            <a:ext uri="{FF2B5EF4-FFF2-40B4-BE49-F238E27FC236}">
              <a16:creationId xmlns:a16="http://schemas.microsoft.com/office/drawing/2014/main" id="{101838AD-0A34-4CB1-B41E-243D44105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284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2427</xdr:row>
      <xdr:rowOff>0</xdr:rowOff>
    </xdr:from>
    <xdr:to>
      <xdr:col>4</xdr:col>
      <xdr:colOff>219075</xdr:colOff>
      <xdr:row>2427</xdr:row>
      <xdr:rowOff>114300</xdr:rowOff>
    </xdr:to>
    <xdr:pic>
      <xdr:nvPicPr>
        <xdr:cNvPr id="2322" name="Picture 2321">
          <a:extLst>
            <a:ext uri="{FF2B5EF4-FFF2-40B4-BE49-F238E27FC236}">
              <a16:creationId xmlns:a16="http://schemas.microsoft.com/office/drawing/2014/main" id="{AB6DF516-1D3D-4905-A3F2-51DB7862D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3224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2428</xdr:row>
      <xdr:rowOff>0</xdr:rowOff>
    </xdr:from>
    <xdr:to>
      <xdr:col>3</xdr:col>
      <xdr:colOff>219075</xdr:colOff>
      <xdr:row>2428</xdr:row>
      <xdr:rowOff>114300</xdr:rowOff>
    </xdr:to>
    <xdr:pic>
      <xdr:nvPicPr>
        <xdr:cNvPr id="2323" name="Picture 2322">
          <a:extLst>
            <a:ext uri="{FF2B5EF4-FFF2-40B4-BE49-F238E27FC236}">
              <a16:creationId xmlns:a16="http://schemas.microsoft.com/office/drawing/2014/main" id="{0FCC151C-AA58-4F9B-8B3E-E03A3F38D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361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2429</xdr:row>
      <xdr:rowOff>0</xdr:rowOff>
    </xdr:from>
    <xdr:to>
      <xdr:col>3</xdr:col>
      <xdr:colOff>219075</xdr:colOff>
      <xdr:row>2429</xdr:row>
      <xdr:rowOff>114300</xdr:rowOff>
    </xdr:to>
    <xdr:pic>
      <xdr:nvPicPr>
        <xdr:cNvPr id="2324" name="Picture 2323">
          <a:extLst>
            <a:ext uri="{FF2B5EF4-FFF2-40B4-BE49-F238E27FC236}">
              <a16:creationId xmlns:a16="http://schemas.microsoft.com/office/drawing/2014/main" id="{C8C5F22D-00D8-4E22-9488-C0077FB22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380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2428</xdr:row>
      <xdr:rowOff>0</xdr:rowOff>
    </xdr:from>
    <xdr:to>
      <xdr:col>4</xdr:col>
      <xdr:colOff>219075</xdr:colOff>
      <xdr:row>2428</xdr:row>
      <xdr:rowOff>114300</xdr:rowOff>
    </xdr:to>
    <xdr:pic>
      <xdr:nvPicPr>
        <xdr:cNvPr id="2325" name="Picture 2324">
          <a:extLst>
            <a:ext uri="{FF2B5EF4-FFF2-40B4-BE49-F238E27FC236}">
              <a16:creationId xmlns:a16="http://schemas.microsoft.com/office/drawing/2014/main" id="{7AAF5AFD-C8D7-4232-B242-4B6038572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361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2432</xdr:row>
      <xdr:rowOff>0</xdr:rowOff>
    </xdr:from>
    <xdr:to>
      <xdr:col>3</xdr:col>
      <xdr:colOff>219075</xdr:colOff>
      <xdr:row>2432</xdr:row>
      <xdr:rowOff>114300</xdr:rowOff>
    </xdr:to>
    <xdr:pic>
      <xdr:nvPicPr>
        <xdr:cNvPr id="2326" name="Picture 2325">
          <a:extLst>
            <a:ext uri="{FF2B5EF4-FFF2-40B4-BE49-F238E27FC236}">
              <a16:creationId xmlns:a16="http://schemas.microsoft.com/office/drawing/2014/main" id="{44E7FCF6-C5C5-4A1D-91CD-097B2795D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527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2432</xdr:row>
      <xdr:rowOff>0</xdr:rowOff>
    </xdr:from>
    <xdr:to>
      <xdr:col>4</xdr:col>
      <xdr:colOff>219075</xdr:colOff>
      <xdr:row>2432</xdr:row>
      <xdr:rowOff>133350</xdr:rowOff>
    </xdr:to>
    <xdr:pic>
      <xdr:nvPicPr>
        <xdr:cNvPr id="2327" name="Picture 2326">
          <a:extLst>
            <a:ext uri="{FF2B5EF4-FFF2-40B4-BE49-F238E27FC236}">
              <a16:creationId xmlns:a16="http://schemas.microsoft.com/office/drawing/2014/main" id="{C5ED090F-B930-436F-B479-ECB0C8B0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5272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2433</xdr:row>
      <xdr:rowOff>0</xdr:rowOff>
    </xdr:from>
    <xdr:to>
      <xdr:col>3</xdr:col>
      <xdr:colOff>219075</xdr:colOff>
      <xdr:row>2433</xdr:row>
      <xdr:rowOff>142875</xdr:rowOff>
    </xdr:to>
    <xdr:pic>
      <xdr:nvPicPr>
        <xdr:cNvPr id="2328" name="Picture 2327">
          <a:extLst>
            <a:ext uri="{FF2B5EF4-FFF2-40B4-BE49-F238E27FC236}">
              <a16:creationId xmlns:a16="http://schemas.microsoft.com/office/drawing/2014/main" id="{AD2078EF-D3D1-4F18-9FE5-AF3214A9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585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2433</xdr:row>
      <xdr:rowOff>0</xdr:rowOff>
    </xdr:from>
    <xdr:to>
      <xdr:col>4</xdr:col>
      <xdr:colOff>219075</xdr:colOff>
      <xdr:row>2433</xdr:row>
      <xdr:rowOff>142875</xdr:rowOff>
    </xdr:to>
    <xdr:pic>
      <xdr:nvPicPr>
        <xdr:cNvPr id="2329" name="Picture 2328">
          <a:extLst>
            <a:ext uri="{FF2B5EF4-FFF2-40B4-BE49-F238E27FC236}">
              <a16:creationId xmlns:a16="http://schemas.microsoft.com/office/drawing/2014/main" id="{D1499134-108F-461E-B9A8-6979CFBE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585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2434</xdr:row>
      <xdr:rowOff>0</xdr:rowOff>
    </xdr:from>
    <xdr:to>
      <xdr:col>3</xdr:col>
      <xdr:colOff>95250</xdr:colOff>
      <xdr:row>2434</xdr:row>
      <xdr:rowOff>142875</xdr:rowOff>
    </xdr:to>
    <xdr:pic>
      <xdr:nvPicPr>
        <xdr:cNvPr id="2330" name="Picture 2329">
          <a:extLst>
            <a:ext uri="{FF2B5EF4-FFF2-40B4-BE49-F238E27FC236}">
              <a16:creationId xmlns:a16="http://schemas.microsoft.com/office/drawing/2014/main" id="{574E57B4-B768-4258-9CC6-E9642A054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6815475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2435</xdr:row>
      <xdr:rowOff>0</xdr:rowOff>
    </xdr:from>
    <xdr:to>
      <xdr:col>3</xdr:col>
      <xdr:colOff>123825</xdr:colOff>
      <xdr:row>2435</xdr:row>
      <xdr:rowOff>142875</xdr:rowOff>
    </xdr:to>
    <xdr:pic>
      <xdr:nvPicPr>
        <xdr:cNvPr id="2331" name="Picture 2330">
          <a:extLst>
            <a:ext uri="{FF2B5EF4-FFF2-40B4-BE49-F238E27FC236}">
              <a16:creationId xmlns:a16="http://schemas.microsoft.com/office/drawing/2014/main" id="{7F87B30E-3691-4C12-8FC1-011E70D85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757747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2436</xdr:row>
      <xdr:rowOff>0</xdr:rowOff>
    </xdr:from>
    <xdr:to>
      <xdr:col>3</xdr:col>
      <xdr:colOff>219075</xdr:colOff>
      <xdr:row>2436</xdr:row>
      <xdr:rowOff>142875</xdr:rowOff>
    </xdr:to>
    <xdr:pic>
      <xdr:nvPicPr>
        <xdr:cNvPr id="2332" name="Picture 2331">
          <a:extLst>
            <a:ext uri="{FF2B5EF4-FFF2-40B4-BE49-F238E27FC236}">
              <a16:creationId xmlns:a16="http://schemas.microsoft.com/office/drawing/2014/main" id="{2BE5AEFA-36C3-4997-975C-9926628CC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938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2434</xdr:row>
      <xdr:rowOff>0</xdr:rowOff>
    </xdr:from>
    <xdr:to>
      <xdr:col>4</xdr:col>
      <xdr:colOff>219075</xdr:colOff>
      <xdr:row>2434</xdr:row>
      <xdr:rowOff>142875</xdr:rowOff>
    </xdr:to>
    <xdr:pic>
      <xdr:nvPicPr>
        <xdr:cNvPr id="2333" name="Picture 2332" descr="Yemen">
          <a:hlinkClick xmlns:r="http://schemas.openxmlformats.org/officeDocument/2006/relationships" r:id="rId869" tooltip="Yemen"/>
          <a:extLst>
            <a:ext uri="{FF2B5EF4-FFF2-40B4-BE49-F238E27FC236}">
              <a16:creationId xmlns:a16="http://schemas.microsoft.com/office/drawing/2014/main" id="{6DB1D8AC-AF40-4E12-AB19-8D9D2DEAD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681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2435</xdr:row>
      <xdr:rowOff>0</xdr:rowOff>
    </xdr:from>
    <xdr:to>
      <xdr:col>4</xdr:col>
      <xdr:colOff>123825</xdr:colOff>
      <xdr:row>2435</xdr:row>
      <xdr:rowOff>142875</xdr:rowOff>
    </xdr:to>
    <xdr:pic>
      <xdr:nvPicPr>
        <xdr:cNvPr id="2334" name="Picture 2333">
          <a:extLst>
            <a:ext uri="{FF2B5EF4-FFF2-40B4-BE49-F238E27FC236}">
              <a16:creationId xmlns:a16="http://schemas.microsoft.com/office/drawing/2014/main" id="{1CE7A192-2B4F-4528-9A75-67832AD83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757747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2436</xdr:row>
      <xdr:rowOff>0</xdr:rowOff>
    </xdr:from>
    <xdr:to>
      <xdr:col>4</xdr:col>
      <xdr:colOff>152400</xdr:colOff>
      <xdr:row>2436</xdr:row>
      <xdr:rowOff>142875</xdr:rowOff>
    </xdr:to>
    <xdr:pic>
      <xdr:nvPicPr>
        <xdr:cNvPr id="2335" name="Picture 2334">
          <a:extLst>
            <a:ext uri="{FF2B5EF4-FFF2-40B4-BE49-F238E27FC236}">
              <a16:creationId xmlns:a16="http://schemas.microsoft.com/office/drawing/2014/main" id="{B7B77204-A642-4188-BAF2-2E8D03B0D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93872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2437</xdr:row>
      <xdr:rowOff>0</xdr:rowOff>
    </xdr:from>
    <xdr:to>
      <xdr:col>3</xdr:col>
      <xdr:colOff>200025</xdr:colOff>
      <xdr:row>2437</xdr:row>
      <xdr:rowOff>142875</xdr:rowOff>
    </xdr:to>
    <xdr:pic>
      <xdr:nvPicPr>
        <xdr:cNvPr id="2336" name="Picture 2335">
          <a:extLst>
            <a:ext uri="{FF2B5EF4-FFF2-40B4-BE49-F238E27FC236}">
              <a16:creationId xmlns:a16="http://schemas.microsoft.com/office/drawing/2014/main" id="{7BCC30A5-0A92-4ACD-9FB9-5ACBC928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699682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2437</xdr:row>
      <xdr:rowOff>0</xdr:rowOff>
    </xdr:from>
    <xdr:to>
      <xdr:col>4</xdr:col>
      <xdr:colOff>219075</xdr:colOff>
      <xdr:row>2437</xdr:row>
      <xdr:rowOff>114300</xdr:rowOff>
    </xdr:to>
    <xdr:pic>
      <xdr:nvPicPr>
        <xdr:cNvPr id="2337" name="Picture 2336">
          <a:extLst>
            <a:ext uri="{FF2B5EF4-FFF2-40B4-BE49-F238E27FC236}">
              <a16:creationId xmlns:a16="http://schemas.microsoft.com/office/drawing/2014/main" id="{AB3C9CF1-CCB4-4967-8BAE-3DD21318C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69968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2438</xdr:row>
      <xdr:rowOff>0</xdr:rowOff>
    </xdr:from>
    <xdr:to>
      <xdr:col>4</xdr:col>
      <xdr:colOff>190500</xdr:colOff>
      <xdr:row>2438</xdr:row>
      <xdr:rowOff>123825</xdr:rowOff>
    </xdr:to>
    <xdr:pic>
      <xdr:nvPicPr>
        <xdr:cNvPr id="2338" name="Picture 2337">
          <a:hlinkClick xmlns:r="http://schemas.openxmlformats.org/officeDocument/2006/relationships" r:id="rId811"/>
          <a:extLst>
            <a:ext uri="{FF2B5EF4-FFF2-40B4-BE49-F238E27FC236}">
              <a16:creationId xmlns:a16="http://schemas.microsoft.com/office/drawing/2014/main" id="{2695B25B-3075-4689-AB00-2D016B5A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0730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2439</xdr:row>
      <xdr:rowOff>0</xdr:rowOff>
    </xdr:from>
    <xdr:to>
      <xdr:col>4</xdr:col>
      <xdr:colOff>190500</xdr:colOff>
      <xdr:row>2439</xdr:row>
      <xdr:rowOff>123825</xdr:rowOff>
    </xdr:to>
    <xdr:pic>
      <xdr:nvPicPr>
        <xdr:cNvPr id="2339" name="Picture 2338">
          <a:hlinkClick xmlns:r="http://schemas.openxmlformats.org/officeDocument/2006/relationships" r:id="rId813"/>
          <a:extLst>
            <a:ext uri="{FF2B5EF4-FFF2-40B4-BE49-F238E27FC236}">
              <a16:creationId xmlns:a16="http://schemas.microsoft.com/office/drawing/2014/main" id="{256F16C1-A6F2-4A44-964C-969BFF01E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1492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2440</xdr:row>
      <xdr:rowOff>0</xdr:rowOff>
    </xdr:from>
    <xdr:to>
      <xdr:col>4</xdr:col>
      <xdr:colOff>190500</xdr:colOff>
      <xdr:row>2440</xdr:row>
      <xdr:rowOff>161925</xdr:rowOff>
    </xdr:to>
    <xdr:pic>
      <xdr:nvPicPr>
        <xdr:cNvPr id="2340" name="Picture 2339">
          <a:hlinkClick xmlns:r="http://schemas.openxmlformats.org/officeDocument/2006/relationships" r:id="rId892"/>
          <a:extLst>
            <a:ext uri="{FF2B5EF4-FFF2-40B4-BE49-F238E27FC236}">
              <a16:creationId xmlns:a16="http://schemas.microsoft.com/office/drawing/2014/main" id="{19232948-63BF-49A4-892B-038136FB2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1854200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2446</xdr:row>
      <xdr:rowOff>0</xdr:rowOff>
    </xdr:from>
    <xdr:to>
      <xdr:col>3</xdr:col>
      <xdr:colOff>219075</xdr:colOff>
      <xdr:row>2446</xdr:row>
      <xdr:rowOff>142875</xdr:rowOff>
    </xdr:to>
    <xdr:pic>
      <xdr:nvPicPr>
        <xdr:cNvPr id="2341" name="Picture 2340">
          <a:extLst>
            <a:ext uri="{FF2B5EF4-FFF2-40B4-BE49-F238E27FC236}">
              <a16:creationId xmlns:a16="http://schemas.microsoft.com/office/drawing/2014/main" id="{9CB9EAC5-4EB8-494E-B043-7D882AD7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530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2448</xdr:row>
      <xdr:rowOff>0</xdr:rowOff>
    </xdr:from>
    <xdr:to>
      <xdr:col>3</xdr:col>
      <xdr:colOff>219075</xdr:colOff>
      <xdr:row>2448</xdr:row>
      <xdr:rowOff>142875</xdr:rowOff>
    </xdr:to>
    <xdr:pic>
      <xdr:nvPicPr>
        <xdr:cNvPr id="2342" name="Picture 2341">
          <a:extLst>
            <a:ext uri="{FF2B5EF4-FFF2-40B4-BE49-F238E27FC236}">
              <a16:creationId xmlns:a16="http://schemas.microsoft.com/office/drawing/2014/main" id="{BE10E7CD-E46D-4B75-A802-3897F56E9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606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2449</xdr:row>
      <xdr:rowOff>0</xdr:rowOff>
    </xdr:from>
    <xdr:to>
      <xdr:col>3</xdr:col>
      <xdr:colOff>161925</xdr:colOff>
      <xdr:row>2449</xdr:row>
      <xdr:rowOff>142875</xdr:rowOff>
    </xdr:to>
    <xdr:pic>
      <xdr:nvPicPr>
        <xdr:cNvPr id="2343" name="Picture 2342">
          <a:extLst>
            <a:ext uri="{FF2B5EF4-FFF2-40B4-BE49-F238E27FC236}">
              <a16:creationId xmlns:a16="http://schemas.microsoft.com/office/drawing/2014/main" id="{43A97A9D-D504-4B53-B700-EB568B9B6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6635750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2450</xdr:row>
      <xdr:rowOff>0</xdr:rowOff>
    </xdr:from>
    <xdr:to>
      <xdr:col>3</xdr:col>
      <xdr:colOff>219075</xdr:colOff>
      <xdr:row>2450</xdr:row>
      <xdr:rowOff>142875</xdr:rowOff>
    </xdr:to>
    <xdr:pic>
      <xdr:nvPicPr>
        <xdr:cNvPr id="2344" name="Picture 2343">
          <a:extLst>
            <a:ext uri="{FF2B5EF4-FFF2-40B4-BE49-F238E27FC236}">
              <a16:creationId xmlns:a16="http://schemas.microsoft.com/office/drawing/2014/main" id="{FA88A043-505F-4975-AB96-4B174E45B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758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2451</xdr:row>
      <xdr:rowOff>0</xdr:rowOff>
    </xdr:from>
    <xdr:to>
      <xdr:col>3</xdr:col>
      <xdr:colOff>219075</xdr:colOff>
      <xdr:row>2451</xdr:row>
      <xdr:rowOff>142875</xdr:rowOff>
    </xdr:to>
    <xdr:pic>
      <xdr:nvPicPr>
        <xdr:cNvPr id="2345" name="Picture 2344">
          <a:extLst>
            <a:ext uri="{FF2B5EF4-FFF2-40B4-BE49-F238E27FC236}">
              <a16:creationId xmlns:a16="http://schemas.microsoft.com/office/drawing/2014/main" id="{40B7B2D7-6FA8-482C-8CFE-21B260743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835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2452</xdr:row>
      <xdr:rowOff>0</xdr:rowOff>
    </xdr:from>
    <xdr:to>
      <xdr:col>3</xdr:col>
      <xdr:colOff>238125</xdr:colOff>
      <xdr:row>2453</xdr:row>
      <xdr:rowOff>0</xdr:rowOff>
    </xdr:to>
    <xdr:pic>
      <xdr:nvPicPr>
        <xdr:cNvPr id="2346" name="Picture 2345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710DA08C-F7F8-4808-858F-85821FF2F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79874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2456</xdr:row>
      <xdr:rowOff>0</xdr:rowOff>
    </xdr:from>
    <xdr:to>
      <xdr:col>3</xdr:col>
      <xdr:colOff>219075</xdr:colOff>
      <xdr:row>2456</xdr:row>
      <xdr:rowOff>123825</xdr:rowOff>
    </xdr:to>
    <xdr:pic>
      <xdr:nvPicPr>
        <xdr:cNvPr id="2347" name="Picture 2346">
          <a:extLst>
            <a:ext uri="{FF2B5EF4-FFF2-40B4-BE49-F238E27FC236}">
              <a16:creationId xmlns:a16="http://schemas.microsoft.com/office/drawing/2014/main" id="{23C78FDE-B254-408E-8D40-DFC47046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2693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2457</xdr:row>
      <xdr:rowOff>0</xdr:rowOff>
    </xdr:from>
    <xdr:to>
      <xdr:col>3</xdr:col>
      <xdr:colOff>219075</xdr:colOff>
      <xdr:row>2457</xdr:row>
      <xdr:rowOff>142875</xdr:rowOff>
    </xdr:to>
    <xdr:pic>
      <xdr:nvPicPr>
        <xdr:cNvPr id="2348" name="Picture 2347">
          <a:extLst>
            <a:ext uri="{FF2B5EF4-FFF2-40B4-BE49-F238E27FC236}">
              <a16:creationId xmlns:a16="http://schemas.microsoft.com/office/drawing/2014/main" id="{FF912B00-2CCB-4106-B5DB-B3EF7791D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345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2458</xdr:row>
      <xdr:rowOff>0</xdr:rowOff>
    </xdr:from>
    <xdr:to>
      <xdr:col>3</xdr:col>
      <xdr:colOff>219075</xdr:colOff>
      <xdr:row>2458</xdr:row>
      <xdr:rowOff>142875</xdr:rowOff>
    </xdr:to>
    <xdr:pic>
      <xdr:nvPicPr>
        <xdr:cNvPr id="2349" name="Picture 2348">
          <a:extLst>
            <a:ext uri="{FF2B5EF4-FFF2-40B4-BE49-F238E27FC236}">
              <a16:creationId xmlns:a16="http://schemas.microsoft.com/office/drawing/2014/main" id="{602E31A3-1A5B-4E5B-84EE-37E5F6663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402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2460</xdr:row>
      <xdr:rowOff>0</xdr:rowOff>
    </xdr:from>
    <xdr:to>
      <xdr:col>3</xdr:col>
      <xdr:colOff>219075</xdr:colOff>
      <xdr:row>2460</xdr:row>
      <xdr:rowOff>142875</xdr:rowOff>
    </xdr:to>
    <xdr:pic>
      <xdr:nvPicPr>
        <xdr:cNvPr id="2350" name="Picture 2349">
          <a:extLst>
            <a:ext uri="{FF2B5EF4-FFF2-40B4-BE49-F238E27FC236}">
              <a16:creationId xmlns:a16="http://schemas.microsoft.com/office/drawing/2014/main" id="{60BE8ADD-7218-4318-A3CA-0735FD8FA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459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2461</xdr:row>
      <xdr:rowOff>0</xdr:rowOff>
    </xdr:from>
    <xdr:to>
      <xdr:col>3</xdr:col>
      <xdr:colOff>219075</xdr:colOff>
      <xdr:row>2461</xdr:row>
      <xdr:rowOff>142875</xdr:rowOff>
    </xdr:to>
    <xdr:pic>
      <xdr:nvPicPr>
        <xdr:cNvPr id="2351" name="Picture 2350">
          <a:extLst>
            <a:ext uri="{FF2B5EF4-FFF2-40B4-BE49-F238E27FC236}">
              <a16:creationId xmlns:a16="http://schemas.microsoft.com/office/drawing/2014/main" id="{AA1BFA71-4922-4971-8300-5EDA46970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517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2463</xdr:row>
      <xdr:rowOff>0</xdr:rowOff>
    </xdr:from>
    <xdr:to>
      <xdr:col>3</xdr:col>
      <xdr:colOff>219075</xdr:colOff>
      <xdr:row>2463</xdr:row>
      <xdr:rowOff>142875</xdr:rowOff>
    </xdr:to>
    <xdr:pic>
      <xdr:nvPicPr>
        <xdr:cNvPr id="2352" name="Picture 2351">
          <a:extLst>
            <a:ext uri="{FF2B5EF4-FFF2-40B4-BE49-F238E27FC236}">
              <a16:creationId xmlns:a16="http://schemas.microsoft.com/office/drawing/2014/main" id="{4004F7F1-5F54-4DA4-9373-2DE43B119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631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2464</xdr:row>
      <xdr:rowOff>0</xdr:rowOff>
    </xdr:from>
    <xdr:to>
      <xdr:col>3</xdr:col>
      <xdr:colOff>219075</xdr:colOff>
      <xdr:row>2464</xdr:row>
      <xdr:rowOff>142875</xdr:rowOff>
    </xdr:to>
    <xdr:pic>
      <xdr:nvPicPr>
        <xdr:cNvPr id="2353" name="Picture 2352">
          <a:extLst>
            <a:ext uri="{FF2B5EF4-FFF2-40B4-BE49-F238E27FC236}">
              <a16:creationId xmlns:a16="http://schemas.microsoft.com/office/drawing/2014/main" id="{28166E75-C5F7-47F7-B689-FF7831869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669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2465</xdr:row>
      <xdr:rowOff>0</xdr:rowOff>
    </xdr:from>
    <xdr:to>
      <xdr:col>3</xdr:col>
      <xdr:colOff>219075</xdr:colOff>
      <xdr:row>2465</xdr:row>
      <xdr:rowOff>142875</xdr:rowOff>
    </xdr:to>
    <xdr:pic>
      <xdr:nvPicPr>
        <xdr:cNvPr id="2354" name="Picture 2353">
          <a:extLst>
            <a:ext uri="{FF2B5EF4-FFF2-40B4-BE49-F238E27FC236}">
              <a16:creationId xmlns:a16="http://schemas.microsoft.com/office/drawing/2014/main" id="{44696D62-0E7A-4941-A7EA-9266BAC4E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688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2446</xdr:row>
      <xdr:rowOff>0</xdr:rowOff>
    </xdr:from>
    <xdr:to>
      <xdr:col>4</xdr:col>
      <xdr:colOff>190500</xdr:colOff>
      <xdr:row>2446</xdr:row>
      <xdr:rowOff>142875</xdr:rowOff>
    </xdr:to>
    <xdr:pic>
      <xdr:nvPicPr>
        <xdr:cNvPr id="2355" name="Picture 2354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76348BFF-33C0-4A1C-999D-745E45DCF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5302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2450</xdr:row>
      <xdr:rowOff>0</xdr:rowOff>
    </xdr:from>
    <xdr:to>
      <xdr:col>4</xdr:col>
      <xdr:colOff>142875</xdr:colOff>
      <xdr:row>2450</xdr:row>
      <xdr:rowOff>142875</xdr:rowOff>
    </xdr:to>
    <xdr:pic>
      <xdr:nvPicPr>
        <xdr:cNvPr id="2356" name="Picture 2355">
          <a:extLst>
            <a:ext uri="{FF2B5EF4-FFF2-40B4-BE49-F238E27FC236}">
              <a16:creationId xmlns:a16="http://schemas.microsoft.com/office/drawing/2014/main" id="{3943F32A-04EF-46D8-9BBC-19FA62B63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75882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2451</xdr:row>
      <xdr:rowOff>0</xdr:rowOff>
    </xdr:from>
    <xdr:to>
      <xdr:col>4</xdr:col>
      <xdr:colOff>219075</xdr:colOff>
      <xdr:row>2451</xdr:row>
      <xdr:rowOff>114300</xdr:rowOff>
    </xdr:to>
    <xdr:pic>
      <xdr:nvPicPr>
        <xdr:cNvPr id="2357" name="Picture 2356">
          <a:extLst>
            <a:ext uri="{FF2B5EF4-FFF2-40B4-BE49-F238E27FC236}">
              <a16:creationId xmlns:a16="http://schemas.microsoft.com/office/drawing/2014/main" id="{0BB1A140-2B31-4173-846A-008702BFF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8350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2452</xdr:row>
      <xdr:rowOff>0</xdr:rowOff>
    </xdr:from>
    <xdr:to>
      <xdr:col>4</xdr:col>
      <xdr:colOff>219075</xdr:colOff>
      <xdr:row>2452</xdr:row>
      <xdr:rowOff>142875</xdr:rowOff>
    </xdr:to>
    <xdr:pic>
      <xdr:nvPicPr>
        <xdr:cNvPr id="2358" name="Picture 2357">
          <a:extLst>
            <a:ext uri="{FF2B5EF4-FFF2-40B4-BE49-F238E27FC236}">
              <a16:creationId xmlns:a16="http://schemas.microsoft.com/office/drawing/2014/main" id="{EC249007-44A0-4414-B454-FA2AE8398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7987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2453</xdr:row>
      <xdr:rowOff>0</xdr:rowOff>
    </xdr:from>
    <xdr:to>
      <xdr:col>4</xdr:col>
      <xdr:colOff>219075</xdr:colOff>
      <xdr:row>2453</xdr:row>
      <xdr:rowOff>142875</xdr:rowOff>
    </xdr:to>
    <xdr:pic>
      <xdr:nvPicPr>
        <xdr:cNvPr id="2359" name="Picture 2358" descr="Ba'athist Iraq">
          <a:hlinkClick xmlns:r="http://schemas.openxmlformats.org/officeDocument/2006/relationships" r:id="rId762" tooltip="Ba'athist Iraq"/>
          <a:extLst>
            <a:ext uri="{FF2B5EF4-FFF2-40B4-BE49-F238E27FC236}">
              <a16:creationId xmlns:a16="http://schemas.microsoft.com/office/drawing/2014/main" id="{E3B2427C-B667-49BC-9323-1DF24FAA6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063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2454</xdr:row>
      <xdr:rowOff>0</xdr:rowOff>
    </xdr:from>
    <xdr:to>
      <xdr:col>4</xdr:col>
      <xdr:colOff>219075</xdr:colOff>
      <xdr:row>2454</xdr:row>
      <xdr:rowOff>142875</xdr:rowOff>
    </xdr:to>
    <xdr:pic>
      <xdr:nvPicPr>
        <xdr:cNvPr id="2360" name="Picture 2359">
          <a:extLst>
            <a:ext uri="{FF2B5EF4-FFF2-40B4-BE49-F238E27FC236}">
              <a16:creationId xmlns:a16="http://schemas.microsoft.com/office/drawing/2014/main" id="{C8D01FE6-78E2-47F5-BF5F-777FF2D2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136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2455</xdr:row>
      <xdr:rowOff>0</xdr:rowOff>
    </xdr:from>
    <xdr:to>
      <xdr:col>4</xdr:col>
      <xdr:colOff>219075</xdr:colOff>
      <xdr:row>2455</xdr:row>
      <xdr:rowOff>142875</xdr:rowOff>
    </xdr:to>
    <xdr:pic>
      <xdr:nvPicPr>
        <xdr:cNvPr id="2361" name="Picture 2360">
          <a:extLst>
            <a:ext uri="{FF2B5EF4-FFF2-40B4-BE49-F238E27FC236}">
              <a16:creationId xmlns:a16="http://schemas.microsoft.com/office/drawing/2014/main" id="{A2A03D11-D3FF-45E4-86D0-C3BEC10C5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193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2456</xdr:row>
      <xdr:rowOff>0</xdr:rowOff>
    </xdr:from>
    <xdr:to>
      <xdr:col>4</xdr:col>
      <xdr:colOff>219075</xdr:colOff>
      <xdr:row>2456</xdr:row>
      <xdr:rowOff>114300</xdr:rowOff>
    </xdr:to>
    <xdr:pic>
      <xdr:nvPicPr>
        <xdr:cNvPr id="2362" name="Picture 2361">
          <a:extLst>
            <a:ext uri="{FF2B5EF4-FFF2-40B4-BE49-F238E27FC236}">
              <a16:creationId xmlns:a16="http://schemas.microsoft.com/office/drawing/2014/main" id="{F362ED65-AF42-44A9-A6CE-6EF037D30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269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2457</xdr:row>
      <xdr:rowOff>0</xdr:rowOff>
    </xdr:from>
    <xdr:to>
      <xdr:col>4</xdr:col>
      <xdr:colOff>219075</xdr:colOff>
      <xdr:row>2457</xdr:row>
      <xdr:rowOff>133350</xdr:rowOff>
    </xdr:to>
    <xdr:pic>
      <xdr:nvPicPr>
        <xdr:cNvPr id="2363" name="Picture 2362">
          <a:extLst>
            <a:ext uri="{FF2B5EF4-FFF2-40B4-BE49-F238E27FC236}">
              <a16:creationId xmlns:a16="http://schemas.microsoft.com/office/drawing/2014/main" id="{5B632776-767C-44B7-B85E-4970E9D4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3455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2458</xdr:row>
      <xdr:rowOff>0</xdr:rowOff>
    </xdr:from>
    <xdr:to>
      <xdr:col>4</xdr:col>
      <xdr:colOff>219075</xdr:colOff>
      <xdr:row>2458</xdr:row>
      <xdr:rowOff>142875</xdr:rowOff>
    </xdr:to>
    <xdr:pic>
      <xdr:nvPicPr>
        <xdr:cNvPr id="2364" name="Picture 2363">
          <a:extLst>
            <a:ext uri="{FF2B5EF4-FFF2-40B4-BE49-F238E27FC236}">
              <a16:creationId xmlns:a16="http://schemas.microsoft.com/office/drawing/2014/main" id="{612D4F72-EE5A-4B74-BB54-E826B72AE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402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2469</xdr:row>
      <xdr:rowOff>0</xdr:rowOff>
    </xdr:from>
    <xdr:to>
      <xdr:col>3</xdr:col>
      <xdr:colOff>219075</xdr:colOff>
      <xdr:row>2469</xdr:row>
      <xdr:rowOff>114300</xdr:rowOff>
    </xdr:to>
    <xdr:pic>
      <xdr:nvPicPr>
        <xdr:cNvPr id="2365" name="Picture 2364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83706A9A-EFBB-4C67-8796-B1AE5A1C5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8817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2469</xdr:row>
      <xdr:rowOff>0</xdr:rowOff>
    </xdr:from>
    <xdr:to>
      <xdr:col>3</xdr:col>
      <xdr:colOff>381000</xdr:colOff>
      <xdr:row>2469</xdr:row>
      <xdr:rowOff>142875</xdr:rowOff>
    </xdr:to>
    <xdr:pic>
      <xdr:nvPicPr>
        <xdr:cNvPr id="2366" name="Picture 2365">
          <a:extLst>
            <a:ext uri="{FF2B5EF4-FFF2-40B4-BE49-F238E27FC236}">
              <a16:creationId xmlns:a16="http://schemas.microsoft.com/office/drawing/2014/main" id="{3CAAB3C9-99C8-4185-9395-49B9EBE55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288170525"/>
          <a:ext cx="1524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2472</xdr:row>
      <xdr:rowOff>0</xdr:rowOff>
    </xdr:from>
    <xdr:to>
      <xdr:col>3</xdr:col>
      <xdr:colOff>142875</xdr:colOff>
      <xdr:row>2472</xdr:row>
      <xdr:rowOff>142875</xdr:rowOff>
    </xdr:to>
    <xdr:pic>
      <xdr:nvPicPr>
        <xdr:cNvPr id="2367" name="Picture 2366">
          <a:extLst>
            <a:ext uri="{FF2B5EF4-FFF2-40B4-BE49-F238E27FC236}">
              <a16:creationId xmlns:a16="http://schemas.microsoft.com/office/drawing/2014/main" id="{931B7CD9-36FB-4B50-B243-6FD62D5E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11232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2473</xdr:row>
      <xdr:rowOff>0</xdr:rowOff>
    </xdr:from>
    <xdr:to>
      <xdr:col>3</xdr:col>
      <xdr:colOff>219075</xdr:colOff>
      <xdr:row>2473</xdr:row>
      <xdr:rowOff>142875</xdr:rowOff>
    </xdr:to>
    <xdr:pic>
      <xdr:nvPicPr>
        <xdr:cNvPr id="2368" name="Picture 2367">
          <a:extLst>
            <a:ext uri="{FF2B5EF4-FFF2-40B4-BE49-F238E27FC236}">
              <a16:creationId xmlns:a16="http://schemas.microsoft.com/office/drawing/2014/main" id="{63F9F89C-4F74-430F-9676-8924C1C4C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150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2478</xdr:row>
      <xdr:rowOff>0</xdr:rowOff>
    </xdr:from>
    <xdr:to>
      <xdr:col>3</xdr:col>
      <xdr:colOff>219075</xdr:colOff>
      <xdr:row>2478</xdr:row>
      <xdr:rowOff>114300</xdr:rowOff>
    </xdr:to>
    <xdr:pic>
      <xdr:nvPicPr>
        <xdr:cNvPr id="2369" name="Picture 2368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89C5CDF9-F037-4970-AD9D-20D4ADA1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4304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2479</xdr:row>
      <xdr:rowOff>0</xdr:rowOff>
    </xdr:from>
    <xdr:to>
      <xdr:col>3</xdr:col>
      <xdr:colOff>219075</xdr:colOff>
      <xdr:row>2479</xdr:row>
      <xdr:rowOff>114300</xdr:rowOff>
    </xdr:to>
    <xdr:pic>
      <xdr:nvPicPr>
        <xdr:cNvPr id="2370" name="Picture 2369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670E94BC-E813-4D9E-9963-18502674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9466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2469</xdr:row>
      <xdr:rowOff>0</xdr:rowOff>
    </xdr:from>
    <xdr:to>
      <xdr:col>4</xdr:col>
      <xdr:colOff>219075</xdr:colOff>
      <xdr:row>2469</xdr:row>
      <xdr:rowOff>114300</xdr:rowOff>
    </xdr:to>
    <xdr:pic>
      <xdr:nvPicPr>
        <xdr:cNvPr id="2371" name="Picture 2370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EC65F4E1-E16A-49EA-A13A-5E25765C1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8817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2475</xdr:row>
      <xdr:rowOff>0</xdr:rowOff>
    </xdr:from>
    <xdr:to>
      <xdr:col>4</xdr:col>
      <xdr:colOff>219075</xdr:colOff>
      <xdr:row>2475</xdr:row>
      <xdr:rowOff>114300</xdr:rowOff>
    </xdr:to>
    <xdr:pic>
      <xdr:nvPicPr>
        <xdr:cNvPr id="2372" name="Picture 2371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82EF8243-0F81-400F-9B96-097E2510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226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2481</xdr:row>
      <xdr:rowOff>0</xdr:rowOff>
    </xdr:from>
    <xdr:to>
      <xdr:col>4</xdr:col>
      <xdr:colOff>219075</xdr:colOff>
      <xdr:row>2481</xdr:row>
      <xdr:rowOff>85725</xdr:rowOff>
    </xdr:to>
    <xdr:pic>
      <xdr:nvPicPr>
        <xdr:cNvPr id="2373" name="Picture 2372">
          <a:extLst>
            <a:ext uri="{FF2B5EF4-FFF2-40B4-BE49-F238E27FC236}">
              <a16:creationId xmlns:a16="http://schemas.microsoft.com/office/drawing/2014/main" id="{73B625AB-0C2B-4039-9DC1-39C7658AE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64763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2482</xdr:row>
      <xdr:rowOff>0</xdr:rowOff>
    </xdr:from>
    <xdr:to>
      <xdr:col>4</xdr:col>
      <xdr:colOff>219075</xdr:colOff>
      <xdr:row>2482</xdr:row>
      <xdr:rowOff>114300</xdr:rowOff>
    </xdr:to>
    <xdr:pic>
      <xdr:nvPicPr>
        <xdr:cNvPr id="2374" name="Picture 2373">
          <a:extLst>
            <a:ext uri="{FF2B5EF4-FFF2-40B4-BE49-F238E27FC236}">
              <a16:creationId xmlns:a16="http://schemas.microsoft.com/office/drawing/2014/main" id="{D86E775C-A876-4596-B830-F9FC1824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685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2483</xdr:row>
      <xdr:rowOff>0</xdr:rowOff>
    </xdr:from>
    <xdr:to>
      <xdr:col>4</xdr:col>
      <xdr:colOff>219075</xdr:colOff>
      <xdr:row>2483</xdr:row>
      <xdr:rowOff>142875</xdr:rowOff>
    </xdr:to>
    <xdr:pic>
      <xdr:nvPicPr>
        <xdr:cNvPr id="2375" name="Picture 2374">
          <a:extLst>
            <a:ext uri="{FF2B5EF4-FFF2-40B4-BE49-F238E27FC236}">
              <a16:creationId xmlns:a16="http://schemas.microsoft.com/office/drawing/2014/main" id="{8BC3A9E8-F9DF-4CD7-84C8-02E4533E5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7238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2484</xdr:row>
      <xdr:rowOff>0</xdr:rowOff>
    </xdr:from>
    <xdr:to>
      <xdr:col>4</xdr:col>
      <xdr:colOff>219075</xdr:colOff>
      <xdr:row>2484</xdr:row>
      <xdr:rowOff>123825</xdr:rowOff>
    </xdr:to>
    <xdr:pic>
      <xdr:nvPicPr>
        <xdr:cNvPr id="2376" name="Picture 2375">
          <a:extLst>
            <a:ext uri="{FF2B5EF4-FFF2-40B4-BE49-F238E27FC236}">
              <a16:creationId xmlns:a16="http://schemas.microsoft.com/office/drawing/2014/main" id="{56371BDE-5EDD-4B8E-B1C7-782B30EAC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7619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2486</xdr:row>
      <xdr:rowOff>0</xdr:rowOff>
    </xdr:from>
    <xdr:to>
      <xdr:col>4</xdr:col>
      <xdr:colOff>219075</xdr:colOff>
      <xdr:row>2486</xdr:row>
      <xdr:rowOff>114300</xdr:rowOff>
    </xdr:to>
    <xdr:pic>
      <xdr:nvPicPr>
        <xdr:cNvPr id="2377" name="Picture 2376">
          <a:extLst>
            <a:ext uri="{FF2B5EF4-FFF2-40B4-BE49-F238E27FC236}">
              <a16:creationId xmlns:a16="http://schemas.microsoft.com/office/drawing/2014/main" id="{39A5F2AE-B5D7-488F-B143-FE10B1C61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819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2487</xdr:row>
      <xdr:rowOff>0</xdr:rowOff>
    </xdr:from>
    <xdr:to>
      <xdr:col>4</xdr:col>
      <xdr:colOff>190500</xdr:colOff>
      <xdr:row>2487</xdr:row>
      <xdr:rowOff>142875</xdr:rowOff>
    </xdr:to>
    <xdr:pic>
      <xdr:nvPicPr>
        <xdr:cNvPr id="2378" name="Picture 2377">
          <a:extLst>
            <a:ext uri="{FF2B5EF4-FFF2-40B4-BE49-F238E27FC236}">
              <a16:creationId xmlns:a16="http://schemas.microsoft.com/office/drawing/2014/main" id="{C8C7BC6B-5D77-4839-A070-AB60EEFB4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299333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2489</xdr:row>
      <xdr:rowOff>0</xdr:rowOff>
    </xdr:from>
    <xdr:to>
      <xdr:col>4</xdr:col>
      <xdr:colOff>219075</xdr:colOff>
      <xdr:row>2489</xdr:row>
      <xdr:rowOff>142875</xdr:rowOff>
    </xdr:to>
    <xdr:pic>
      <xdr:nvPicPr>
        <xdr:cNvPr id="2379" name="Picture 2378">
          <a:extLst>
            <a:ext uri="{FF2B5EF4-FFF2-40B4-BE49-F238E27FC236}">
              <a16:creationId xmlns:a16="http://schemas.microsoft.com/office/drawing/2014/main" id="{23457B21-03DD-4FCB-9D6B-D6B1DDDB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064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2494</xdr:row>
      <xdr:rowOff>0</xdr:rowOff>
    </xdr:from>
    <xdr:to>
      <xdr:col>4</xdr:col>
      <xdr:colOff>219075</xdr:colOff>
      <xdr:row>2494</xdr:row>
      <xdr:rowOff>114300</xdr:rowOff>
    </xdr:to>
    <xdr:pic>
      <xdr:nvPicPr>
        <xdr:cNvPr id="2380" name="Picture 2379">
          <a:extLst>
            <a:ext uri="{FF2B5EF4-FFF2-40B4-BE49-F238E27FC236}">
              <a16:creationId xmlns:a16="http://schemas.microsoft.com/office/drawing/2014/main" id="{BD62D518-5629-464A-97BD-2101A2619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293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2498</xdr:row>
      <xdr:rowOff>0</xdr:rowOff>
    </xdr:from>
    <xdr:to>
      <xdr:col>4</xdr:col>
      <xdr:colOff>219075</xdr:colOff>
      <xdr:row>2498</xdr:row>
      <xdr:rowOff>114300</xdr:rowOff>
    </xdr:to>
    <xdr:pic>
      <xdr:nvPicPr>
        <xdr:cNvPr id="2381" name="Picture 2380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A416E795-BA94-490F-A6E4-3EE77FE3B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628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2500</xdr:row>
      <xdr:rowOff>0</xdr:rowOff>
    </xdr:from>
    <xdr:to>
      <xdr:col>4</xdr:col>
      <xdr:colOff>219075</xdr:colOff>
      <xdr:row>2500</xdr:row>
      <xdr:rowOff>114300</xdr:rowOff>
    </xdr:to>
    <xdr:pic>
      <xdr:nvPicPr>
        <xdr:cNvPr id="2382" name="Picture 2381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D90F4F4F-7773-45C9-A1DB-8F9244A26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83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2502</xdr:row>
      <xdr:rowOff>0</xdr:rowOff>
    </xdr:from>
    <xdr:to>
      <xdr:col>4</xdr:col>
      <xdr:colOff>190500</xdr:colOff>
      <xdr:row>2502</xdr:row>
      <xdr:rowOff>142875</xdr:rowOff>
    </xdr:to>
    <xdr:pic>
      <xdr:nvPicPr>
        <xdr:cNvPr id="2383" name="Picture 2382">
          <a:extLst>
            <a:ext uri="{FF2B5EF4-FFF2-40B4-BE49-F238E27FC236}">
              <a16:creationId xmlns:a16="http://schemas.microsoft.com/office/drawing/2014/main" id="{83FE115C-7015-41C6-9B6D-F4778AEF3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9249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2503</xdr:row>
      <xdr:rowOff>0</xdr:rowOff>
    </xdr:from>
    <xdr:to>
      <xdr:col>4</xdr:col>
      <xdr:colOff>190500</xdr:colOff>
      <xdr:row>2503</xdr:row>
      <xdr:rowOff>142875</xdr:rowOff>
    </xdr:to>
    <xdr:pic>
      <xdr:nvPicPr>
        <xdr:cNvPr id="2384" name="Picture 2383">
          <a:extLst>
            <a:ext uri="{FF2B5EF4-FFF2-40B4-BE49-F238E27FC236}">
              <a16:creationId xmlns:a16="http://schemas.microsoft.com/office/drawing/2014/main" id="{6D5B3AEA-909B-494E-883E-FCEFE57EC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098208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2504</xdr:row>
      <xdr:rowOff>0</xdr:rowOff>
    </xdr:from>
    <xdr:to>
      <xdr:col>3</xdr:col>
      <xdr:colOff>219075</xdr:colOff>
      <xdr:row>2504</xdr:row>
      <xdr:rowOff>142875</xdr:rowOff>
    </xdr:to>
    <xdr:pic>
      <xdr:nvPicPr>
        <xdr:cNvPr id="2385" name="Picture 2384">
          <a:extLst>
            <a:ext uri="{FF2B5EF4-FFF2-40B4-BE49-F238E27FC236}">
              <a16:creationId xmlns:a16="http://schemas.microsoft.com/office/drawing/2014/main" id="{E60057A4-D6D6-441A-ACFA-A17E6B8E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059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2507</xdr:row>
      <xdr:rowOff>0</xdr:rowOff>
    </xdr:from>
    <xdr:to>
      <xdr:col>3</xdr:col>
      <xdr:colOff>219075</xdr:colOff>
      <xdr:row>2507</xdr:row>
      <xdr:rowOff>142875</xdr:rowOff>
    </xdr:to>
    <xdr:pic>
      <xdr:nvPicPr>
        <xdr:cNvPr id="2386" name="Picture 2385">
          <a:extLst>
            <a:ext uri="{FF2B5EF4-FFF2-40B4-BE49-F238E27FC236}">
              <a16:creationId xmlns:a16="http://schemas.microsoft.com/office/drawing/2014/main" id="{59F0CFC5-E29A-4A03-A7F6-303864B5D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146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2508</xdr:row>
      <xdr:rowOff>0</xdr:rowOff>
    </xdr:from>
    <xdr:to>
      <xdr:col>3</xdr:col>
      <xdr:colOff>219075</xdr:colOff>
      <xdr:row>2508</xdr:row>
      <xdr:rowOff>142875</xdr:rowOff>
    </xdr:to>
    <xdr:pic>
      <xdr:nvPicPr>
        <xdr:cNvPr id="2387" name="Picture 2386">
          <a:extLst>
            <a:ext uri="{FF2B5EF4-FFF2-40B4-BE49-F238E27FC236}">
              <a16:creationId xmlns:a16="http://schemas.microsoft.com/office/drawing/2014/main" id="{671935FD-D22F-4A52-AB4B-C442A59C9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204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2504</xdr:row>
      <xdr:rowOff>0</xdr:rowOff>
    </xdr:from>
    <xdr:to>
      <xdr:col>4</xdr:col>
      <xdr:colOff>219075</xdr:colOff>
      <xdr:row>2504</xdr:row>
      <xdr:rowOff>142875</xdr:rowOff>
    </xdr:to>
    <xdr:pic>
      <xdr:nvPicPr>
        <xdr:cNvPr id="2388" name="Picture 2387" descr="Ukraine">
          <a:hlinkClick xmlns:r="http://schemas.openxmlformats.org/officeDocument/2006/relationships" r:id="rId906" tooltip="Ukraine"/>
          <a:extLst>
            <a:ext uri="{FF2B5EF4-FFF2-40B4-BE49-F238E27FC236}">
              <a16:creationId xmlns:a16="http://schemas.microsoft.com/office/drawing/2014/main" id="{510357D4-9C32-4CCA-8CE7-02BFBF16F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059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2507</xdr:row>
      <xdr:rowOff>0</xdr:rowOff>
    </xdr:from>
    <xdr:to>
      <xdr:col>4</xdr:col>
      <xdr:colOff>190500</xdr:colOff>
      <xdr:row>2507</xdr:row>
      <xdr:rowOff>142875</xdr:rowOff>
    </xdr:to>
    <xdr:pic>
      <xdr:nvPicPr>
        <xdr:cNvPr id="2389" name="Picture 2388">
          <a:extLst>
            <a:ext uri="{FF2B5EF4-FFF2-40B4-BE49-F238E27FC236}">
              <a16:creationId xmlns:a16="http://schemas.microsoft.com/office/drawing/2014/main" id="{C5BFB883-1901-4B58-885E-59BAABB5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1468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2508</xdr:row>
      <xdr:rowOff>0</xdr:rowOff>
    </xdr:from>
    <xdr:to>
      <xdr:col>4</xdr:col>
      <xdr:colOff>219075</xdr:colOff>
      <xdr:row>2508</xdr:row>
      <xdr:rowOff>142875</xdr:rowOff>
    </xdr:to>
    <xdr:pic>
      <xdr:nvPicPr>
        <xdr:cNvPr id="2390" name="Picture 2389">
          <a:extLst>
            <a:ext uri="{FF2B5EF4-FFF2-40B4-BE49-F238E27FC236}">
              <a16:creationId xmlns:a16="http://schemas.microsoft.com/office/drawing/2014/main" id="{6EBECEA6-751A-4654-A5BA-8E4AB1281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204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2509</xdr:row>
      <xdr:rowOff>0</xdr:rowOff>
    </xdr:from>
    <xdr:to>
      <xdr:col>4</xdr:col>
      <xdr:colOff>219075</xdr:colOff>
      <xdr:row>2509</xdr:row>
      <xdr:rowOff>114300</xdr:rowOff>
    </xdr:to>
    <xdr:pic>
      <xdr:nvPicPr>
        <xdr:cNvPr id="2391" name="Picture 2390">
          <a:extLst>
            <a:ext uri="{FF2B5EF4-FFF2-40B4-BE49-F238E27FC236}">
              <a16:creationId xmlns:a16="http://schemas.microsoft.com/office/drawing/2014/main" id="{C8E37A61-F6D3-469E-9B83-936FFA19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2611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2510</xdr:row>
      <xdr:rowOff>0</xdr:rowOff>
    </xdr:from>
    <xdr:to>
      <xdr:col>4</xdr:col>
      <xdr:colOff>219075</xdr:colOff>
      <xdr:row>2510</xdr:row>
      <xdr:rowOff>114300</xdr:rowOff>
    </xdr:to>
    <xdr:pic>
      <xdr:nvPicPr>
        <xdr:cNvPr id="2392" name="Picture 2391">
          <a:extLst>
            <a:ext uri="{FF2B5EF4-FFF2-40B4-BE49-F238E27FC236}">
              <a16:creationId xmlns:a16="http://schemas.microsoft.com/office/drawing/2014/main" id="{912E4054-F8CA-4547-B4A4-9B8C5E8C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280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2511</xdr:row>
      <xdr:rowOff>0</xdr:rowOff>
    </xdr:from>
    <xdr:to>
      <xdr:col>4</xdr:col>
      <xdr:colOff>219075</xdr:colOff>
      <xdr:row>2511</xdr:row>
      <xdr:rowOff>114300</xdr:rowOff>
    </xdr:to>
    <xdr:pic>
      <xdr:nvPicPr>
        <xdr:cNvPr id="2393" name="Picture 2392">
          <a:extLst>
            <a:ext uri="{FF2B5EF4-FFF2-40B4-BE49-F238E27FC236}">
              <a16:creationId xmlns:a16="http://schemas.microsoft.com/office/drawing/2014/main" id="{94CFFFD2-A502-4AA8-BA87-EC6DEC6B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318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2513</xdr:row>
      <xdr:rowOff>0</xdr:rowOff>
    </xdr:from>
    <xdr:to>
      <xdr:col>3</xdr:col>
      <xdr:colOff>219075</xdr:colOff>
      <xdr:row>2514</xdr:row>
      <xdr:rowOff>0</xdr:rowOff>
    </xdr:to>
    <xdr:pic>
      <xdr:nvPicPr>
        <xdr:cNvPr id="2394" name="Picture 2393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20C2F27F-7999-4CD9-AA84-C0D7F08B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40309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2517</xdr:row>
      <xdr:rowOff>0</xdr:rowOff>
    </xdr:from>
    <xdr:to>
      <xdr:col>3</xdr:col>
      <xdr:colOff>209550</xdr:colOff>
      <xdr:row>2517</xdr:row>
      <xdr:rowOff>123825</xdr:rowOff>
    </xdr:to>
    <xdr:pic>
      <xdr:nvPicPr>
        <xdr:cNvPr id="2395" name="Picture 2394">
          <a:extLst>
            <a:ext uri="{FF2B5EF4-FFF2-40B4-BE49-F238E27FC236}">
              <a16:creationId xmlns:a16="http://schemas.microsoft.com/office/drawing/2014/main" id="{C2B8304D-24F7-4B88-8354-C2770CC4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7002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2520</xdr:row>
      <xdr:rowOff>0</xdr:rowOff>
    </xdr:from>
    <xdr:to>
      <xdr:col>3</xdr:col>
      <xdr:colOff>209550</xdr:colOff>
      <xdr:row>2520</xdr:row>
      <xdr:rowOff>142875</xdr:rowOff>
    </xdr:to>
    <xdr:pic>
      <xdr:nvPicPr>
        <xdr:cNvPr id="2396" name="Picture 2395">
          <a:extLst>
            <a:ext uri="{FF2B5EF4-FFF2-40B4-BE49-F238E27FC236}">
              <a16:creationId xmlns:a16="http://schemas.microsoft.com/office/drawing/2014/main" id="{8BFE27D0-2D64-48F1-9401-B3C19731C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8450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2521</xdr:row>
      <xdr:rowOff>0</xdr:rowOff>
    </xdr:from>
    <xdr:to>
      <xdr:col>3</xdr:col>
      <xdr:colOff>209550</xdr:colOff>
      <xdr:row>2521</xdr:row>
      <xdr:rowOff>142875</xdr:rowOff>
    </xdr:to>
    <xdr:pic>
      <xdr:nvPicPr>
        <xdr:cNvPr id="2397" name="Picture 2396">
          <a:extLst>
            <a:ext uri="{FF2B5EF4-FFF2-40B4-BE49-F238E27FC236}">
              <a16:creationId xmlns:a16="http://schemas.microsoft.com/office/drawing/2014/main" id="{D17426BB-D657-4586-831A-43E574F92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921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2522</xdr:row>
      <xdr:rowOff>0</xdr:rowOff>
    </xdr:from>
    <xdr:to>
      <xdr:col>3</xdr:col>
      <xdr:colOff>209550</xdr:colOff>
      <xdr:row>2522</xdr:row>
      <xdr:rowOff>123825</xdr:rowOff>
    </xdr:to>
    <xdr:pic>
      <xdr:nvPicPr>
        <xdr:cNvPr id="2398" name="Picture 2397">
          <a:extLst>
            <a:ext uri="{FF2B5EF4-FFF2-40B4-BE49-F238E27FC236}">
              <a16:creationId xmlns:a16="http://schemas.microsoft.com/office/drawing/2014/main" id="{F91B6B36-3A1D-4420-A493-51F13AB9C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19784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2523</xdr:row>
      <xdr:rowOff>0</xdr:rowOff>
    </xdr:from>
    <xdr:to>
      <xdr:col>3</xdr:col>
      <xdr:colOff>209550</xdr:colOff>
      <xdr:row>2523</xdr:row>
      <xdr:rowOff>104775</xdr:rowOff>
    </xdr:to>
    <xdr:pic>
      <xdr:nvPicPr>
        <xdr:cNvPr id="2399" name="Picture 2398">
          <a:extLst>
            <a:ext uri="{FF2B5EF4-FFF2-40B4-BE49-F238E27FC236}">
              <a16:creationId xmlns:a16="http://schemas.microsoft.com/office/drawing/2014/main" id="{D306E061-9059-47F6-A8F2-849B9B9E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039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2530</xdr:row>
      <xdr:rowOff>0</xdr:rowOff>
    </xdr:from>
    <xdr:to>
      <xdr:col>3</xdr:col>
      <xdr:colOff>209550</xdr:colOff>
      <xdr:row>2530</xdr:row>
      <xdr:rowOff>142875</xdr:rowOff>
    </xdr:to>
    <xdr:pic>
      <xdr:nvPicPr>
        <xdr:cNvPr id="2400" name="Picture 2399" descr="Russia">
          <a:hlinkClick xmlns:r="http://schemas.openxmlformats.org/officeDocument/2006/relationships" r:id="rId569" tooltip="Russia"/>
          <a:extLst>
            <a:ext uri="{FF2B5EF4-FFF2-40B4-BE49-F238E27FC236}">
              <a16:creationId xmlns:a16="http://schemas.microsoft.com/office/drawing/2014/main" id="{7A791A18-5B19-4092-A594-54FF8529A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4489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2531</xdr:row>
      <xdr:rowOff>0</xdr:rowOff>
    </xdr:from>
    <xdr:to>
      <xdr:col>3</xdr:col>
      <xdr:colOff>209550</xdr:colOff>
      <xdr:row>2531</xdr:row>
      <xdr:rowOff>142875</xdr:rowOff>
    </xdr:to>
    <xdr:pic>
      <xdr:nvPicPr>
        <xdr:cNvPr id="2401" name="Picture 2400">
          <a:extLst>
            <a:ext uri="{FF2B5EF4-FFF2-40B4-BE49-F238E27FC236}">
              <a16:creationId xmlns:a16="http://schemas.microsoft.com/office/drawing/2014/main" id="{8797B64D-90F7-4A9D-ACB7-75AB76030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544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2532</xdr:row>
      <xdr:rowOff>0</xdr:rowOff>
    </xdr:from>
    <xdr:to>
      <xdr:col>3</xdr:col>
      <xdr:colOff>209550</xdr:colOff>
      <xdr:row>2532</xdr:row>
      <xdr:rowOff>123825</xdr:rowOff>
    </xdr:to>
    <xdr:pic>
      <xdr:nvPicPr>
        <xdr:cNvPr id="2402" name="Picture 2401">
          <a:extLst>
            <a:ext uri="{FF2B5EF4-FFF2-40B4-BE49-F238E27FC236}">
              <a16:creationId xmlns:a16="http://schemas.microsoft.com/office/drawing/2014/main" id="{1544CC10-CF6E-42D5-AF4A-0D8466B5F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6013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2533</xdr:row>
      <xdr:rowOff>0</xdr:rowOff>
    </xdr:from>
    <xdr:to>
      <xdr:col>3</xdr:col>
      <xdr:colOff>209550</xdr:colOff>
      <xdr:row>2533</xdr:row>
      <xdr:rowOff>142875</xdr:rowOff>
    </xdr:to>
    <xdr:pic>
      <xdr:nvPicPr>
        <xdr:cNvPr id="2403" name="Picture 2402">
          <a:extLst>
            <a:ext uri="{FF2B5EF4-FFF2-40B4-BE49-F238E27FC236}">
              <a16:creationId xmlns:a16="http://schemas.microsoft.com/office/drawing/2014/main" id="{BB8D52FF-203F-4A8C-B436-B0F9C8070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6556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2534</xdr:row>
      <xdr:rowOff>0</xdr:rowOff>
    </xdr:from>
    <xdr:to>
      <xdr:col>3</xdr:col>
      <xdr:colOff>161925</xdr:colOff>
      <xdr:row>2534</xdr:row>
      <xdr:rowOff>142875</xdr:rowOff>
    </xdr:to>
    <xdr:pic>
      <xdr:nvPicPr>
        <xdr:cNvPr id="2404" name="Picture 2403">
          <a:extLst>
            <a:ext uri="{FF2B5EF4-FFF2-40B4-BE49-F238E27FC236}">
              <a16:creationId xmlns:a16="http://schemas.microsoft.com/office/drawing/2014/main" id="{BB033FF9-93CA-4397-8B0B-1A8A61B7D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6746775"/>
          <a:ext cx="1619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2535</xdr:row>
      <xdr:rowOff>0</xdr:rowOff>
    </xdr:from>
    <xdr:to>
      <xdr:col>3</xdr:col>
      <xdr:colOff>209550</xdr:colOff>
      <xdr:row>2535</xdr:row>
      <xdr:rowOff>142875</xdr:rowOff>
    </xdr:to>
    <xdr:pic>
      <xdr:nvPicPr>
        <xdr:cNvPr id="2405" name="Picture 2404">
          <a:extLst>
            <a:ext uri="{FF2B5EF4-FFF2-40B4-BE49-F238E27FC236}">
              <a16:creationId xmlns:a16="http://schemas.microsoft.com/office/drawing/2014/main" id="{3C5A8052-FD3A-4A31-99FB-FAE21A304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8080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2539</xdr:row>
      <xdr:rowOff>0</xdr:rowOff>
    </xdr:from>
    <xdr:to>
      <xdr:col>3</xdr:col>
      <xdr:colOff>209550</xdr:colOff>
      <xdr:row>2539</xdr:row>
      <xdr:rowOff>142875</xdr:rowOff>
    </xdr:to>
    <xdr:pic>
      <xdr:nvPicPr>
        <xdr:cNvPr id="2406" name="Picture 2405" descr="Iraq">
          <a:hlinkClick xmlns:r="http://schemas.openxmlformats.org/officeDocument/2006/relationships" r:id="rId86" tooltip="Iraq"/>
          <a:extLst>
            <a:ext uri="{FF2B5EF4-FFF2-40B4-BE49-F238E27FC236}">
              <a16:creationId xmlns:a16="http://schemas.microsoft.com/office/drawing/2014/main" id="{BE6876C1-BA26-4650-B24F-CE299136E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29575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2541</xdr:row>
      <xdr:rowOff>0</xdr:rowOff>
    </xdr:from>
    <xdr:to>
      <xdr:col>3</xdr:col>
      <xdr:colOff>219075</xdr:colOff>
      <xdr:row>2541</xdr:row>
      <xdr:rowOff>133350</xdr:rowOff>
    </xdr:to>
    <xdr:pic>
      <xdr:nvPicPr>
        <xdr:cNvPr id="2407" name="Picture 2406">
          <a:extLst>
            <a:ext uri="{FF2B5EF4-FFF2-40B4-BE49-F238E27FC236}">
              <a16:creationId xmlns:a16="http://schemas.microsoft.com/office/drawing/2014/main" id="{5323DEDC-1585-459B-8514-130457522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1528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2542</xdr:row>
      <xdr:rowOff>0</xdr:rowOff>
    </xdr:from>
    <xdr:to>
      <xdr:col>3</xdr:col>
      <xdr:colOff>209550</xdr:colOff>
      <xdr:row>2542</xdr:row>
      <xdr:rowOff>133350</xdr:rowOff>
    </xdr:to>
    <xdr:pic>
      <xdr:nvPicPr>
        <xdr:cNvPr id="2408" name="Picture 2407">
          <a:extLst>
            <a:ext uri="{FF2B5EF4-FFF2-40B4-BE49-F238E27FC236}">
              <a16:creationId xmlns:a16="http://schemas.microsoft.com/office/drawing/2014/main" id="{E45B7A81-C82B-42F5-8624-E90853888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20998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2543</xdr:row>
      <xdr:rowOff>0</xdr:rowOff>
    </xdr:from>
    <xdr:to>
      <xdr:col>3</xdr:col>
      <xdr:colOff>209550</xdr:colOff>
      <xdr:row>2543</xdr:row>
      <xdr:rowOff>114300</xdr:rowOff>
    </xdr:to>
    <xdr:pic>
      <xdr:nvPicPr>
        <xdr:cNvPr id="2409" name="Picture 2408">
          <a:extLst>
            <a:ext uri="{FF2B5EF4-FFF2-40B4-BE49-F238E27FC236}">
              <a16:creationId xmlns:a16="http://schemas.microsoft.com/office/drawing/2014/main" id="{CB8D099E-1985-4E88-9E0C-DB12E70A3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26713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2544</xdr:row>
      <xdr:rowOff>0</xdr:rowOff>
    </xdr:from>
    <xdr:to>
      <xdr:col>3</xdr:col>
      <xdr:colOff>209550</xdr:colOff>
      <xdr:row>2544</xdr:row>
      <xdr:rowOff>142875</xdr:rowOff>
    </xdr:to>
    <xdr:pic>
      <xdr:nvPicPr>
        <xdr:cNvPr id="2410" name="Picture 2409">
          <a:extLst>
            <a:ext uri="{FF2B5EF4-FFF2-40B4-BE49-F238E27FC236}">
              <a16:creationId xmlns:a16="http://schemas.microsoft.com/office/drawing/2014/main" id="{143D6B10-8E2F-487A-A5D3-D08782CB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324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2545</xdr:row>
      <xdr:rowOff>0</xdr:rowOff>
    </xdr:from>
    <xdr:to>
      <xdr:col>3</xdr:col>
      <xdr:colOff>209550</xdr:colOff>
      <xdr:row>2545</xdr:row>
      <xdr:rowOff>142875</xdr:rowOff>
    </xdr:to>
    <xdr:pic>
      <xdr:nvPicPr>
        <xdr:cNvPr id="2411" name="Picture 2410" descr="Kurdistan Region">
          <a:hlinkClick xmlns:r="http://schemas.openxmlformats.org/officeDocument/2006/relationships" r:id="rId783" tooltip="Kurdistan Region"/>
          <a:extLst>
            <a:ext uri="{FF2B5EF4-FFF2-40B4-BE49-F238E27FC236}">
              <a16:creationId xmlns:a16="http://schemas.microsoft.com/office/drawing/2014/main" id="{776FCEC2-ECDB-4E66-AF7F-112E9823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381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2546</xdr:row>
      <xdr:rowOff>0</xdr:rowOff>
    </xdr:from>
    <xdr:to>
      <xdr:col>3</xdr:col>
      <xdr:colOff>209550</xdr:colOff>
      <xdr:row>2546</xdr:row>
      <xdr:rowOff>142875</xdr:rowOff>
    </xdr:to>
    <xdr:pic>
      <xdr:nvPicPr>
        <xdr:cNvPr id="2412" name="Picture 2411">
          <a:extLst>
            <a:ext uri="{FF2B5EF4-FFF2-40B4-BE49-F238E27FC236}">
              <a16:creationId xmlns:a16="http://schemas.microsoft.com/office/drawing/2014/main" id="{FBF215D3-D2C9-4916-A53C-FA94FF5D3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4357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2547</xdr:row>
      <xdr:rowOff>0</xdr:rowOff>
    </xdr:from>
    <xdr:to>
      <xdr:col>3</xdr:col>
      <xdr:colOff>209550</xdr:colOff>
      <xdr:row>2547</xdr:row>
      <xdr:rowOff>142875</xdr:rowOff>
    </xdr:to>
    <xdr:pic>
      <xdr:nvPicPr>
        <xdr:cNvPr id="2413" name="Picture 2412">
          <a:extLst>
            <a:ext uri="{FF2B5EF4-FFF2-40B4-BE49-F238E27FC236}">
              <a16:creationId xmlns:a16="http://schemas.microsoft.com/office/drawing/2014/main" id="{98B9B0EF-73E5-4945-82D8-2DC85A691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550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2549</xdr:row>
      <xdr:rowOff>0</xdr:rowOff>
    </xdr:from>
    <xdr:to>
      <xdr:col>3</xdr:col>
      <xdr:colOff>209550</xdr:colOff>
      <xdr:row>2549</xdr:row>
      <xdr:rowOff>142875</xdr:rowOff>
    </xdr:to>
    <xdr:pic>
      <xdr:nvPicPr>
        <xdr:cNvPr id="2414" name="Picture 2413">
          <a:extLst>
            <a:ext uri="{FF2B5EF4-FFF2-40B4-BE49-F238E27FC236}">
              <a16:creationId xmlns:a16="http://schemas.microsoft.com/office/drawing/2014/main" id="{AE2D4B3E-A882-4295-A605-09C11CEF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6805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2550</xdr:row>
      <xdr:rowOff>0</xdr:rowOff>
    </xdr:from>
    <xdr:to>
      <xdr:col>3</xdr:col>
      <xdr:colOff>209550</xdr:colOff>
      <xdr:row>2550</xdr:row>
      <xdr:rowOff>142875</xdr:rowOff>
    </xdr:to>
    <xdr:pic>
      <xdr:nvPicPr>
        <xdr:cNvPr id="2415" name="Picture 2414">
          <a:extLst>
            <a:ext uri="{FF2B5EF4-FFF2-40B4-BE49-F238E27FC236}">
              <a16:creationId xmlns:a16="http://schemas.microsoft.com/office/drawing/2014/main" id="{259B6B61-DFBE-4C44-A7FC-C5C5751D0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7567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2551</xdr:row>
      <xdr:rowOff>0</xdr:rowOff>
    </xdr:from>
    <xdr:to>
      <xdr:col>3</xdr:col>
      <xdr:colOff>219075</xdr:colOff>
      <xdr:row>2551</xdr:row>
      <xdr:rowOff>142875</xdr:rowOff>
    </xdr:to>
    <xdr:pic>
      <xdr:nvPicPr>
        <xdr:cNvPr id="2416" name="Picture 2415">
          <a:extLst>
            <a:ext uri="{FF2B5EF4-FFF2-40B4-BE49-F238E27FC236}">
              <a16:creationId xmlns:a16="http://schemas.microsoft.com/office/drawing/2014/main" id="{E885F7A9-98B7-4A0B-A568-FD137880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871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2552</xdr:row>
      <xdr:rowOff>0</xdr:rowOff>
    </xdr:from>
    <xdr:to>
      <xdr:col>3</xdr:col>
      <xdr:colOff>209550</xdr:colOff>
      <xdr:row>2552</xdr:row>
      <xdr:rowOff>142875</xdr:rowOff>
    </xdr:to>
    <xdr:pic>
      <xdr:nvPicPr>
        <xdr:cNvPr id="2417" name="Picture 2416">
          <a:hlinkClick xmlns:r="http://schemas.openxmlformats.org/officeDocument/2006/relationships" r:id="rId918"/>
          <a:extLst>
            <a:ext uri="{FF2B5EF4-FFF2-40B4-BE49-F238E27FC236}">
              <a16:creationId xmlns:a16="http://schemas.microsoft.com/office/drawing/2014/main" id="{4768F2C9-96A8-43D1-8BE6-029E5A21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9662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2555</xdr:row>
      <xdr:rowOff>0</xdr:rowOff>
    </xdr:from>
    <xdr:to>
      <xdr:col>3</xdr:col>
      <xdr:colOff>209550</xdr:colOff>
      <xdr:row>2555</xdr:row>
      <xdr:rowOff>142875</xdr:rowOff>
    </xdr:to>
    <xdr:pic>
      <xdr:nvPicPr>
        <xdr:cNvPr id="2418" name="Picture 2417">
          <a:extLst>
            <a:ext uri="{FF2B5EF4-FFF2-40B4-BE49-F238E27FC236}">
              <a16:creationId xmlns:a16="http://schemas.microsoft.com/office/drawing/2014/main" id="{E4975859-7769-46C2-A109-FC3DED1F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1634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2556</xdr:row>
      <xdr:rowOff>0</xdr:rowOff>
    </xdr:from>
    <xdr:to>
      <xdr:col>3</xdr:col>
      <xdr:colOff>209550</xdr:colOff>
      <xdr:row>2556</xdr:row>
      <xdr:rowOff>142875</xdr:rowOff>
    </xdr:to>
    <xdr:pic>
      <xdr:nvPicPr>
        <xdr:cNvPr id="2419" name="Picture 2418">
          <a:extLst>
            <a:ext uri="{FF2B5EF4-FFF2-40B4-BE49-F238E27FC236}">
              <a16:creationId xmlns:a16="http://schemas.microsoft.com/office/drawing/2014/main" id="{21EAE6DB-A85B-4C22-9264-B7ED2138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1824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2557</xdr:row>
      <xdr:rowOff>0</xdr:rowOff>
    </xdr:from>
    <xdr:to>
      <xdr:col>3</xdr:col>
      <xdr:colOff>209550</xdr:colOff>
      <xdr:row>2557</xdr:row>
      <xdr:rowOff>142875</xdr:rowOff>
    </xdr:to>
    <xdr:pic>
      <xdr:nvPicPr>
        <xdr:cNvPr id="2420" name="Picture 2419">
          <a:extLst>
            <a:ext uri="{FF2B5EF4-FFF2-40B4-BE49-F238E27FC236}">
              <a16:creationId xmlns:a16="http://schemas.microsoft.com/office/drawing/2014/main" id="{DEBF97D4-125C-4EFC-AF6C-AD14B776D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220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2560</xdr:row>
      <xdr:rowOff>0</xdr:rowOff>
    </xdr:from>
    <xdr:to>
      <xdr:col>3</xdr:col>
      <xdr:colOff>219075</xdr:colOff>
      <xdr:row>2560</xdr:row>
      <xdr:rowOff>114300</xdr:rowOff>
    </xdr:to>
    <xdr:pic>
      <xdr:nvPicPr>
        <xdr:cNvPr id="2421" name="Picture 2420" descr="Libya">
          <a:hlinkClick xmlns:r="http://schemas.openxmlformats.org/officeDocument/2006/relationships" r:id="rId344" tooltip="Libya"/>
          <a:extLst>
            <a:ext uri="{FF2B5EF4-FFF2-40B4-BE49-F238E27FC236}">
              <a16:creationId xmlns:a16="http://schemas.microsoft.com/office/drawing/2014/main" id="{ED63AC0F-CC4C-468B-ACD6-CB05C9E52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3539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2567</xdr:row>
      <xdr:rowOff>0</xdr:rowOff>
    </xdr:from>
    <xdr:to>
      <xdr:col>3</xdr:col>
      <xdr:colOff>209550</xdr:colOff>
      <xdr:row>2567</xdr:row>
      <xdr:rowOff>142875</xdr:rowOff>
    </xdr:to>
    <xdr:pic>
      <xdr:nvPicPr>
        <xdr:cNvPr id="2422" name="Picture 2421">
          <a:extLst>
            <a:ext uri="{FF2B5EF4-FFF2-40B4-BE49-F238E27FC236}">
              <a16:creationId xmlns:a16="http://schemas.microsoft.com/office/drawing/2014/main" id="{E7C11A7F-6A2C-44FA-8762-EBB50C96B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653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2568</xdr:row>
      <xdr:rowOff>0</xdr:rowOff>
    </xdr:from>
    <xdr:to>
      <xdr:col>3</xdr:col>
      <xdr:colOff>209550</xdr:colOff>
      <xdr:row>2568</xdr:row>
      <xdr:rowOff>104775</xdr:rowOff>
    </xdr:to>
    <xdr:pic>
      <xdr:nvPicPr>
        <xdr:cNvPr id="2423" name="Picture 2422">
          <a:extLst>
            <a:ext uri="{FF2B5EF4-FFF2-40B4-BE49-F238E27FC236}">
              <a16:creationId xmlns:a16="http://schemas.microsoft.com/office/drawing/2014/main" id="{3E75BDAB-AB8F-4214-B126-DA2711281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6720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2573</xdr:row>
      <xdr:rowOff>0</xdr:rowOff>
    </xdr:from>
    <xdr:to>
      <xdr:col>3</xdr:col>
      <xdr:colOff>209550</xdr:colOff>
      <xdr:row>2573</xdr:row>
      <xdr:rowOff>104775</xdr:rowOff>
    </xdr:to>
    <xdr:pic>
      <xdr:nvPicPr>
        <xdr:cNvPr id="2424" name="Picture 2423">
          <a:extLst>
            <a:ext uri="{FF2B5EF4-FFF2-40B4-BE49-F238E27FC236}">
              <a16:creationId xmlns:a16="http://schemas.microsoft.com/office/drawing/2014/main" id="{D7FE6312-DA96-4ED3-B37D-3BCAFC1D8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8625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2574</xdr:row>
      <xdr:rowOff>0</xdr:rowOff>
    </xdr:from>
    <xdr:to>
      <xdr:col>3</xdr:col>
      <xdr:colOff>209550</xdr:colOff>
      <xdr:row>2574</xdr:row>
      <xdr:rowOff>142875</xdr:rowOff>
    </xdr:to>
    <xdr:pic>
      <xdr:nvPicPr>
        <xdr:cNvPr id="2425" name="Picture 2424">
          <a:extLst>
            <a:ext uri="{FF2B5EF4-FFF2-40B4-BE49-F238E27FC236}">
              <a16:creationId xmlns:a16="http://schemas.microsoft.com/office/drawing/2014/main" id="{5A7E16D4-C291-438D-91F7-74FE3904E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881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2575</xdr:row>
      <xdr:rowOff>0</xdr:rowOff>
    </xdr:from>
    <xdr:to>
      <xdr:col>3</xdr:col>
      <xdr:colOff>209550</xdr:colOff>
      <xdr:row>2575</xdr:row>
      <xdr:rowOff>142875</xdr:rowOff>
    </xdr:to>
    <xdr:pic>
      <xdr:nvPicPr>
        <xdr:cNvPr id="2426" name="Picture 2425">
          <a:extLst>
            <a:ext uri="{FF2B5EF4-FFF2-40B4-BE49-F238E27FC236}">
              <a16:creationId xmlns:a16="http://schemas.microsoft.com/office/drawing/2014/main" id="{46605217-960A-4C0A-93A6-273D18FE0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197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2576</xdr:row>
      <xdr:rowOff>0</xdr:rowOff>
    </xdr:from>
    <xdr:to>
      <xdr:col>3</xdr:col>
      <xdr:colOff>209550</xdr:colOff>
      <xdr:row>2576</xdr:row>
      <xdr:rowOff>180975</xdr:rowOff>
    </xdr:to>
    <xdr:pic>
      <xdr:nvPicPr>
        <xdr:cNvPr id="2427" name="Picture 2426">
          <a:extLst>
            <a:ext uri="{FF2B5EF4-FFF2-40B4-BE49-F238E27FC236}">
              <a16:creationId xmlns:a16="http://schemas.microsoft.com/office/drawing/2014/main" id="{1DC4B664-50EE-4121-9008-F8EE903A0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3877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2577</xdr:row>
      <xdr:rowOff>0</xdr:rowOff>
    </xdr:from>
    <xdr:to>
      <xdr:col>3</xdr:col>
      <xdr:colOff>209550</xdr:colOff>
      <xdr:row>2577</xdr:row>
      <xdr:rowOff>142875</xdr:rowOff>
    </xdr:to>
    <xdr:pic>
      <xdr:nvPicPr>
        <xdr:cNvPr id="2428" name="Picture 2427">
          <a:extLst>
            <a:ext uri="{FF2B5EF4-FFF2-40B4-BE49-F238E27FC236}">
              <a16:creationId xmlns:a16="http://schemas.microsoft.com/office/drawing/2014/main" id="{DE1E9AFC-4537-4FE4-A990-96A6D3D0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578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2578</xdr:row>
      <xdr:rowOff>0</xdr:rowOff>
    </xdr:from>
    <xdr:to>
      <xdr:col>3</xdr:col>
      <xdr:colOff>209550</xdr:colOff>
      <xdr:row>2578</xdr:row>
      <xdr:rowOff>114300</xdr:rowOff>
    </xdr:to>
    <xdr:pic>
      <xdr:nvPicPr>
        <xdr:cNvPr id="2429" name="Picture 2428">
          <a:extLst>
            <a:ext uri="{FF2B5EF4-FFF2-40B4-BE49-F238E27FC236}">
              <a16:creationId xmlns:a16="http://schemas.microsoft.com/office/drawing/2014/main" id="{969ABDE2-BF32-43A5-B6E2-B21FB953C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497687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2581</xdr:row>
      <xdr:rowOff>0</xdr:rowOff>
    </xdr:from>
    <xdr:to>
      <xdr:col>3</xdr:col>
      <xdr:colOff>209550</xdr:colOff>
      <xdr:row>2581</xdr:row>
      <xdr:rowOff>142875</xdr:rowOff>
    </xdr:to>
    <xdr:pic>
      <xdr:nvPicPr>
        <xdr:cNvPr id="2430" name="Picture 2429">
          <a:extLst>
            <a:ext uri="{FF2B5EF4-FFF2-40B4-BE49-F238E27FC236}">
              <a16:creationId xmlns:a16="http://schemas.microsoft.com/office/drawing/2014/main" id="{FE79CBE0-C148-4A8F-892F-6A8B9909D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1483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2512</xdr:row>
      <xdr:rowOff>0</xdr:rowOff>
    </xdr:from>
    <xdr:to>
      <xdr:col>4</xdr:col>
      <xdr:colOff>209550</xdr:colOff>
      <xdr:row>2512</xdr:row>
      <xdr:rowOff>161925</xdr:rowOff>
    </xdr:to>
    <xdr:pic>
      <xdr:nvPicPr>
        <xdr:cNvPr id="2431" name="Picture 2430">
          <a:extLst>
            <a:ext uri="{FF2B5EF4-FFF2-40B4-BE49-F238E27FC236}">
              <a16:creationId xmlns:a16="http://schemas.microsoft.com/office/drawing/2014/main" id="{EB11B6B0-7A4E-4950-BF13-019BFE07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35737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2513</xdr:row>
      <xdr:rowOff>0</xdr:rowOff>
    </xdr:from>
    <xdr:to>
      <xdr:col>4</xdr:col>
      <xdr:colOff>209550</xdr:colOff>
      <xdr:row>2513</xdr:row>
      <xdr:rowOff>161925</xdr:rowOff>
    </xdr:to>
    <xdr:pic>
      <xdr:nvPicPr>
        <xdr:cNvPr id="2432" name="Picture 2431">
          <a:extLst>
            <a:ext uri="{FF2B5EF4-FFF2-40B4-BE49-F238E27FC236}">
              <a16:creationId xmlns:a16="http://schemas.microsoft.com/office/drawing/2014/main" id="{658DFB3D-92C2-4403-911B-DD8652775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40309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2515</xdr:row>
      <xdr:rowOff>0</xdr:rowOff>
    </xdr:from>
    <xdr:to>
      <xdr:col>4</xdr:col>
      <xdr:colOff>209550</xdr:colOff>
      <xdr:row>2515</xdr:row>
      <xdr:rowOff>161925</xdr:rowOff>
    </xdr:to>
    <xdr:pic>
      <xdr:nvPicPr>
        <xdr:cNvPr id="2433" name="Picture 2432">
          <a:extLst>
            <a:ext uri="{FF2B5EF4-FFF2-40B4-BE49-F238E27FC236}">
              <a16:creationId xmlns:a16="http://schemas.microsoft.com/office/drawing/2014/main" id="{55223094-1D40-4F1F-9FE7-D47BF3ED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63169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2517</xdr:row>
      <xdr:rowOff>0</xdr:rowOff>
    </xdr:from>
    <xdr:to>
      <xdr:col>4</xdr:col>
      <xdr:colOff>209550</xdr:colOff>
      <xdr:row>2517</xdr:row>
      <xdr:rowOff>161925</xdr:rowOff>
    </xdr:to>
    <xdr:pic>
      <xdr:nvPicPr>
        <xdr:cNvPr id="2434" name="Picture 2433">
          <a:extLst>
            <a:ext uri="{FF2B5EF4-FFF2-40B4-BE49-F238E27FC236}">
              <a16:creationId xmlns:a16="http://schemas.microsoft.com/office/drawing/2014/main" id="{955988CB-C660-4D31-8242-84F3844B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70027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2519</xdr:row>
      <xdr:rowOff>0</xdr:rowOff>
    </xdr:from>
    <xdr:to>
      <xdr:col>4</xdr:col>
      <xdr:colOff>209550</xdr:colOff>
      <xdr:row>2519</xdr:row>
      <xdr:rowOff>161925</xdr:rowOff>
    </xdr:to>
    <xdr:pic>
      <xdr:nvPicPr>
        <xdr:cNvPr id="2435" name="Picture 2434">
          <a:extLst>
            <a:ext uri="{FF2B5EF4-FFF2-40B4-BE49-F238E27FC236}">
              <a16:creationId xmlns:a16="http://schemas.microsoft.com/office/drawing/2014/main" id="{8B263CCD-653D-4ECC-AD96-D0B7E39F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76885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2521</xdr:row>
      <xdr:rowOff>0</xdr:rowOff>
    </xdr:from>
    <xdr:to>
      <xdr:col>4</xdr:col>
      <xdr:colOff>209550</xdr:colOff>
      <xdr:row>2521</xdr:row>
      <xdr:rowOff>161925</xdr:rowOff>
    </xdr:to>
    <xdr:pic>
      <xdr:nvPicPr>
        <xdr:cNvPr id="2436" name="Picture 2435">
          <a:extLst>
            <a:ext uri="{FF2B5EF4-FFF2-40B4-BE49-F238E27FC236}">
              <a16:creationId xmlns:a16="http://schemas.microsoft.com/office/drawing/2014/main" id="{96C28A5D-549B-430F-933D-6066F0A9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192125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2523</xdr:row>
      <xdr:rowOff>0</xdr:rowOff>
    </xdr:from>
    <xdr:to>
      <xdr:col>4</xdr:col>
      <xdr:colOff>209550</xdr:colOff>
      <xdr:row>2523</xdr:row>
      <xdr:rowOff>161925</xdr:rowOff>
    </xdr:to>
    <xdr:pic>
      <xdr:nvPicPr>
        <xdr:cNvPr id="2437" name="Picture 2436">
          <a:extLst>
            <a:ext uri="{FF2B5EF4-FFF2-40B4-BE49-F238E27FC236}">
              <a16:creationId xmlns:a16="http://schemas.microsoft.com/office/drawing/2014/main" id="{163F29E6-CA4C-465E-89B4-3051F8634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03936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2525</xdr:row>
      <xdr:rowOff>0</xdr:rowOff>
    </xdr:from>
    <xdr:to>
      <xdr:col>4</xdr:col>
      <xdr:colOff>209550</xdr:colOff>
      <xdr:row>2525</xdr:row>
      <xdr:rowOff>161925</xdr:rowOff>
    </xdr:to>
    <xdr:pic>
      <xdr:nvPicPr>
        <xdr:cNvPr id="2438" name="Picture 2437">
          <a:extLst>
            <a:ext uri="{FF2B5EF4-FFF2-40B4-BE49-F238E27FC236}">
              <a16:creationId xmlns:a16="http://schemas.microsoft.com/office/drawing/2014/main" id="{BBE49DF3-B214-4486-B5B1-70ABFB241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18033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2528</xdr:row>
      <xdr:rowOff>0</xdr:rowOff>
    </xdr:from>
    <xdr:to>
      <xdr:col>4</xdr:col>
      <xdr:colOff>209550</xdr:colOff>
      <xdr:row>2528</xdr:row>
      <xdr:rowOff>104775</xdr:rowOff>
    </xdr:to>
    <xdr:pic>
      <xdr:nvPicPr>
        <xdr:cNvPr id="2439" name="Picture 2438">
          <a:extLst>
            <a:ext uri="{FF2B5EF4-FFF2-40B4-BE49-F238E27FC236}">
              <a16:creationId xmlns:a16="http://schemas.microsoft.com/office/drawing/2014/main" id="{B7819AD8-1E8B-47AC-87EC-03AD53C5B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3155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2529</xdr:row>
      <xdr:rowOff>0</xdr:rowOff>
    </xdr:from>
    <xdr:to>
      <xdr:col>4</xdr:col>
      <xdr:colOff>209550</xdr:colOff>
      <xdr:row>2529</xdr:row>
      <xdr:rowOff>104775</xdr:rowOff>
    </xdr:to>
    <xdr:pic>
      <xdr:nvPicPr>
        <xdr:cNvPr id="2440" name="Picture 2439">
          <a:extLst>
            <a:ext uri="{FF2B5EF4-FFF2-40B4-BE49-F238E27FC236}">
              <a16:creationId xmlns:a16="http://schemas.microsoft.com/office/drawing/2014/main" id="{FE1DD45D-73F6-4E42-BCDA-BC2A4CC10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3536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2530</xdr:row>
      <xdr:rowOff>0</xdr:rowOff>
    </xdr:from>
    <xdr:to>
      <xdr:col>4</xdr:col>
      <xdr:colOff>209550</xdr:colOff>
      <xdr:row>2530</xdr:row>
      <xdr:rowOff>123825</xdr:rowOff>
    </xdr:to>
    <xdr:pic>
      <xdr:nvPicPr>
        <xdr:cNvPr id="2441" name="Picture 2440">
          <a:extLst>
            <a:ext uri="{FF2B5EF4-FFF2-40B4-BE49-F238E27FC236}">
              <a16:creationId xmlns:a16="http://schemas.microsoft.com/office/drawing/2014/main" id="{52AF3CBC-446D-4321-BF0A-1A683FFC6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4489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2531</xdr:row>
      <xdr:rowOff>0</xdr:rowOff>
    </xdr:from>
    <xdr:to>
      <xdr:col>4</xdr:col>
      <xdr:colOff>209550</xdr:colOff>
      <xdr:row>2531</xdr:row>
      <xdr:rowOff>104775</xdr:rowOff>
    </xdr:to>
    <xdr:pic>
      <xdr:nvPicPr>
        <xdr:cNvPr id="2442" name="Picture 2441">
          <a:extLst>
            <a:ext uri="{FF2B5EF4-FFF2-40B4-BE49-F238E27FC236}">
              <a16:creationId xmlns:a16="http://schemas.microsoft.com/office/drawing/2014/main" id="{F326B8E4-9828-47D6-8910-C6EED3B43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5441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2532</xdr:row>
      <xdr:rowOff>0</xdr:rowOff>
    </xdr:from>
    <xdr:to>
      <xdr:col>4</xdr:col>
      <xdr:colOff>209550</xdr:colOff>
      <xdr:row>2532</xdr:row>
      <xdr:rowOff>123825</xdr:rowOff>
    </xdr:to>
    <xdr:pic>
      <xdr:nvPicPr>
        <xdr:cNvPr id="2443" name="Picture 2442">
          <a:hlinkClick xmlns:r="http://schemas.openxmlformats.org/officeDocument/2006/relationships" r:id="rId930"/>
          <a:extLst>
            <a:ext uri="{FF2B5EF4-FFF2-40B4-BE49-F238E27FC236}">
              <a16:creationId xmlns:a16="http://schemas.microsoft.com/office/drawing/2014/main" id="{C7683721-75E2-401F-B258-65CDC564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26013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2585</xdr:row>
      <xdr:rowOff>0</xdr:rowOff>
    </xdr:from>
    <xdr:to>
      <xdr:col>3</xdr:col>
      <xdr:colOff>219075</xdr:colOff>
      <xdr:row>2585</xdr:row>
      <xdr:rowOff>142875</xdr:rowOff>
    </xdr:to>
    <xdr:pic>
      <xdr:nvPicPr>
        <xdr:cNvPr id="2444" name="Picture 2443">
          <a:extLst>
            <a:ext uri="{FF2B5EF4-FFF2-40B4-BE49-F238E27FC236}">
              <a16:creationId xmlns:a16="http://schemas.microsoft.com/office/drawing/2014/main" id="{76A3F397-914E-4A83-ABF2-4457961DD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244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2586</xdr:row>
      <xdr:rowOff>0</xdr:rowOff>
    </xdr:from>
    <xdr:to>
      <xdr:col>3</xdr:col>
      <xdr:colOff>142875</xdr:colOff>
      <xdr:row>2586</xdr:row>
      <xdr:rowOff>142875</xdr:rowOff>
    </xdr:to>
    <xdr:pic>
      <xdr:nvPicPr>
        <xdr:cNvPr id="2445" name="Picture 2444">
          <a:extLst>
            <a:ext uri="{FF2B5EF4-FFF2-40B4-BE49-F238E27FC236}">
              <a16:creationId xmlns:a16="http://schemas.microsoft.com/office/drawing/2014/main" id="{69139698-ED22-42AF-A279-0E4696E7E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32072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2587</xdr:row>
      <xdr:rowOff>0</xdr:rowOff>
    </xdr:from>
    <xdr:to>
      <xdr:col>3</xdr:col>
      <xdr:colOff>123825</xdr:colOff>
      <xdr:row>2587</xdr:row>
      <xdr:rowOff>142875</xdr:rowOff>
    </xdr:to>
    <xdr:pic>
      <xdr:nvPicPr>
        <xdr:cNvPr id="2446" name="Picture 2445">
          <a:extLst>
            <a:ext uri="{FF2B5EF4-FFF2-40B4-BE49-F238E27FC236}">
              <a16:creationId xmlns:a16="http://schemas.microsoft.com/office/drawing/2014/main" id="{0742644B-F96B-4624-BBEA-A8BDF4A0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3588225"/>
          <a:ext cx="1238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2589</xdr:row>
      <xdr:rowOff>0</xdr:rowOff>
    </xdr:from>
    <xdr:to>
      <xdr:col>3</xdr:col>
      <xdr:colOff>219075</xdr:colOff>
      <xdr:row>2589</xdr:row>
      <xdr:rowOff>142875</xdr:rowOff>
    </xdr:to>
    <xdr:pic>
      <xdr:nvPicPr>
        <xdr:cNvPr id="2447" name="Picture 2446">
          <a:extLst>
            <a:ext uri="{FF2B5EF4-FFF2-40B4-BE49-F238E27FC236}">
              <a16:creationId xmlns:a16="http://schemas.microsoft.com/office/drawing/2014/main" id="{323F052E-438A-4D5E-9B16-35B7C71DB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530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2590</xdr:row>
      <xdr:rowOff>0</xdr:rowOff>
    </xdr:from>
    <xdr:to>
      <xdr:col>3</xdr:col>
      <xdr:colOff>190500</xdr:colOff>
      <xdr:row>2590</xdr:row>
      <xdr:rowOff>104775</xdr:rowOff>
    </xdr:to>
    <xdr:pic>
      <xdr:nvPicPr>
        <xdr:cNvPr id="2448" name="Picture 2447">
          <a:extLst>
            <a:ext uri="{FF2B5EF4-FFF2-40B4-BE49-F238E27FC236}">
              <a16:creationId xmlns:a16="http://schemas.microsoft.com/office/drawing/2014/main" id="{12A09437-2A4E-41AC-9E32-69830086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66362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2591</xdr:row>
      <xdr:rowOff>0</xdr:rowOff>
    </xdr:from>
    <xdr:to>
      <xdr:col>3</xdr:col>
      <xdr:colOff>219075</xdr:colOff>
      <xdr:row>2591</xdr:row>
      <xdr:rowOff>142875</xdr:rowOff>
    </xdr:to>
    <xdr:pic>
      <xdr:nvPicPr>
        <xdr:cNvPr id="2449" name="Picture 2448">
          <a:extLst>
            <a:ext uri="{FF2B5EF4-FFF2-40B4-BE49-F238E27FC236}">
              <a16:creationId xmlns:a16="http://schemas.microsoft.com/office/drawing/2014/main" id="{6E879073-9AA2-4F67-B07D-8CA21246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720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2593</xdr:row>
      <xdr:rowOff>0</xdr:rowOff>
    </xdr:from>
    <xdr:to>
      <xdr:col>3</xdr:col>
      <xdr:colOff>190500</xdr:colOff>
      <xdr:row>2593</xdr:row>
      <xdr:rowOff>95250</xdr:rowOff>
    </xdr:to>
    <xdr:pic>
      <xdr:nvPicPr>
        <xdr:cNvPr id="2450" name="Picture 2449">
          <a:extLst>
            <a:ext uri="{FF2B5EF4-FFF2-40B4-BE49-F238E27FC236}">
              <a16:creationId xmlns:a16="http://schemas.microsoft.com/office/drawing/2014/main" id="{5403411C-E814-4486-B00B-58B4DF3E7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8731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2595</xdr:row>
      <xdr:rowOff>0</xdr:rowOff>
    </xdr:from>
    <xdr:to>
      <xdr:col>3</xdr:col>
      <xdr:colOff>209550</xdr:colOff>
      <xdr:row>2595</xdr:row>
      <xdr:rowOff>142875</xdr:rowOff>
    </xdr:to>
    <xdr:pic>
      <xdr:nvPicPr>
        <xdr:cNvPr id="2451" name="Picture 2450">
          <a:hlinkClick xmlns:r="http://schemas.openxmlformats.org/officeDocument/2006/relationships" r:id="rId936"/>
          <a:extLst>
            <a:ext uri="{FF2B5EF4-FFF2-40B4-BE49-F238E27FC236}">
              <a16:creationId xmlns:a16="http://schemas.microsoft.com/office/drawing/2014/main" id="{72B77E67-E879-42D4-9041-9CC6E658F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59493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2596</xdr:row>
      <xdr:rowOff>0</xdr:rowOff>
    </xdr:from>
    <xdr:to>
      <xdr:col>3</xdr:col>
      <xdr:colOff>219075</xdr:colOff>
      <xdr:row>2596</xdr:row>
      <xdr:rowOff>142875</xdr:rowOff>
    </xdr:to>
    <xdr:pic>
      <xdr:nvPicPr>
        <xdr:cNvPr id="2452" name="Picture 2451">
          <a:extLst>
            <a:ext uri="{FF2B5EF4-FFF2-40B4-BE49-F238E27FC236}">
              <a16:creationId xmlns:a16="http://schemas.microsoft.com/office/drawing/2014/main" id="{5ADDFC2F-0B44-4CD3-B1C4-CD3E65FF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006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2599</xdr:row>
      <xdr:rowOff>0</xdr:rowOff>
    </xdr:from>
    <xdr:to>
      <xdr:col>3</xdr:col>
      <xdr:colOff>190500</xdr:colOff>
      <xdr:row>2599</xdr:row>
      <xdr:rowOff>123825</xdr:rowOff>
    </xdr:to>
    <xdr:pic>
      <xdr:nvPicPr>
        <xdr:cNvPr id="2453" name="Picture 2452">
          <a:extLst>
            <a:ext uri="{FF2B5EF4-FFF2-40B4-BE49-F238E27FC236}">
              <a16:creationId xmlns:a16="http://schemas.microsoft.com/office/drawing/2014/main" id="{77A4804D-B819-4988-8722-12E608B93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1589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2600</xdr:row>
      <xdr:rowOff>0</xdr:rowOff>
    </xdr:from>
    <xdr:to>
      <xdr:col>3</xdr:col>
      <xdr:colOff>190500</xdr:colOff>
      <xdr:row>2600</xdr:row>
      <xdr:rowOff>95250</xdr:rowOff>
    </xdr:to>
    <xdr:pic>
      <xdr:nvPicPr>
        <xdr:cNvPr id="2454" name="Picture 2453">
          <a:extLst>
            <a:ext uri="{FF2B5EF4-FFF2-40B4-BE49-F238E27FC236}">
              <a16:creationId xmlns:a16="http://schemas.microsoft.com/office/drawing/2014/main" id="{65CC4111-D6E8-4B12-B6E3-85D6266CB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207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2602</xdr:row>
      <xdr:rowOff>0</xdr:rowOff>
    </xdr:from>
    <xdr:to>
      <xdr:col>3</xdr:col>
      <xdr:colOff>190500</xdr:colOff>
      <xdr:row>2602</xdr:row>
      <xdr:rowOff>142875</xdr:rowOff>
    </xdr:to>
    <xdr:pic>
      <xdr:nvPicPr>
        <xdr:cNvPr id="2455" name="Picture 2454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3B445664-38DC-4082-B5F0-7444D2D2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2837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2585</xdr:row>
      <xdr:rowOff>0</xdr:rowOff>
    </xdr:from>
    <xdr:to>
      <xdr:col>4</xdr:col>
      <xdr:colOff>219075</xdr:colOff>
      <xdr:row>2585</xdr:row>
      <xdr:rowOff>142875</xdr:rowOff>
    </xdr:to>
    <xdr:pic>
      <xdr:nvPicPr>
        <xdr:cNvPr id="2456" name="Picture 2455">
          <a:extLst>
            <a:ext uri="{FF2B5EF4-FFF2-40B4-BE49-F238E27FC236}">
              <a16:creationId xmlns:a16="http://schemas.microsoft.com/office/drawing/2014/main" id="{12DAB83B-F9F2-4212-A235-4267DB86E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244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2591</xdr:row>
      <xdr:rowOff>0</xdr:rowOff>
    </xdr:from>
    <xdr:to>
      <xdr:col>4</xdr:col>
      <xdr:colOff>219075</xdr:colOff>
      <xdr:row>2591</xdr:row>
      <xdr:rowOff>142875</xdr:rowOff>
    </xdr:to>
    <xdr:pic>
      <xdr:nvPicPr>
        <xdr:cNvPr id="2457" name="Picture 2456">
          <a:extLst>
            <a:ext uri="{FF2B5EF4-FFF2-40B4-BE49-F238E27FC236}">
              <a16:creationId xmlns:a16="http://schemas.microsoft.com/office/drawing/2014/main" id="{DED0A64D-5BB5-4697-93E9-31ADCEAB3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720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2592</xdr:row>
      <xdr:rowOff>0</xdr:rowOff>
    </xdr:from>
    <xdr:to>
      <xdr:col>4</xdr:col>
      <xdr:colOff>219075</xdr:colOff>
      <xdr:row>2592</xdr:row>
      <xdr:rowOff>114300</xdr:rowOff>
    </xdr:to>
    <xdr:pic>
      <xdr:nvPicPr>
        <xdr:cNvPr id="2458" name="Picture 2457">
          <a:extLst>
            <a:ext uri="{FF2B5EF4-FFF2-40B4-BE49-F238E27FC236}">
              <a16:creationId xmlns:a16="http://schemas.microsoft.com/office/drawing/2014/main" id="{A4D76217-E0C3-4C87-BFC4-51599BFAC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758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2593</xdr:row>
      <xdr:rowOff>0</xdr:rowOff>
    </xdr:from>
    <xdr:to>
      <xdr:col>4</xdr:col>
      <xdr:colOff>219075</xdr:colOff>
      <xdr:row>2593</xdr:row>
      <xdr:rowOff>142875</xdr:rowOff>
    </xdr:to>
    <xdr:pic>
      <xdr:nvPicPr>
        <xdr:cNvPr id="2459" name="Picture 2458">
          <a:extLst>
            <a:ext uri="{FF2B5EF4-FFF2-40B4-BE49-F238E27FC236}">
              <a16:creationId xmlns:a16="http://schemas.microsoft.com/office/drawing/2014/main" id="{7556AD2D-4590-4D4E-BEF2-6EB3A260D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873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2594</xdr:row>
      <xdr:rowOff>0</xdr:rowOff>
    </xdr:from>
    <xdr:to>
      <xdr:col>4</xdr:col>
      <xdr:colOff>219075</xdr:colOff>
      <xdr:row>2594</xdr:row>
      <xdr:rowOff>114300</xdr:rowOff>
    </xdr:to>
    <xdr:pic>
      <xdr:nvPicPr>
        <xdr:cNvPr id="2460" name="Picture 2459">
          <a:extLst>
            <a:ext uri="{FF2B5EF4-FFF2-40B4-BE49-F238E27FC236}">
              <a16:creationId xmlns:a16="http://schemas.microsoft.com/office/drawing/2014/main" id="{D7B45114-4A9C-4543-9A41-C18B877D3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911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2595</xdr:row>
      <xdr:rowOff>0</xdr:rowOff>
    </xdr:from>
    <xdr:to>
      <xdr:col>4</xdr:col>
      <xdr:colOff>219075</xdr:colOff>
      <xdr:row>2595</xdr:row>
      <xdr:rowOff>142875</xdr:rowOff>
    </xdr:to>
    <xdr:pic>
      <xdr:nvPicPr>
        <xdr:cNvPr id="2461" name="Picture 2460">
          <a:extLst>
            <a:ext uri="{FF2B5EF4-FFF2-40B4-BE49-F238E27FC236}">
              <a16:creationId xmlns:a16="http://schemas.microsoft.com/office/drawing/2014/main" id="{A9A329F5-FC40-454D-AF92-8BC6AB5AA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5949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2596</xdr:row>
      <xdr:rowOff>0</xdr:rowOff>
    </xdr:from>
    <xdr:to>
      <xdr:col>4</xdr:col>
      <xdr:colOff>219075</xdr:colOff>
      <xdr:row>2596</xdr:row>
      <xdr:rowOff>85725</xdr:rowOff>
    </xdr:to>
    <xdr:pic>
      <xdr:nvPicPr>
        <xdr:cNvPr id="2462" name="Picture 2461">
          <a:extLst>
            <a:ext uri="{FF2B5EF4-FFF2-40B4-BE49-F238E27FC236}">
              <a16:creationId xmlns:a16="http://schemas.microsoft.com/office/drawing/2014/main" id="{B8B1AF6F-A0FF-4F78-B776-2738E0940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00652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2600</xdr:row>
      <xdr:rowOff>0</xdr:rowOff>
    </xdr:from>
    <xdr:to>
      <xdr:col>4</xdr:col>
      <xdr:colOff>219075</xdr:colOff>
      <xdr:row>2600</xdr:row>
      <xdr:rowOff>114300</xdr:rowOff>
    </xdr:to>
    <xdr:pic>
      <xdr:nvPicPr>
        <xdr:cNvPr id="2463" name="Picture 2462" descr="United States">
          <a:hlinkClick xmlns:r="http://schemas.openxmlformats.org/officeDocument/2006/relationships" r:id="rId612" tooltip="United States"/>
          <a:extLst>
            <a:ext uri="{FF2B5EF4-FFF2-40B4-BE49-F238E27FC236}">
              <a16:creationId xmlns:a16="http://schemas.microsoft.com/office/drawing/2014/main" id="{C9D50B93-312B-4DC7-A910-585419BFD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207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2601</xdr:row>
      <xdr:rowOff>0</xdr:rowOff>
    </xdr:from>
    <xdr:to>
      <xdr:col>4</xdr:col>
      <xdr:colOff>219075</xdr:colOff>
      <xdr:row>2601</xdr:row>
      <xdr:rowOff>142875</xdr:rowOff>
    </xdr:to>
    <xdr:pic>
      <xdr:nvPicPr>
        <xdr:cNvPr id="2464" name="Picture 2463" descr="France">
          <a:hlinkClick xmlns:r="http://schemas.openxmlformats.org/officeDocument/2006/relationships" r:id="rId799" tooltip="France"/>
          <a:extLst>
            <a:ext uri="{FF2B5EF4-FFF2-40B4-BE49-F238E27FC236}">
              <a16:creationId xmlns:a16="http://schemas.microsoft.com/office/drawing/2014/main" id="{0D57D7D6-71A9-4D75-8140-82422649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264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2606</xdr:row>
      <xdr:rowOff>0</xdr:rowOff>
    </xdr:from>
    <xdr:to>
      <xdr:col>4</xdr:col>
      <xdr:colOff>209550</xdr:colOff>
      <xdr:row>2606</xdr:row>
      <xdr:rowOff>142875</xdr:rowOff>
    </xdr:to>
    <xdr:pic>
      <xdr:nvPicPr>
        <xdr:cNvPr id="2465" name="Picture 2464">
          <a:hlinkClick xmlns:r="http://schemas.openxmlformats.org/officeDocument/2006/relationships" r:id="rId940"/>
          <a:extLst>
            <a:ext uri="{FF2B5EF4-FFF2-40B4-BE49-F238E27FC236}">
              <a16:creationId xmlns:a16="http://schemas.microsoft.com/office/drawing/2014/main" id="{39131504-2B39-451B-9C2A-3C5327F19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359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2609</xdr:row>
      <xdr:rowOff>0</xdr:rowOff>
    </xdr:from>
    <xdr:to>
      <xdr:col>4</xdr:col>
      <xdr:colOff>209550</xdr:colOff>
      <xdr:row>2609</xdr:row>
      <xdr:rowOff>114300</xdr:rowOff>
    </xdr:to>
    <xdr:pic>
      <xdr:nvPicPr>
        <xdr:cNvPr id="2466" name="Picture 2465">
          <a:hlinkClick xmlns:r="http://schemas.openxmlformats.org/officeDocument/2006/relationships" r:id="rId941"/>
          <a:extLst>
            <a:ext uri="{FF2B5EF4-FFF2-40B4-BE49-F238E27FC236}">
              <a16:creationId xmlns:a16="http://schemas.microsoft.com/office/drawing/2014/main" id="{FC822177-6C40-4ABF-98D5-D154719C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6456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2611</xdr:row>
      <xdr:rowOff>0</xdr:rowOff>
    </xdr:from>
    <xdr:to>
      <xdr:col>4</xdr:col>
      <xdr:colOff>190500</xdr:colOff>
      <xdr:row>2611</xdr:row>
      <xdr:rowOff>95250</xdr:rowOff>
    </xdr:to>
    <xdr:pic>
      <xdr:nvPicPr>
        <xdr:cNvPr id="2467" name="Picture 2466">
          <a:extLst>
            <a:ext uri="{FF2B5EF4-FFF2-40B4-BE49-F238E27FC236}">
              <a16:creationId xmlns:a16="http://schemas.microsoft.com/office/drawing/2014/main" id="{FD04DB39-4615-452A-A34B-22AEBD8D6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75614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2612</xdr:row>
      <xdr:rowOff>0</xdr:rowOff>
    </xdr:from>
    <xdr:to>
      <xdr:col>3</xdr:col>
      <xdr:colOff>190500</xdr:colOff>
      <xdr:row>2612</xdr:row>
      <xdr:rowOff>142875</xdr:rowOff>
    </xdr:to>
    <xdr:pic>
      <xdr:nvPicPr>
        <xdr:cNvPr id="2468" name="Picture 2467">
          <a:extLst>
            <a:ext uri="{FF2B5EF4-FFF2-40B4-BE49-F238E27FC236}">
              <a16:creationId xmlns:a16="http://schemas.microsoft.com/office/drawing/2014/main" id="{779A2869-D1FA-4EC0-B9D0-6FA04B42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68142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2616</xdr:row>
      <xdr:rowOff>0</xdr:rowOff>
    </xdr:from>
    <xdr:to>
      <xdr:col>3</xdr:col>
      <xdr:colOff>190500</xdr:colOff>
      <xdr:row>2616</xdr:row>
      <xdr:rowOff>142875</xdr:rowOff>
    </xdr:to>
    <xdr:pic>
      <xdr:nvPicPr>
        <xdr:cNvPr id="2469" name="Picture 2468" descr="Islamic State of Iraq and the Levant">
          <a:hlinkClick xmlns:r="http://schemas.openxmlformats.org/officeDocument/2006/relationships" r:id="rId345" tooltip="Islamic State of Iraq and the Levant"/>
          <a:extLst>
            <a:ext uri="{FF2B5EF4-FFF2-40B4-BE49-F238E27FC236}">
              <a16:creationId xmlns:a16="http://schemas.microsoft.com/office/drawing/2014/main" id="{87248DF9-256B-47BD-8F69-0FD280569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70218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2612</xdr:row>
      <xdr:rowOff>0</xdr:rowOff>
    </xdr:from>
    <xdr:to>
      <xdr:col>4</xdr:col>
      <xdr:colOff>219075</xdr:colOff>
      <xdr:row>2612</xdr:row>
      <xdr:rowOff>142875</xdr:rowOff>
    </xdr:to>
    <xdr:pic>
      <xdr:nvPicPr>
        <xdr:cNvPr id="2470" name="Picture 2469">
          <a:extLst>
            <a:ext uri="{FF2B5EF4-FFF2-40B4-BE49-F238E27FC236}">
              <a16:creationId xmlns:a16="http://schemas.microsoft.com/office/drawing/2014/main" id="{6C5F0A37-FFD2-4A8D-A4B7-797A4C405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814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2614</xdr:row>
      <xdr:rowOff>0</xdr:rowOff>
    </xdr:from>
    <xdr:to>
      <xdr:col>4</xdr:col>
      <xdr:colOff>219075</xdr:colOff>
      <xdr:row>2614</xdr:row>
      <xdr:rowOff>114300</xdr:rowOff>
    </xdr:to>
    <xdr:pic>
      <xdr:nvPicPr>
        <xdr:cNvPr id="2471" name="Picture 2470" descr="United Kingdom">
          <a:hlinkClick xmlns:r="http://schemas.openxmlformats.org/officeDocument/2006/relationships" r:id="rId782" tooltip="United Kingdom"/>
          <a:extLst>
            <a:ext uri="{FF2B5EF4-FFF2-40B4-BE49-F238E27FC236}">
              <a16:creationId xmlns:a16="http://schemas.microsoft.com/office/drawing/2014/main" id="{AC2ECECD-B286-443E-BFBD-009FBEAF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69285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2618</xdr:row>
      <xdr:rowOff>0</xdr:rowOff>
    </xdr:from>
    <xdr:to>
      <xdr:col>3</xdr:col>
      <xdr:colOff>219075</xdr:colOff>
      <xdr:row>2618</xdr:row>
      <xdr:rowOff>142875</xdr:rowOff>
    </xdr:to>
    <xdr:pic>
      <xdr:nvPicPr>
        <xdr:cNvPr id="2472" name="Picture 2471">
          <a:extLst>
            <a:ext uri="{FF2B5EF4-FFF2-40B4-BE49-F238E27FC236}">
              <a16:creationId xmlns:a16="http://schemas.microsoft.com/office/drawing/2014/main" id="{F6E9D5D6-8CD5-4837-8DCB-853D41DA0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7116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2618</xdr:row>
      <xdr:rowOff>0</xdr:rowOff>
    </xdr:from>
    <xdr:to>
      <xdr:col>4</xdr:col>
      <xdr:colOff>219075</xdr:colOff>
      <xdr:row>2618</xdr:row>
      <xdr:rowOff>142875</xdr:rowOff>
    </xdr:to>
    <xdr:pic>
      <xdr:nvPicPr>
        <xdr:cNvPr id="2473" name="Picture 2472">
          <a:extLst>
            <a:ext uri="{FF2B5EF4-FFF2-40B4-BE49-F238E27FC236}">
              <a16:creationId xmlns:a16="http://schemas.microsoft.com/office/drawing/2014/main" id="{D2815DE1-2DAC-436A-9D46-FCF402807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116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2619</xdr:row>
      <xdr:rowOff>0</xdr:rowOff>
    </xdr:from>
    <xdr:to>
      <xdr:col>4</xdr:col>
      <xdr:colOff>219075</xdr:colOff>
      <xdr:row>2619</xdr:row>
      <xdr:rowOff>142875</xdr:rowOff>
    </xdr:to>
    <xdr:pic>
      <xdr:nvPicPr>
        <xdr:cNvPr id="2474" name="Picture 2473">
          <a:extLst>
            <a:ext uri="{FF2B5EF4-FFF2-40B4-BE49-F238E27FC236}">
              <a16:creationId xmlns:a16="http://schemas.microsoft.com/office/drawing/2014/main" id="{E56D4879-AE75-4A1E-B604-8A6C0815E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230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2620</xdr:row>
      <xdr:rowOff>0</xdr:rowOff>
    </xdr:from>
    <xdr:to>
      <xdr:col>4</xdr:col>
      <xdr:colOff>219075</xdr:colOff>
      <xdr:row>2620</xdr:row>
      <xdr:rowOff>142875</xdr:rowOff>
    </xdr:to>
    <xdr:pic>
      <xdr:nvPicPr>
        <xdr:cNvPr id="2475" name="Picture 2474">
          <a:extLst>
            <a:ext uri="{FF2B5EF4-FFF2-40B4-BE49-F238E27FC236}">
              <a16:creationId xmlns:a16="http://schemas.microsoft.com/office/drawing/2014/main" id="{0A895C3B-3D81-443B-9C64-52E7F8BFD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363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2621</xdr:row>
      <xdr:rowOff>0</xdr:rowOff>
    </xdr:from>
    <xdr:to>
      <xdr:col>4</xdr:col>
      <xdr:colOff>219075</xdr:colOff>
      <xdr:row>2621</xdr:row>
      <xdr:rowOff>142875</xdr:rowOff>
    </xdr:to>
    <xdr:pic>
      <xdr:nvPicPr>
        <xdr:cNvPr id="2476" name="Picture 2475">
          <a:extLst>
            <a:ext uri="{FF2B5EF4-FFF2-40B4-BE49-F238E27FC236}">
              <a16:creationId xmlns:a16="http://schemas.microsoft.com/office/drawing/2014/main" id="{D6577E34-8C55-4D4D-B2C7-E32239C2A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382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2622</xdr:row>
      <xdr:rowOff>0</xdr:rowOff>
    </xdr:from>
    <xdr:to>
      <xdr:col>4</xdr:col>
      <xdr:colOff>219075</xdr:colOff>
      <xdr:row>2622</xdr:row>
      <xdr:rowOff>142875</xdr:rowOff>
    </xdr:to>
    <xdr:pic>
      <xdr:nvPicPr>
        <xdr:cNvPr id="2477" name="Picture 2476">
          <a:extLst>
            <a:ext uri="{FF2B5EF4-FFF2-40B4-BE49-F238E27FC236}">
              <a16:creationId xmlns:a16="http://schemas.microsoft.com/office/drawing/2014/main" id="{52B9A02A-CCAA-4752-ADB2-08468F665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01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2623</xdr:row>
      <xdr:rowOff>0</xdr:rowOff>
    </xdr:from>
    <xdr:to>
      <xdr:col>4</xdr:col>
      <xdr:colOff>219075</xdr:colOff>
      <xdr:row>2623</xdr:row>
      <xdr:rowOff>142875</xdr:rowOff>
    </xdr:to>
    <xdr:pic>
      <xdr:nvPicPr>
        <xdr:cNvPr id="2478" name="Picture 2477">
          <a:extLst>
            <a:ext uri="{FF2B5EF4-FFF2-40B4-BE49-F238E27FC236}">
              <a16:creationId xmlns:a16="http://schemas.microsoft.com/office/drawing/2014/main" id="{CBFA9350-2675-4144-9FDE-458AD8F6C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20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2624</xdr:row>
      <xdr:rowOff>0</xdr:rowOff>
    </xdr:from>
    <xdr:to>
      <xdr:col>4</xdr:col>
      <xdr:colOff>219075</xdr:colOff>
      <xdr:row>2624</xdr:row>
      <xdr:rowOff>142875</xdr:rowOff>
    </xdr:to>
    <xdr:pic>
      <xdr:nvPicPr>
        <xdr:cNvPr id="2479" name="Picture 2478">
          <a:extLst>
            <a:ext uri="{FF2B5EF4-FFF2-40B4-BE49-F238E27FC236}">
              <a16:creationId xmlns:a16="http://schemas.microsoft.com/office/drawing/2014/main" id="{901E795A-40FC-4563-AFF0-1C11E210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40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2625</xdr:row>
      <xdr:rowOff>0</xdr:rowOff>
    </xdr:from>
    <xdr:to>
      <xdr:col>4</xdr:col>
      <xdr:colOff>219075</xdr:colOff>
      <xdr:row>2625</xdr:row>
      <xdr:rowOff>142875</xdr:rowOff>
    </xdr:to>
    <xdr:pic>
      <xdr:nvPicPr>
        <xdr:cNvPr id="2480" name="Picture 2479">
          <a:extLst>
            <a:ext uri="{FF2B5EF4-FFF2-40B4-BE49-F238E27FC236}">
              <a16:creationId xmlns:a16="http://schemas.microsoft.com/office/drawing/2014/main" id="{07572297-5FA7-4BD1-BFF0-2F716685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59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2626</xdr:row>
      <xdr:rowOff>0</xdr:rowOff>
    </xdr:from>
    <xdr:to>
      <xdr:col>4</xdr:col>
      <xdr:colOff>190500</xdr:colOff>
      <xdr:row>2626</xdr:row>
      <xdr:rowOff>142875</xdr:rowOff>
    </xdr:to>
    <xdr:pic>
      <xdr:nvPicPr>
        <xdr:cNvPr id="2481" name="Picture 2480">
          <a:extLst>
            <a:ext uri="{FF2B5EF4-FFF2-40B4-BE49-F238E27FC236}">
              <a16:creationId xmlns:a16="http://schemas.microsoft.com/office/drawing/2014/main" id="{661DB1C2-20F0-4791-99EF-D0C8748A5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4781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2627</xdr:row>
      <xdr:rowOff>0</xdr:rowOff>
    </xdr:from>
    <xdr:to>
      <xdr:col>3</xdr:col>
      <xdr:colOff>219075</xdr:colOff>
      <xdr:row>2627</xdr:row>
      <xdr:rowOff>114300</xdr:rowOff>
    </xdr:to>
    <xdr:pic>
      <xdr:nvPicPr>
        <xdr:cNvPr id="2482" name="Picture 2481">
          <a:extLst>
            <a:ext uri="{FF2B5EF4-FFF2-40B4-BE49-F238E27FC236}">
              <a16:creationId xmlns:a16="http://schemas.microsoft.com/office/drawing/2014/main" id="{DDF6B9F5-5E79-4F96-980D-2C82B6CC5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75552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2641</xdr:row>
      <xdr:rowOff>0</xdr:rowOff>
    </xdr:from>
    <xdr:to>
      <xdr:col>4</xdr:col>
      <xdr:colOff>219075</xdr:colOff>
      <xdr:row>2641</xdr:row>
      <xdr:rowOff>123825</xdr:rowOff>
    </xdr:to>
    <xdr:pic>
      <xdr:nvPicPr>
        <xdr:cNvPr id="2483" name="Picture 2482" descr="Biafra">
          <a:hlinkClick xmlns:r="http://schemas.openxmlformats.org/officeDocument/2006/relationships" r:id="rId770" tooltip="Biafra"/>
          <a:extLst>
            <a:ext uri="{FF2B5EF4-FFF2-40B4-BE49-F238E27FC236}">
              <a16:creationId xmlns:a16="http://schemas.microsoft.com/office/drawing/2014/main" id="{CFE29363-35D3-4B20-BB3E-4B7B34A9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885068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2642</xdr:row>
      <xdr:rowOff>0</xdr:rowOff>
    </xdr:from>
    <xdr:to>
      <xdr:col>3</xdr:col>
      <xdr:colOff>219075</xdr:colOff>
      <xdr:row>2642</xdr:row>
      <xdr:rowOff>114300</xdr:rowOff>
    </xdr:to>
    <xdr:pic>
      <xdr:nvPicPr>
        <xdr:cNvPr id="2484" name="Picture 2483">
          <a:extLst>
            <a:ext uri="{FF2B5EF4-FFF2-40B4-BE49-F238E27FC236}">
              <a16:creationId xmlns:a16="http://schemas.microsoft.com/office/drawing/2014/main" id="{81D8E763-64C4-429A-B498-35C13E3F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892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2642</xdr:row>
      <xdr:rowOff>0</xdr:rowOff>
    </xdr:from>
    <xdr:to>
      <xdr:col>4</xdr:col>
      <xdr:colOff>219075</xdr:colOff>
      <xdr:row>2642</xdr:row>
      <xdr:rowOff>114300</xdr:rowOff>
    </xdr:to>
    <xdr:pic>
      <xdr:nvPicPr>
        <xdr:cNvPr id="2485" name="Picture 2484">
          <a:extLst>
            <a:ext uri="{FF2B5EF4-FFF2-40B4-BE49-F238E27FC236}">
              <a16:creationId xmlns:a16="http://schemas.microsoft.com/office/drawing/2014/main" id="{922804D8-FA44-464B-AA6C-603E7ECE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892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2643</xdr:row>
      <xdr:rowOff>0</xdr:rowOff>
    </xdr:from>
    <xdr:to>
      <xdr:col>4</xdr:col>
      <xdr:colOff>219075</xdr:colOff>
      <xdr:row>2643</xdr:row>
      <xdr:rowOff>114300</xdr:rowOff>
    </xdr:to>
    <xdr:pic>
      <xdr:nvPicPr>
        <xdr:cNvPr id="2486" name="Picture 2485">
          <a:extLst>
            <a:ext uri="{FF2B5EF4-FFF2-40B4-BE49-F238E27FC236}">
              <a16:creationId xmlns:a16="http://schemas.microsoft.com/office/drawing/2014/main" id="{88DE6EDC-1F67-47EE-8D1E-499C64629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8981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2644</xdr:row>
      <xdr:rowOff>0</xdr:rowOff>
    </xdr:from>
    <xdr:to>
      <xdr:col>3</xdr:col>
      <xdr:colOff>219075</xdr:colOff>
      <xdr:row>2644</xdr:row>
      <xdr:rowOff>142875</xdr:rowOff>
    </xdr:to>
    <xdr:pic>
      <xdr:nvPicPr>
        <xdr:cNvPr id="2487" name="Picture 2486">
          <a:extLst>
            <a:ext uri="{FF2B5EF4-FFF2-40B4-BE49-F238E27FC236}">
              <a16:creationId xmlns:a16="http://schemas.microsoft.com/office/drawing/2014/main" id="{205FF5B0-F8D2-4DA3-BD1F-348F90E50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020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2645</xdr:row>
      <xdr:rowOff>0</xdr:rowOff>
    </xdr:from>
    <xdr:to>
      <xdr:col>3</xdr:col>
      <xdr:colOff>219075</xdr:colOff>
      <xdr:row>2645</xdr:row>
      <xdr:rowOff>142875</xdr:rowOff>
    </xdr:to>
    <xdr:pic>
      <xdr:nvPicPr>
        <xdr:cNvPr id="2488" name="Picture 2487">
          <a:extLst>
            <a:ext uri="{FF2B5EF4-FFF2-40B4-BE49-F238E27FC236}">
              <a16:creationId xmlns:a16="http://schemas.microsoft.com/office/drawing/2014/main" id="{74942951-3389-4524-B578-0F1643E1B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05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2645</xdr:row>
      <xdr:rowOff>0</xdr:rowOff>
    </xdr:from>
    <xdr:to>
      <xdr:col>4</xdr:col>
      <xdr:colOff>219075</xdr:colOff>
      <xdr:row>2645</xdr:row>
      <xdr:rowOff>123825</xdr:rowOff>
    </xdr:to>
    <xdr:pic>
      <xdr:nvPicPr>
        <xdr:cNvPr id="2489" name="Picture 2488">
          <a:extLst>
            <a:ext uri="{FF2B5EF4-FFF2-40B4-BE49-F238E27FC236}">
              <a16:creationId xmlns:a16="http://schemas.microsoft.com/office/drawing/2014/main" id="{886EA25D-9B81-4C46-B629-E95525FBC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0592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2648</xdr:row>
      <xdr:rowOff>0</xdr:rowOff>
    </xdr:from>
    <xdr:to>
      <xdr:col>3</xdr:col>
      <xdr:colOff>219075</xdr:colOff>
      <xdr:row>2648</xdr:row>
      <xdr:rowOff>142875</xdr:rowOff>
    </xdr:to>
    <xdr:pic>
      <xdr:nvPicPr>
        <xdr:cNvPr id="2490" name="Picture 2489">
          <a:extLst>
            <a:ext uri="{FF2B5EF4-FFF2-40B4-BE49-F238E27FC236}">
              <a16:creationId xmlns:a16="http://schemas.microsoft.com/office/drawing/2014/main" id="{513FF1BE-BB99-4139-8F4D-8D5DDA5BF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484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2648</xdr:row>
      <xdr:rowOff>0</xdr:rowOff>
    </xdr:from>
    <xdr:to>
      <xdr:col>4</xdr:col>
      <xdr:colOff>209550</xdr:colOff>
      <xdr:row>2648</xdr:row>
      <xdr:rowOff>142875</xdr:rowOff>
    </xdr:to>
    <xdr:pic>
      <xdr:nvPicPr>
        <xdr:cNvPr id="2491" name="Picture 2490">
          <a:extLst>
            <a:ext uri="{FF2B5EF4-FFF2-40B4-BE49-F238E27FC236}">
              <a16:creationId xmlns:a16="http://schemas.microsoft.com/office/drawing/2014/main" id="{2306C2A2-E636-4F32-8C5F-E366FD5E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484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2649</xdr:row>
      <xdr:rowOff>0</xdr:rowOff>
    </xdr:from>
    <xdr:to>
      <xdr:col>3</xdr:col>
      <xdr:colOff>190500</xdr:colOff>
      <xdr:row>2649</xdr:row>
      <xdr:rowOff>142875</xdr:rowOff>
    </xdr:to>
    <xdr:pic>
      <xdr:nvPicPr>
        <xdr:cNvPr id="2492" name="Picture 2491">
          <a:extLst>
            <a:ext uri="{FF2B5EF4-FFF2-40B4-BE49-F238E27FC236}">
              <a16:creationId xmlns:a16="http://schemas.microsoft.com/office/drawing/2014/main" id="{0AF8C1C9-CA6F-464C-9A58-6C26F78AA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5422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2649</xdr:row>
      <xdr:rowOff>0</xdr:rowOff>
    </xdr:from>
    <xdr:to>
      <xdr:col>4</xdr:col>
      <xdr:colOff>219075</xdr:colOff>
      <xdr:row>2649</xdr:row>
      <xdr:rowOff>133350</xdr:rowOff>
    </xdr:to>
    <xdr:pic>
      <xdr:nvPicPr>
        <xdr:cNvPr id="2493" name="Picture 2492">
          <a:extLst>
            <a:ext uri="{FF2B5EF4-FFF2-40B4-BE49-F238E27FC236}">
              <a16:creationId xmlns:a16="http://schemas.microsoft.com/office/drawing/2014/main" id="{954D1ADD-A422-433D-AD73-4E8C31C7C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95422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2654</xdr:row>
      <xdr:rowOff>0</xdr:rowOff>
    </xdr:from>
    <xdr:to>
      <xdr:col>3</xdr:col>
      <xdr:colOff>219075</xdr:colOff>
      <xdr:row>2654</xdr:row>
      <xdr:rowOff>142875</xdr:rowOff>
    </xdr:to>
    <xdr:pic>
      <xdr:nvPicPr>
        <xdr:cNvPr id="2494" name="Picture 2493">
          <a:extLst>
            <a:ext uri="{FF2B5EF4-FFF2-40B4-BE49-F238E27FC236}">
              <a16:creationId xmlns:a16="http://schemas.microsoft.com/office/drawing/2014/main" id="{4014F73C-37E3-43BA-BFBE-A16AF7BB8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9873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2655</xdr:row>
      <xdr:rowOff>0</xdr:rowOff>
    </xdr:from>
    <xdr:to>
      <xdr:col>3</xdr:col>
      <xdr:colOff>219075</xdr:colOff>
      <xdr:row>2655</xdr:row>
      <xdr:rowOff>142875</xdr:rowOff>
    </xdr:to>
    <xdr:pic>
      <xdr:nvPicPr>
        <xdr:cNvPr id="2495" name="Picture 2494">
          <a:extLst>
            <a:ext uri="{FF2B5EF4-FFF2-40B4-BE49-F238E27FC236}">
              <a16:creationId xmlns:a16="http://schemas.microsoft.com/office/drawing/2014/main" id="{DB3F9B0F-8B8A-414F-8663-DF70811F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007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2658</xdr:row>
      <xdr:rowOff>0</xdr:rowOff>
    </xdr:from>
    <xdr:to>
      <xdr:col>3</xdr:col>
      <xdr:colOff>219075</xdr:colOff>
      <xdr:row>2658</xdr:row>
      <xdr:rowOff>142875</xdr:rowOff>
    </xdr:to>
    <xdr:pic>
      <xdr:nvPicPr>
        <xdr:cNvPr id="2496" name="Picture 2495">
          <a:extLst>
            <a:ext uri="{FF2B5EF4-FFF2-40B4-BE49-F238E27FC236}">
              <a16:creationId xmlns:a16="http://schemas.microsoft.com/office/drawing/2014/main" id="{B229816E-F9CB-4BA5-90B2-543A0C686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369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2658</xdr:row>
      <xdr:rowOff>0</xdr:rowOff>
    </xdr:from>
    <xdr:to>
      <xdr:col>4</xdr:col>
      <xdr:colOff>219075</xdr:colOff>
      <xdr:row>2658</xdr:row>
      <xdr:rowOff>114300</xdr:rowOff>
    </xdr:to>
    <xdr:pic>
      <xdr:nvPicPr>
        <xdr:cNvPr id="2497" name="Picture 2496">
          <a:extLst>
            <a:ext uri="{FF2B5EF4-FFF2-40B4-BE49-F238E27FC236}">
              <a16:creationId xmlns:a16="http://schemas.microsoft.com/office/drawing/2014/main" id="{8B553B74-FC6C-4D4D-AE98-0F3540A64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3699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2660</xdr:row>
      <xdr:rowOff>0</xdr:rowOff>
    </xdr:from>
    <xdr:to>
      <xdr:col>3</xdr:col>
      <xdr:colOff>219075</xdr:colOff>
      <xdr:row>2660</xdr:row>
      <xdr:rowOff>142875</xdr:rowOff>
    </xdr:to>
    <xdr:pic>
      <xdr:nvPicPr>
        <xdr:cNvPr id="2498" name="Picture 2497">
          <a:extLst>
            <a:ext uri="{FF2B5EF4-FFF2-40B4-BE49-F238E27FC236}">
              <a16:creationId xmlns:a16="http://schemas.microsoft.com/office/drawing/2014/main" id="{3FCC48AA-02A8-4875-896B-B9A1F329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599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2662</xdr:row>
      <xdr:rowOff>0</xdr:rowOff>
    </xdr:from>
    <xdr:to>
      <xdr:col>3</xdr:col>
      <xdr:colOff>219075</xdr:colOff>
      <xdr:row>2662</xdr:row>
      <xdr:rowOff>114300</xdr:rowOff>
    </xdr:to>
    <xdr:pic>
      <xdr:nvPicPr>
        <xdr:cNvPr id="2499" name="Picture 2498">
          <a:extLst>
            <a:ext uri="{FF2B5EF4-FFF2-40B4-BE49-F238E27FC236}">
              <a16:creationId xmlns:a16="http://schemas.microsoft.com/office/drawing/2014/main" id="{45CF494C-8ADC-457F-967B-46DDDF7F0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0714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2665</xdr:row>
      <xdr:rowOff>0</xdr:rowOff>
    </xdr:from>
    <xdr:to>
      <xdr:col>3</xdr:col>
      <xdr:colOff>219075</xdr:colOff>
      <xdr:row>2665</xdr:row>
      <xdr:rowOff>133350</xdr:rowOff>
    </xdr:to>
    <xdr:pic>
      <xdr:nvPicPr>
        <xdr:cNvPr id="2500" name="Picture 2499">
          <a:extLst>
            <a:ext uri="{FF2B5EF4-FFF2-40B4-BE49-F238E27FC236}">
              <a16:creationId xmlns:a16="http://schemas.microsoft.com/office/drawing/2014/main" id="{A1270624-2229-49FA-A44B-92D5B6533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0423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2666</xdr:row>
      <xdr:rowOff>0</xdr:rowOff>
    </xdr:from>
    <xdr:to>
      <xdr:col>3</xdr:col>
      <xdr:colOff>209550</xdr:colOff>
      <xdr:row>2666</xdr:row>
      <xdr:rowOff>142875</xdr:rowOff>
    </xdr:to>
    <xdr:pic>
      <xdr:nvPicPr>
        <xdr:cNvPr id="2501" name="Picture 2500">
          <a:extLst>
            <a:ext uri="{FF2B5EF4-FFF2-40B4-BE49-F238E27FC236}">
              <a16:creationId xmlns:a16="http://schemas.microsoft.com/office/drawing/2014/main" id="{864DB870-FA22-48BA-80BB-6E6E0295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0804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2668</xdr:row>
      <xdr:rowOff>0</xdr:rowOff>
    </xdr:from>
    <xdr:to>
      <xdr:col>3</xdr:col>
      <xdr:colOff>219075</xdr:colOff>
      <xdr:row>2668</xdr:row>
      <xdr:rowOff>114300</xdr:rowOff>
    </xdr:to>
    <xdr:pic>
      <xdr:nvPicPr>
        <xdr:cNvPr id="2502" name="Picture 2501">
          <a:extLst>
            <a:ext uri="{FF2B5EF4-FFF2-40B4-BE49-F238E27FC236}">
              <a16:creationId xmlns:a16="http://schemas.microsoft.com/office/drawing/2014/main" id="{81E14FB5-5075-44D2-B0C7-F9D6A9CD0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268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2669</xdr:row>
      <xdr:rowOff>0</xdr:rowOff>
    </xdr:from>
    <xdr:to>
      <xdr:col>3</xdr:col>
      <xdr:colOff>219075</xdr:colOff>
      <xdr:row>2669</xdr:row>
      <xdr:rowOff>114300</xdr:rowOff>
    </xdr:to>
    <xdr:pic>
      <xdr:nvPicPr>
        <xdr:cNvPr id="2503" name="Picture 2502">
          <a:extLst>
            <a:ext uri="{FF2B5EF4-FFF2-40B4-BE49-F238E27FC236}">
              <a16:creationId xmlns:a16="http://schemas.microsoft.com/office/drawing/2014/main" id="{4124AAEA-498F-4504-9B89-8BE4B80BB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4776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2670</xdr:row>
      <xdr:rowOff>0</xdr:rowOff>
    </xdr:from>
    <xdr:to>
      <xdr:col>3</xdr:col>
      <xdr:colOff>219075</xdr:colOff>
      <xdr:row>2670</xdr:row>
      <xdr:rowOff>142875</xdr:rowOff>
    </xdr:to>
    <xdr:pic>
      <xdr:nvPicPr>
        <xdr:cNvPr id="2504" name="Picture 2503">
          <a:extLst>
            <a:ext uri="{FF2B5EF4-FFF2-40B4-BE49-F238E27FC236}">
              <a16:creationId xmlns:a16="http://schemas.microsoft.com/office/drawing/2014/main" id="{6EDF6B90-9E8C-4F4E-8E19-0D7EBDF9F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572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2671</xdr:row>
      <xdr:rowOff>0</xdr:rowOff>
    </xdr:from>
    <xdr:to>
      <xdr:col>3</xdr:col>
      <xdr:colOff>200025</xdr:colOff>
      <xdr:row>2671</xdr:row>
      <xdr:rowOff>142875</xdr:rowOff>
    </xdr:to>
    <xdr:pic>
      <xdr:nvPicPr>
        <xdr:cNvPr id="2505" name="Picture 2504">
          <a:extLst>
            <a:ext uri="{FF2B5EF4-FFF2-40B4-BE49-F238E27FC236}">
              <a16:creationId xmlns:a16="http://schemas.microsoft.com/office/drawing/2014/main" id="{8293E2BF-7AD4-4189-B54C-4A88DCAC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6491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2662</xdr:row>
      <xdr:rowOff>0</xdr:rowOff>
    </xdr:from>
    <xdr:to>
      <xdr:col>4</xdr:col>
      <xdr:colOff>190500</xdr:colOff>
      <xdr:row>2662</xdr:row>
      <xdr:rowOff>142875</xdr:rowOff>
    </xdr:to>
    <xdr:pic>
      <xdr:nvPicPr>
        <xdr:cNvPr id="2506" name="Picture 2505">
          <a:hlinkClick xmlns:r="http://schemas.openxmlformats.org/officeDocument/2006/relationships" r:id="rId951" tooltip="Flag of Islamic State of Iraq and the Levant"/>
          <a:extLst>
            <a:ext uri="{FF2B5EF4-FFF2-40B4-BE49-F238E27FC236}">
              <a16:creationId xmlns:a16="http://schemas.microsoft.com/office/drawing/2014/main" id="{88E57FCF-9843-4089-B644-CA158634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7147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2663</xdr:row>
      <xdr:rowOff>0</xdr:rowOff>
    </xdr:from>
    <xdr:to>
      <xdr:col>4</xdr:col>
      <xdr:colOff>190500</xdr:colOff>
      <xdr:row>2663</xdr:row>
      <xdr:rowOff>142875</xdr:rowOff>
    </xdr:to>
    <xdr:pic>
      <xdr:nvPicPr>
        <xdr:cNvPr id="2507" name="Picture 2506">
          <a:extLst>
            <a:ext uri="{FF2B5EF4-FFF2-40B4-BE49-F238E27FC236}">
              <a16:creationId xmlns:a16="http://schemas.microsoft.com/office/drawing/2014/main" id="{2AB80D32-3766-4E6B-9971-464FF1D5C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080521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2664</xdr:row>
      <xdr:rowOff>0</xdr:rowOff>
    </xdr:from>
    <xdr:to>
      <xdr:col>4</xdr:col>
      <xdr:colOff>190500</xdr:colOff>
      <xdr:row>2664</xdr:row>
      <xdr:rowOff>142875</xdr:rowOff>
    </xdr:to>
    <xdr:pic>
      <xdr:nvPicPr>
        <xdr:cNvPr id="2508" name="Picture 2507">
          <a:extLst>
            <a:ext uri="{FF2B5EF4-FFF2-40B4-BE49-F238E27FC236}">
              <a16:creationId xmlns:a16="http://schemas.microsoft.com/office/drawing/2014/main" id="{168B596C-7FCA-4501-BB09-706C41154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0042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2665</xdr:row>
      <xdr:rowOff>0</xdr:rowOff>
    </xdr:from>
    <xdr:to>
      <xdr:col>4</xdr:col>
      <xdr:colOff>190500</xdr:colOff>
      <xdr:row>2665</xdr:row>
      <xdr:rowOff>142875</xdr:rowOff>
    </xdr:to>
    <xdr:pic>
      <xdr:nvPicPr>
        <xdr:cNvPr id="2509" name="Picture 2508">
          <a:extLst>
            <a:ext uri="{FF2B5EF4-FFF2-40B4-BE49-F238E27FC236}">
              <a16:creationId xmlns:a16="http://schemas.microsoft.com/office/drawing/2014/main" id="{2DD30484-3257-4D55-B702-65BA0F045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0423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2666</xdr:row>
      <xdr:rowOff>0</xdr:rowOff>
    </xdr:from>
    <xdr:to>
      <xdr:col>4</xdr:col>
      <xdr:colOff>190500</xdr:colOff>
      <xdr:row>2666</xdr:row>
      <xdr:rowOff>142875</xdr:rowOff>
    </xdr:to>
    <xdr:pic>
      <xdr:nvPicPr>
        <xdr:cNvPr id="2510" name="Picture 2509">
          <a:extLst>
            <a:ext uri="{FF2B5EF4-FFF2-40B4-BE49-F238E27FC236}">
              <a16:creationId xmlns:a16="http://schemas.microsoft.com/office/drawing/2014/main" id="{08823E09-F84D-4471-9F9C-6D1AB506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0804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2672</xdr:row>
      <xdr:rowOff>0</xdr:rowOff>
    </xdr:from>
    <xdr:to>
      <xdr:col>3</xdr:col>
      <xdr:colOff>219075</xdr:colOff>
      <xdr:row>2672</xdr:row>
      <xdr:rowOff>142875</xdr:rowOff>
    </xdr:to>
    <xdr:pic>
      <xdr:nvPicPr>
        <xdr:cNvPr id="2511" name="Picture 2510">
          <a:extLst>
            <a:ext uri="{FF2B5EF4-FFF2-40B4-BE49-F238E27FC236}">
              <a16:creationId xmlns:a16="http://schemas.microsoft.com/office/drawing/2014/main" id="{925D8116-2BFB-4AB0-801C-D3626CE8B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802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2674</xdr:row>
      <xdr:rowOff>0</xdr:rowOff>
    </xdr:from>
    <xdr:to>
      <xdr:col>3</xdr:col>
      <xdr:colOff>219075</xdr:colOff>
      <xdr:row>2674</xdr:row>
      <xdr:rowOff>123825</xdr:rowOff>
    </xdr:to>
    <xdr:pic>
      <xdr:nvPicPr>
        <xdr:cNvPr id="2512" name="Picture 2511">
          <a:extLst>
            <a:ext uri="{FF2B5EF4-FFF2-40B4-BE49-F238E27FC236}">
              <a16:creationId xmlns:a16="http://schemas.microsoft.com/office/drawing/2014/main" id="{5B9A23DD-80D9-406A-9FC8-6354EE15C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9548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2675</xdr:row>
      <xdr:rowOff>0</xdr:rowOff>
    </xdr:from>
    <xdr:to>
      <xdr:col>3</xdr:col>
      <xdr:colOff>219075</xdr:colOff>
      <xdr:row>2675</xdr:row>
      <xdr:rowOff>142875</xdr:rowOff>
    </xdr:to>
    <xdr:pic>
      <xdr:nvPicPr>
        <xdr:cNvPr id="2513" name="Picture 2512">
          <a:extLst>
            <a:ext uri="{FF2B5EF4-FFF2-40B4-BE49-F238E27FC236}">
              <a16:creationId xmlns:a16="http://schemas.microsoft.com/office/drawing/2014/main" id="{B94904D9-8EED-4DB6-A735-E4A54AC6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1973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2672</xdr:row>
      <xdr:rowOff>0</xdr:rowOff>
    </xdr:from>
    <xdr:to>
      <xdr:col>4</xdr:col>
      <xdr:colOff>219075</xdr:colOff>
      <xdr:row>2672</xdr:row>
      <xdr:rowOff>142875</xdr:rowOff>
    </xdr:to>
    <xdr:pic>
      <xdr:nvPicPr>
        <xdr:cNvPr id="2514" name="Picture 2513">
          <a:extLst>
            <a:ext uri="{FF2B5EF4-FFF2-40B4-BE49-F238E27FC236}">
              <a16:creationId xmlns:a16="http://schemas.microsoft.com/office/drawing/2014/main" id="{0290AF0F-73FC-433E-BD6B-D4772808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802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2673</xdr:row>
      <xdr:rowOff>0</xdr:rowOff>
    </xdr:from>
    <xdr:to>
      <xdr:col>4</xdr:col>
      <xdr:colOff>219075</xdr:colOff>
      <xdr:row>2673</xdr:row>
      <xdr:rowOff>142875</xdr:rowOff>
    </xdr:to>
    <xdr:pic>
      <xdr:nvPicPr>
        <xdr:cNvPr id="2515" name="Picture 2514" descr="Saudi Arabia">
          <a:hlinkClick xmlns:r="http://schemas.openxmlformats.org/officeDocument/2006/relationships" r:id="rId952" tooltip="Saudi Arabia"/>
          <a:extLst>
            <a:ext uri="{FF2B5EF4-FFF2-40B4-BE49-F238E27FC236}">
              <a16:creationId xmlns:a16="http://schemas.microsoft.com/office/drawing/2014/main" id="{40472D45-6C8E-4C94-AA88-176CA33D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89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2675</xdr:row>
      <xdr:rowOff>0</xdr:rowOff>
    </xdr:from>
    <xdr:to>
      <xdr:col>4</xdr:col>
      <xdr:colOff>219075</xdr:colOff>
      <xdr:row>2675</xdr:row>
      <xdr:rowOff>142875</xdr:rowOff>
    </xdr:to>
    <xdr:pic>
      <xdr:nvPicPr>
        <xdr:cNvPr id="2516" name="Picture 2515">
          <a:extLst>
            <a:ext uri="{FF2B5EF4-FFF2-40B4-BE49-F238E27FC236}">
              <a16:creationId xmlns:a16="http://schemas.microsoft.com/office/drawing/2014/main" id="{BD28B9FB-7751-4368-8D8E-8B75BEDBE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973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2676</xdr:row>
      <xdr:rowOff>0</xdr:rowOff>
    </xdr:from>
    <xdr:to>
      <xdr:col>4</xdr:col>
      <xdr:colOff>190500</xdr:colOff>
      <xdr:row>2676</xdr:row>
      <xdr:rowOff>123825</xdr:rowOff>
    </xdr:to>
    <xdr:pic>
      <xdr:nvPicPr>
        <xdr:cNvPr id="2517" name="Picture 2516">
          <a:extLst>
            <a:ext uri="{FF2B5EF4-FFF2-40B4-BE49-F238E27FC236}">
              <a16:creationId xmlns:a16="http://schemas.microsoft.com/office/drawing/2014/main" id="{FDF448FB-A1C1-43B8-9A0C-8E984F7C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19929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2677</xdr:row>
      <xdr:rowOff>0</xdr:rowOff>
    </xdr:from>
    <xdr:to>
      <xdr:col>4</xdr:col>
      <xdr:colOff>219075</xdr:colOff>
      <xdr:row>2677</xdr:row>
      <xdr:rowOff>142875</xdr:rowOff>
    </xdr:to>
    <xdr:pic>
      <xdr:nvPicPr>
        <xdr:cNvPr id="2518" name="Picture 2517">
          <a:extLst>
            <a:ext uri="{FF2B5EF4-FFF2-40B4-BE49-F238E27FC236}">
              <a16:creationId xmlns:a16="http://schemas.microsoft.com/office/drawing/2014/main" id="{D88939EF-A046-4876-B0C1-0212227F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012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2678</xdr:row>
      <xdr:rowOff>0</xdr:rowOff>
    </xdr:from>
    <xdr:to>
      <xdr:col>3</xdr:col>
      <xdr:colOff>219075</xdr:colOff>
      <xdr:row>2678</xdr:row>
      <xdr:rowOff>142875</xdr:rowOff>
    </xdr:to>
    <xdr:pic>
      <xdr:nvPicPr>
        <xdr:cNvPr id="2519" name="Picture 2518">
          <a:extLst>
            <a:ext uri="{FF2B5EF4-FFF2-40B4-BE49-F238E27FC236}">
              <a16:creationId xmlns:a16="http://schemas.microsoft.com/office/drawing/2014/main" id="{E359BEEE-D4B7-448D-978C-121859F49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032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2678</xdr:row>
      <xdr:rowOff>0</xdr:rowOff>
    </xdr:from>
    <xdr:to>
      <xdr:col>4</xdr:col>
      <xdr:colOff>219075</xdr:colOff>
      <xdr:row>2678</xdr:row>
      <xdr:rowOff>142875</xdr:rowOff>
    </xdr:to>
    <xdr:pic>
      <xdr:nvPicPr>
        <xdr:cNvPr id="2520" name="Picture 2519">
          <a:extLst>
            <a:ext uri="{FF2B5EF4-FFF2-40B4-BE49-F238E27FC236}">
              <a16:creationId xmlns:a16="http://schemas.microsoft.com/office/drawing/2014/main" id="{993F9D36-0B9D-4CF8-91EB-8BEAAFCB4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032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2679</xdr:row>
      <xdr:rowOff>0</xdr:rowOff>
    </xdr:from>
    <xdr:to>
      <xdr:col>3</xdr:col>
      <xdr:colOff>219075</xdr:colOff>
      <xdr:row>2679</xdr:row>
      <xdr:rowOff>142875</xdr:rowOff>
    </xdr:to>
    <xdr:pic>
      <xdr:nvPicPr>
        <xdr:cNvPr id="2521" name="Picture 2520">
          <a:extLst>
            <a:ext uri="{FF2B5EF4-FFF2-40B4-BE49-F238E27FC236}">
              <a16:creationId xmlns:a16="http://schemas.microsoft.com/office/drawing/2014/main" id="{E6F7670C-00AB-499C-9284-4A535F4F1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090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2681</xdr:row>
      <xdr:rowOff>0</xdr:rowOff>
    </xdr:from>
    <xdr:to>
      <xdr:col>3</xdr:col>
      <xdr:colOff>219075</xdr:colOff>
      <xdr:row>2681</xdr:row>
      <xdr:rowOff>142875</xdr:rowOff>
    </xdr:to>
    <xdr:pic>
      <xdr:nvPicPr>
        <xdr:cNvPr id="2522" name="Picture 2521">
          <a:extLst>
            <a:ext uri="{FF2B5EF4-FFF2-40B4-BE49-F238E27FC236}">
              <a16:creationId xmlns:a16="http://schemas.microsoft.com/office/drawing/2014/main" id="{D3F9183B-2597-4874-9B43-9A89041F7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343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2682</xdr:row>
      <xdr:rowOff>0</xdr:rowOff>
    </xdr:from>
    <xdr:to>
      <xdr:col>3</xdr:col>
      <xdr:colOff>219075</xdr:colOff>
      <xdr:row>2682</xdr:row>
      <xdr:rowOff>142875</xdr:rowOff>
    </xdr:to>
    <xdr:pic>
      <xdr:nvPicPr>
        <xdr:cNvPr id="2523" name="Picture 2522">
          <a:extLst>
            <a:ext uri="{FF2B5EF4-FFF2-40B4-BE49-F238E27FC236}">
              <a16:creationId xmlns:a16="http://schemas.microsoft.com/office/drawing/2014/main" id="{C29C8131-8BDD-4D59-906A-F068512EC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3816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2683</xdr:row>
      <xdr:rowOff>0</xdr:rowOff>
    </xdr:from>
    <xdr:to>
      <xdr:col>3</xdr:col>
      <xdr:colOff>219075</xdr:colOff>
      <xdr:row>2683</xdr:row>
      <xdr:rowOff>142875</xdr:rowOff>
    </xdr:to>
    <xdr:pic>
      <xdr:nvPicPr>
        <xdr:cNvPr id="2524" name="Picture 2523">
          <a:extLst>
            <a:ext uri="{FF2B5EF4-FFF2-40B4-BE49-F238E27FC236}">
              <a16:creationId xmlns:a16="http://schemas.microsoft.com/office/drawing/2014/main" id="{04BF6C95-D210-4949-A819-B4736C8F4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435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2679</xdr:row>
      <xdr:rowOff>0</xdr:rowOff>
    </xdr:from>
    <xdr:to>
      <xdr:col>4</xdr:col>
      <xdr:colOff>219075</xdr:colOff>
      <xdr:row>2679</xdr:row>
      <xdr:rowOff>114300</xdr:rowOff>
    </xdr:to>
    <xdr:pic>
      <xdr:nvPicPr>
        <xdr:cNvPr id="2525" name="Picture 2524">
          <a:hlinkClick xmlns:r="http://schemas.openxmlformats.org/officeDocument/2006/relationships" r:id="rId955" tooltip="Ansar al-Sunna (Mozambique)"/>
          <a:extLst>
            <a:ext uri="{FF2B5EF4-FFF2-40B4-BE49-F238E27FC236}">
              <a16:creationId xmlns:a16="http://schemas.microsoft.com/office/drawing/2014/main" id="{7C6E0550-8A5D-484A-84EF-C3E7637D6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090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2680</xdr:row>
      <xdr:rowOff>0</xdr:rowOff>
    </xdr:from>
    <xdr:to>
      <xdr:col>4</xdr:col>
      <xdr:colOff>190500</xdr:colOff>
      <xdr:row>2680</xdr:row>
      <xdr:rowOff>142875</xdr:rowOff>
    </xdr:to>
    <xdr:pic>
      <xdr:nvPicPr>
        <xdr:cNvPr id="2526" name="Picture 2525">
          <a:hlinkClick xmlns:r="http://schemas.openxmlformats.org/officeDocument/2006/relationships" r:id="rId951" tooltip="Flag of Islamic State of Iraq and the Levant"/>
          <a:extLst>
            <a:ext uri="{FF2B5EF4-FFF2-40B4-BE49-F238E27FC236}">
              <a16:creationId xmlns:a16="http://schemas.microsoft.com/office/drawing/2014/main" id="{B0472A76-8C8C-42E0-9CDB-4A532D96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14443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2684</xdr:row>
      <xdr:rowOff>0</xdr:rowOff>
    </xdr:from>
    <xdr:to>
      <xdr:col>3</xdr:col>
      <xdr:colOff>219075</xdr:colOff>
      <xdr:row>2684</xdr:row>
      <xdr:rowOff>142875</xdr:rowOff>
    </xdr:to>
    <xdr:pic>
      <xdr:nvPicPr>
        <xdr:cNvPr id="2527" name="Picture 2526">
          <a:extLst>
            <a:ext uri="{FF2B5EF4-FFF2-40B4-BE49-F238E27FC236}">
              <a16:creationId xmlns:a16="http://schemas.microsoft.com/office/drawing/2014/main" id="{B24E784F-0D35-405C-AAFB-1295062E3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509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2685</xdr:row>
      <xdr:rowOff>0</xdr:rowOff>
    </xdr:from>
    <xdr:to>
      <xdr:col>3</xdr:col>
      <xdr:colOff>219075</xdr:colOff>
      <xdr:row>2685</xdr:row>
      <xdr:rowOff>142875</xdr:rowOff>
    </xdr:to>
    <xdr:pic>
      <xdr:nvPicPr>
        <xdr:cNvPr id="2528" name="Picture 2527">
          <a:extLst>
            <a:ext uri="{FF2B5EF4-FFF2-40B4-BE49-F238E27FC236}">
              <a16:creationId xmlns:a16="http://schemas.microsoft.com/office/drawing/2014/main" id="{C0F27A5D-25B4-4744-98EA-11265E46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547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2686</xdr:row>
      <xdr:rowOff>0</xdr:rowOff>
    </xdr:from>
    <xdr:to>
      <xdr:col>3</xdr:col>
      <xdr:colOff>219075</xdr:colOff>
      <xdr:row>2686</xdr:row>
      <xdr:rowOff>142875</xdr:rowOff>
    </xdr:to>
    <xdr:pic>
      <xdr:nvPicPr>
        <xdr:cNvPr id="2529" name="Picture 2528">
          <a:extLst>
            <a:ext uri="{FF2B5EF4-FFF2-40B4-BE49-F238E27FC236}">
              <a16:creationId xmlns:a16="http://schemas.microsoft.com/office/drawing/2014/main" id="{6F611566-4C8A-49BF-82CD-524C8BCD7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619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2687</xdr:row>
      <xdr:rowOff>0</xdr:rowOff>
    </xdr:from>
    <xdr:to>
      <xdr:col>3</xdr:col>
      <xdr:colOff>219075</xdr:colOff>
      <xdr:row>2688</xdr:row>
      <xdr:rowOff>0</xdr:rowOff>
    </xdr:to>
    <xdr:pic>
      <xdr:nvPicPr>
        <xdr:cNvPr id="2530" name="Picture 2529">
          <a:hlinkClick xmlns:r="http://schemas.openxmlformats.org/officeDocument/2006/relationships" r:id="rId845"/>
          <a:extLst>
            <a:ext uri="{FF2B5EF4-FFF2-40B4-BE49-F238E27FC236}">
              <a16:creationId xmlns:a16="http://schemas.microsoft.com/office/drawing/2014/main" id="{D1B60245-ECB9-4784-BE7C-7CB87A54B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7530800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2688</xdr:row>
      <xdr:rowOff>0</xdr:rowOff>
    </xdr:from>
    <xdr:to>
      <xdr:col>3</xdr:col>
      <xdr:colOff>219075</xdr:colOff>
      <xdr:row>2688</xdr:row>
      <xdr:rowOff>114300</xdr:rowOff>
    </xdr:to>
    <xdr:pic>
      <xdr:nvPicPr>
        <xdr:cNvPr id="2531" name="Picture 2530">
          <a:extLst>
            <a:ext uri="{FF2B5EF4-FFF2-40B4-BE49-F238E27FC236}">
              <a16:creationId xmlns:a16="http://schemas.microsoft.com/office/drawing/2014/main" id="{F6821F44-8F4A-4DAF-A96E-39A3677BA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810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2689</xdr:row>
      <xdr:rowOff>0</xdr:rowOff>
    </xdr:from>
    <xdr:to>
      <xdr:col>3</xdr:col>
      <xdr:colOff>219075</xdr:colOff>
      <xdr:row>2689</xdr:row>
      <xdr:rowOff>114300</xdr:rowOff>
    </xdr:to>
    <xdr:pic>
      <xdr:nvPicPr>
        <xdr:cNvPr id="2532" name="Picture 2531">
          <a:extLst>
            <a:ext uri="{FF2B5EF4-FFF2-40B4-BE49-F238E27FC236}">
              <a16:creationId xmlns:a16="http://schemas.microsoft.com/office/drawing/2014/main" id="{606073FC-243D-4E06-BCC7-ADD2CC08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8483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2690</xdr:row>
      <xdr:rowOff>0</xdr:rowOff>
    </xdr:from>
    <xdr:to>
      <xdr:col>3</xdr:col>
      <xdr:colOff>219075</xdr:colOff>
      <xdr:row>2690</xdr:row>
      <xdr:rowOff>133350</xdr:rowOff>
    </xdr:to>
    <xdr:pic>
      <xdr:nvPicPr>
        <xdr:cNvPr id="2533" name="Picture 2532">
          <a:extLst>
            <a:ext uri="{FF2B5EF4-FFF2-40B4-BE49-F238E27FC236}">
              <a16:creationId xmlns:a16="http://schemas.microsoft.com/office/drawing/2014/main" id="{B22ECCFB-7F51-4CE3-A37F-67375A8C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9054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2691</xdr:row>
      <xdr:rowOff>0</xdr:rowOff>
    </xdr:from>
    <xdr:to>
      <xdr:col>3</xdr:col>
      <xdr:colOff>219075</xdr:colOff>
      <xdr:row>2691</xdr:row>
      <xdr:rowOff>142875</xdr:rowOff>
    </xdr:to>
    <xdr:pic>
      <xdr:nvPicPr>
        <xdr:cNvPr id="2534" name="Picture 2533">
          <a:extLst>
            <a:ext uri="{FF2B5EF4-FFF2-40B4-BE49-F238E27FC236}">
              <a16:creationId xmlns:a16="http://schemas.microsoft.com/office/drawing/2014/main" id="{AD67C4DC-1322-41E9-A9F8-4103D3A14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943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2692</xdr:row>
      <xdr:rowOff>0</xdr:rowOff>
    </xdr:from>
    <xdr:to>
      <xdr:col>3</xdr:col>
      <xdr:colOff>219075</xdr:colOff>
      <xdr:row>2692</xdr:row>
      <xdr:rowOff>142875</xdr:rowOff>
    </xdr:to>
    <xdr:pic>
      <xdr:nvPicPr>
        <xdr:cNvPr id="2535" name="Picture 2534">
          <a:extLst>
            <a:ext uri="{FF2B5EF4-FFF2-40B4-BE49-F238E27FC236}">
              <a16:creationId xmlns:a16="http://schemas.microsoft.com/office/drawing/2014/main" id="{32D217FB-8675-4C8A-8E78-5094E2A7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296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2694</xdr:row>
      <xdr:rowOff>0</xdr:rowOff>
    </xdr:from>
    <xdr:to>
      <xdr:col>3</xdr:col>
      <xdr:colOff>219075</xdr:colOff>
      <xdr:row>2694</xdr:row>
      <xdr:rowOff>123825</xdr:rowOff>
    </xdr:to>
    <xdr:pic>
      <xdr:nvPicPr>
        <xdr:cNvPr id="2536" name="Picture 2535" descr="Iran">
          <a:hlinkClick xmlns:r="http://schemas.openxmlformats.org/officeDocument/2006/relationships" r:id="rId313" tooltip="Iran"/>
          <a:extLst>
            <a:ext uri="{FF2B5EF4-FFF2-40B4-BE49-F238E27FC236}">
              <a16:creationId xmlns:a16="http://schemas.microsoft.com/office/drawing/2014/main" id="{C5E67976-571B-4E5E-8EE1-E31146A9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1978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2695</xdr:row>
      <xdr:rowOff>0</xdr:rowOff>
    </xdr:from>
    <xdr:to>
      <xdr:col>3</xdr:col>
      <xdr:colOff>219075</xdr:colOff>
      <xdr:row>2695</xdr:row>
      <xdr:rowOff>85725</xdr:rowOff>
    </xdr:to>
    <xdr:pic>
      <xdr:nvPicPr>
        <xdr:cNvPr id="2537" name="Picture 2536" descr="Qatar">
          <a:hlinkClick xmlns:r="http://schemas.openxmlformats.org/officeDocument/2006/relationships" r:id="rId956" tooltip="Qatar"/>
          <a:extLst>
            <a:ext uri="{FF2B5EF4-FFF2-40B4-BE49-F238E27FC236}">
              <a16:creationId xmlns:a16="http://schemas.microsoft.com/office/drawing/2014/main" id="{45582FF1-61AA-4764-915D-B1CAC697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3883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2696</xdr:row>
      <xdr:rowOff>0</xdr:rowOff>
    </xdr:from>
    <xdr:to>
      <xdr:col>3</xdr:col>
      <xdr:colOff>219075</xdr:colOff>
      <xdr:row>2696</xdr:row>
      <xdr:rowOff>142875</xdr:rowOff>
    </xdr:to>
    <xdr:pic>
      <xdr:nvPicPr>
        <xdr:cNvPr id="2538" name="Picture 2537" descr="Egypt">
          <a:hlinkClick xmlns:r="http://schemas.openxmlformats.org/officeDocument/2006/relationships" r:id="rId957" tooltip="Egypt"/>
          <a:extLst>
            <a:ext uri="{FF2B5EF4-FFF2-40B4-BE49-F238E27FC236}">
              <a16:creationId xmlns:a16="http://schemas.microsoft.com/office/drawing/2014/main" id="{94E2B29E-1867-4D5D-8588-F5557380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57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2697</xdr:row>
      <xdr:rowOff>0</xdr:rowOff>
    </xdr:from>
    <xdr:to>
      <xdr:col>3</xdr:col>
      <xdr:colOff>190500</xdr:colOff>
      <xdr:row>2697</xdr:row>
      <xdr:rowOff>142875</xdr:rowOff>
    </xdr:to>
    <xdr:pic>
      <xdr:nvPicPr>
        <xdr:cNvPr id="2539" name="Picture 2538">
          <a:extLst>
            <a:ext uri="{FF2B5EF4-FFF2-40B4-BE49-F238E27FC236}">
              <a16:creationId xmlns:a16="http://schemas.microsoft.com/office/drawing/2014/main" id="{967EAEEF-32E8-47EF-88AB-EE60D4759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769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2698</xdr:row>
      <xdr:rowOff>0</xdr:rowOff>
    </xdr:from>
    <xdr:to>
      <xdr:col>3</xdr:col>
      <xdr:colOff>219075</xdr:colOff>
      <xdr:row>2698</xdr:row>
      <xdr:rowOff>114300</xdr:rowOff>
    </xdr:to>
    <xdr:pic>
      <xdr:nvPicPr>
        <xdr:cNvPr id="2540" name="Picture 2539">
          <a:extLst>
            <a:ext uri="{FF2B5EF4-FFF2-40B4-BE49-F238E27FC236}">
              <a16:creationId xmlns:a16="http://schemas.microsoft.com/office/drawing/2014/main" id="{81CF1EFD-0024-4EE6-9B48-E38489AAC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0959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2699</xdr:row>
      <xdr:rowOff>0</xdr:rowOff>
    </xdr:from>
    <xdr:to>
      <xdr:col>3</xdr:col>
      <xdr:colOff>219075</xdr:colOff>
      <xdr:row>2699</xdr:row>
      <xdr:rowOff>142875</xdr:rowOff>
    </xdr:to>
    <xdr:pic>
      <xdr:nvPicPr>
        <xdr:cNvPr id="2541" name="Picture 2540">
          <a:extLst>
            <a:ext uri="{FF2B5EF4-FFF2-40B4-BE49-F238E27FC236}">
              <a16:creationId xmlns:a16="http://schemas.microsoft.com/office/drawing/2014/main" id="{11EADC48-79A7-4632-8ED2-65FBCED2F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115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2701</xdr:row>
      <xdr:rowOff>0</xdr:rowOff>
    </xdr:from>
    <xdr:to>
      <xdr:col>3</xdr:col>
      <xdr:colOff>219075</xdr:colOff>
      <xdr:row>2701</xdr:row>
      <xdr:rowOff>142875</xdr:rowOff>
    </xdr:to>
    <xdr:pic>
      <xdr:nvPicPr>
        <xdr:cNvPr id="2542" name="Picture 2541">
          <a:extLst>
            <a:ext uri="{FF2B5EF4-FFF2-40B4-BE49-F238E27FC236}">
              <a16:creationId xmlns:a16="http://schemas.microsoft.com/office/drawing/2014/main" id="{B74F3803-5F35-437A-895C-3E3882D95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153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2704</xdr:row>
      <xdr:rowOff>0</xdr:rowOff>
    </xdr:from>
    <xdr:to>
      <xdr:col>3</xdr:col>
      <xdr:colOff>219075</xdr:colOff>
      <xdr:row>2704</xdr:row>
      <xdr:rowOff>142875</xdr:rowOff>
    </xdr:to>
    <xdr:pic>
      <xdr:nvPicPr>
        <xdr:cNvPr id="2543" name="Picture 2542" descr="Netherlands">
          <a:hlinkClick xmlns:r="http://schemas.openxmlformats.org/officeDocument/2006/relationships" r:id="rId801" tooltip="Netherlands"/>
          <a:extLst>
            <a:ext uri="{FF2B5EF4-FFF2-40B4-BE49-F238E27FC236}">
              <a16:creationId xmlns:a16="http://schemas.microsoft.com/office/drawing/2014/main" id="{F7DF0086-8DAD-4E1F-8E6C-06F7B9A4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267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2684</xdr:row>
      <xdr:rowOff>0</xdr:rowOff>
    </xdr:from>
    <xdr:to>
      <xdr:col>4</xdr:col>
      <xdr:colOff>190500</xdr:colOff>
      <xdr:row>2684</xdr:row>
      <xdr:rowOff>142875</xdr:rowOff>
    </xdr:to>
    <xdr:pic>
      <xdr:nvPicPr>
        <xdr:cNvPr id="2544" name="Picture 2543">
          <a:extLst>
            <a:ext uri="{FF2B5EF4-FFF2-40B4-BE49-F238E27FC236}">
              <a16:creationId xmlns:a16="http://schemas.microsoft.com/office/drawing/2014/main" id="{74E7E91A-BDF7-4F3C-ACB4-3FE14151C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5092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2685</xdr:row>
      <xdr:rowOff>0</xdr:rowOff>
    </xdr:from>
    <xdr:to>
      <xdr:col>4</xdr:col>
      <xdr:colOff>219075</xdr:colOff>
      <xdr:row>2685</xdr:row>
      <xdr:rowOff>142875</xdr:rowOff>
    </xdr:to>
    <xdr:pic>
      <xdr:nvPicPr>
        <xdr:cNvPr id="2545" name="Picture 2544">
          <a:extLst>
            <a:ext uri="{FF2B5EF4-FFF2-40B4-BE49-F238E27FC236}">
              <a16:creationId xmlns:a16="http://schemas.microsoft.com/office/drawing/2014/main" id="{290077C5-24FC-4BE0-A09C-429212F82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547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2687</xdr:row>
      <xdr:rowOff>0</xdr:rowOff>
    </xdr:from>
    <xdr:to>
      <xdr:col>4</xdr:col>
      <xdr:colOff>219075</xdr:colOff>
      <xdr:row>2687</xdr:row>
      <xdr:rowOff>142875</xdr:rowOff>
    </xdr:to>
    <xdr:pic>
      <xdr:nvPicPr>
        <xdr:cNvPr id="2546" name="Picture 2545">
          <a:extLst>
            <a:ext uri="{FF2B5EF4-FFF2-40B4-BE49-F238E27FC236}">
              <a16:creationId xmlns:a16="http://schemas.microsoft.com/office/drawing/2014/main" id="{34D34E4D-A87C-4213-8FC3-02718BA29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75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2687</xdr:row>
      <xdr:rowOff>0</xdr:rowOff>
    </xdr:from>
    <xdr:to>
      <xdr:col>4</xdr:col>
      <xdr:colOff>447675</xdr:colOff>
      <xdr:row>2687</xdr:row>
      <xdr:rowOff>142875</xdr:rowOff>
    </xdr:to>
    <xdr:pic>
      <xdr:nvPicPr>
        <xdr:cNvPr id="2547" name="Picture 2546">
          <a:extLst>
            <a:ext uri="{FF2B5EF4-FFF2-40B4-BE49-F238E27FC236}">
              <a16:creationId xmlns:a16="http://schemas.microsoft.com/office/drawing/2014/main" id="{756B3BAA-E7DA-4CE9-8633-933047D83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4275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2705</xdr:row>
      <xdr:rowOff>0</xdr:rowOff>
    </xdr:from>
    <xdr:to>
      <xdr:col>3</xdr:col>
      <xdr:colOff>219075</xdr:colOff>
      <xdr:row>2705</xdr:row>
      <xdr:rowOff>142875</xdr:rowOff>
    </xdr:to>
    <xdr:pic>
      <xdr:nvPicPr>
        <xdr:cNvPr id="2548" name="Picture 2547">
          <a:extLst>
            <a:ext uri="{FF2B5EF4-FFF2-40B4-BE49-F238E27FC236}">
              <a16:creationId xmlns:a16="http://schemas.microsoft.com/office/drawing/2014/main" id="{DDFEE32E-2853-4BC3-ABAC-3EF76111C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301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2705</xdr:row>
      <xdr:rowOff>0</xdr:rowOff>
    </xdr:from>
    <xdr:to>
      <xdr:col>4</xdr:col>
      <xdr:colOff>219075</xdr:colOff>
      <xdr:row>2705</xdr:row>
      <xdr:rowOff>142875</xdr:rowOff>
    </xdr:to>
    <xdr:pic>
      <xdr:nvPicPr>
        <xdr:cNvPr id="2549" name="Picture 2548">
          <a:hlinkClick xmlns:r="http://schemas.openxmlformats.org/officeDocument/2006/relationships" r:id="rId958" tooltip="National Liberation Army (Colombia)"/>
          <a:extLst>
            <a:ext uri="{FF2B5EF4-FFF2-40B4-BE49-F238E27FC236}">
              <a16:creationId xmlns:a16="http://schemas.microsoft.com/office/drawing/2014/main" id="{92CAA615-9707-4B4C-87A7-47A75DF3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301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2710</xdr:row>
      <xdr:rowOff>0</xdr:rowOff>
    </xdr:from>
    <xdr:to>
      <xdr:col>4</xdr:col>
      <xdr:colOff>219075</xdr:colOff>
      <xdr:row>2710</xdr:row>
      <xdr:rowOff>142875</xdr:rowOff>
    </xdr:to>
    <xdr:pic>
      <xdr:nvPicPr>
        <xdr:cNvPr id="2550" name="Picture 2549">
          <a:hlinkClick xmlns:r="http://schemas.openxmlformats.org/officeDocument/2006/relationships" r:id="rId959" tooltip="Flag of Popular Liberation Army"/>
          <a:extLst>
            <a:ext uri="{FF2B5EF4-FFF2-40B4-BE49-F238E27FC236}">
              <a16:creationId xmlns:a16="http://schemas.microsoft.com/office/drawing/2014/main" id="{0E7F0DC4-07BB-4405-806E-14F886E46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540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2711</xdr:row>
      <xdr:rowOff>0</xdr:rowOff>
    </xdr:from>
    <xdr:to>
      <xdr:col>3</xdr:col>
      <xdr:colOff>200025</xdr:colOff>
      <xdr:row>2711</xdr:row>
      <xdr:rowOff>142875</xdr:rowOff>
    </xdr:to>
    <xdr:pic>
      <xdr:nvPicPr>
        <xdr:cNvPr id="2551" name="Picture 2550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E89E9E3D-F6E9-47A8-9D0C-94F9DEC1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6322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2711</xdr:row>
      <xdr:rowOff>0</xdr:rowOff>
    </xdr:from>
    <xdr:to>
      <xdr:col>4</xdr:col>
      <xdr:colOff>219075</xdr:colOff>
      <xdr:row>2711</xdr:row>
      <xdr:rowOff>114300</xdr:rowOff>
    </xdr:to>
    <xdr:pic>
      <xdr:nvPicPr>
        <xdr:cNvPr id="2552" name="Picture 2551">
          <a:extLst>
            <a:ext uri="{FF2B5EF4-FFF2-40B4-BE49-F238E27FC236}">
              <a16:creationId xmlns:a16="http://schemas.microsoft.com/office/drawing/2014/main" id="{7B39F573-0F2D-4DF8-845D-699870B3D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6322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2712</xdr:row>
      <xdr:rowOff>0</xdr:rowOff>
    </xdr:from>
    <xdr:to>
      <xdr:col>4</xdr:col>
      <xdr:colOff>219075</xdr:colOff>
      <xdr:row>2712</xdr:row>
      <xdr:rowOff>133350</xdr:rowOff>
    </xdr:to>
    <xdr:pic>
      <xdr:nvPicPr>
        <xdr:cNvPr id="2553" name="Picture 2552">
          <a:extLst>
            <a:ext uri="{FF2B5EF4-FFF2-40B4-BE49-F238E27FC236}">
              <a16:creationId xmlns:a16="http://schemas.microsoft.com/office/drawing/2014/main" id="{AA01FAC9-85B7-4E48-947D-170DE3FB3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670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2713</xdr:row>
      <xdr:rowOff>0</xdr:rowOff>
    </xdr:from>
    <xdr:to>
      <xdr:col>4</xdr:col>
      <xdr:colOff>219075</xdr:colOff>
      <xdr:row>2713</xdr:row>
      <xdr:rowOff>142875</xdr:rowOff>
    </xdr:to>
    <xdr:pic>
      <xdr:nvPicPr>
        <xdr:cNvPr id="2554" name="Picture 2553">
          <a:extLst>
            <a:ext uri="{FF2B5EF4-FFF2-40B4-BE49-F238E27FC236}">
              <a16:creationId xmlns:a16="http://schemas.microsoft.com/office/drawing/2014/main" id="{6F0DC5AA-05C1-432F-A4D3-CEC21A1DB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689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2717</xdr:row>
      <xdr:rowOff>0</xdr:rowOff>
    </xdr:from>
    <xdr:to>
      <xdr:col>3</xdr:col>
      <xdr:colOff>219075</xdr:colOff>
      <xdr:row>2717</xdr:row>
      <xdr:rowOff>114300</xdr:rowOff>
    </xdr:to>
    <xdr:pic>
      <xdr:nvPicPr>
        <xdr:cNvPr id="2555" name="Picture 2554">
          <a:extLst>
            <a:ext uri="{FF2B5EF4-FFF2-40B4-BE49-F238E27FC236}">
              <a16:creationId xmlns:a16="http://schemas.microsoft.com/office/drawing/2014/main" id="{C315DCCB-9271-46B0-968C-0B5D6CBA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861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2717</xdr:row>
      <xdr:rowOff>0</xdr:rowOff>
    </xdr:from>
    <xdr:to>
      <xdr:col>4</xdr:col>
      <xdr:colOff>219075</xdr:colOff>
      <xdr:row>2717</xdr:row>
      <xdr:rowOff>114300</xdr:rowOff>
    </xdr:to>
    <xdr:pic>
      <xdr:nvPicPr>
        <xdr:cNvPr id="2556" name="Picture 2555">
          <a:extLst>
            <a:ext uri="{FF2B5EF4-FFF2-40B4-BE49-F238E27FC236}">
              <a16:creationId xmlns:a16="http://schemas.microsoft.com/office/drawing/2014/main" id="{7F24FFDC-210F-4C31-B1EA-AFB66EEA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861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2718</xdr:row>
      <xdr:rowOff>0</xdr:rowOff>
    </xdr:from>
    <xdr:to>
      <xdr:col>3</xdr:col>
      <xdr:colOff>219075</xdr:colOff>
      <xdr:row>2718</xdr:row>
      <xdr:rowOff>142875</xdr:rowOff>
    </xdr:to>
    <xdr:pic>
      <xdr:nvPicPr>
        <xdr:cNvPr id="2557" name="Picture 2556" descr="India">
          <a:hlinkClick xmlns:r="http://schemas.openxmlformats.org/officeDocument/2006/relationships" r:id="rId162" tooltip="India"/>
          <a:extLst>
            <a:ext uri="{FF2B5EF4-FFF2-40B4-BE49-F238E27FC236}">
              <a16:creationId xmlns:a16="http://schemas.microsoft.com/office/drawing/2014/main" id="{A4F02B32-ADA3-48A7-8185-C414F49C8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3957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2718</xdr:row>
      <xdr:rowOff>0</xdr:rowOff>
    </xdr:from>
    <xdr:to>
      <xdr:col>4</xdr:col>
      <xdr:colOff>219075</xdr:colOff>
      <xdr:row>2718</xdr:row>
      <xdr:rowOff>142875</xdr:rowOff>
    </xdr:to>
    <xdr:pic>
      <xdr:nvPicPr>
        <xdr:cNvPr id="2558" name="Picture 2557" descr="Pakistan">
          <a:hlinkClick xmlns:r="http://schemas.openxmlformats.org/officeDocument/2006/relationships" r:id="rId297" tooltip="Pakistan"/>
          <a:extLst>
            <a:ext uri="{FF2B5EF4-FFF2-40B4-BE49-F238E27FC236}">
              <a16:creationId xmlns:a16="http://schemas.microsoft.com/office/drawing/2014/main" id="{38B7D95C-5266-49E2-8EB2-05EB321FB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3957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2720</xdr:row>
      <xdr:rowOff>0</xdr:rowOff>
    </xdr:from>
    <xdr:to>
      <xdr:col>3</xdr:col>
      <xdr:colOff>200025</xdr:colOff>
      <xdr:row>2720</xdr:row>
      <xdr:rowOff>142875</xdr:rowOff>
    </xdr:to>
    <xdr:pic>
      <xdr:nvPicPr>
        <xdr:cNvPr id="2559" name="Picture 2558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F220A833-7D37-43D2-A012-60E8A0EA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1437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2720</xdr:row>
      <xdr:rowOff>0</xdr:rowOff>
    </xdr:from>
    <xdr:to>
      <xdr:col>4</xdr:col>
      <xdr:colOff>219075</xdr:colOff>
      <xdr:row>2720</xdr:row>
      <xdr:rowOff>114300</xdr:rowOff>
    </xdr:to>
    <xdr:pic>
      <xdr:nvPicPr>
        <xdr:cNvPr id="2560" name="Picture 2559">
          <a:extLst>
            <a:ext uri="{FF2B5EF4-FFF2-40B4-BE49-F238E27FC236}">
              <a16:creationId xmlns:a16="http://schemas.microsoft.com/office/drawing/2014/main" id="{A60D1EB9-7C8D-4F8E-A449-6A9088FD0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143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2721</xdr:row>
      <xdr:rowOff>0</xdr:rowOff>
    </xdr:from>
    <xdr:to>
      <xdr:col>4</xdr:col>
      <xdr:colOff>219075</xdr:colOff>
      <xdr:row>2721</xdr:row>
      <xdr:rowOff>133350</xdr:rowOff>
    </xdr:to>
    <xdr:pic>
      <xdr:nvPicPr>
        <xdr:cNvPr id="2561" name="Picture 2560">
          <a:extLst>
            <a:ext uri="{FF2B5EF4-FFF2-40B4-BE49-F238E27FC236}">
              <a16:creationId xmlns:a16="http://schemas.microsoft.com/office/drawing/2014/main" id="{C329DB09-4703-41CF-8A4C-89E9BBA15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181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2722</xdr:row>
      <xdr:rowOff>0</xdr:rowOff>
    </xdr:from>
    <xdr:to>
      <xdr:col>4</xdr:col>
      <xdr:colOff>219075</xdr:colOff>
      <xdr:row>2722</xdr:row>
      <xdr:rowOff>142875</xdr:rowOff>
    </xdr:to>
    <xdr:pic>
      <xdr:nvPicPr>
        <xdr:cNvPr id="2562" name="Picture 2561">
          <a:extLst>
            <a:ext uri="{FF2B5EF4-FFF2-40B4-BE49-F238E27FC236}">
              <a16:creationId xmlns:a16="http://schemas.microsoft.com/office/drawing/2014/main" id="{5674F1E5-C7DC-4C18-976B-F9AE6B1E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200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2723</xdr:row>
      <xdr:rowOff>0</xdr:rowOff>
    </xdr:from>
    <xdr:to>
      <xdr:col>4</xdr:col>
      <xdr:colOff>171450</xdr:colOff>
      <xdr:row>2723</xdr:row>
      <xdr:rowOff>142875</xdr:rowOff>
    </xdr:to>
    <xdr:pic>
      <xdr:nvPicPr>
        <xdr:cNvPr id="2563" name="Picture 2562">
          <a:extLst>
            <a:ext uri="{FF2B5EF4-FFF2-40B4-BE49-F238E27FC236}">
              <a16:creationId xmlns:a16="http://schemas.microsoft.com/office/drawing/2014/main" id="{1AEDEB09-F45A-41A9-BFD8-AC16AF44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27708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2724</xdr:row>
      <xdr:rowOff>0</xdr:rowOff>
    </xdr:from>
    <xdr:to>
      <xdr:col>4</xdr:col>
      <xdr:colOff>219075</xdr:colOff>
      <xdr:row>2724</xdr:row>
      <xdr:rowOff>114300</xdr:rowOff>
    </xdr:to>
    <xdr:pic>
      <xdr:nvPicPr>
        <xdr:cNvPr id="2564" name="Picture 2563">
          <a:extLst>
            <a:ext uri="{FF2B5EF4-FFF2-40B4-BE49-F238E27FC236}">
              <a16:creationId xmlns:a16="http://schemas.microsoft.com/office/drawing/2014/main" id="{D45CE8F3-61A9-4DC4-AB21-57207F85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391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2725</xdr:row>
      <xdr:rowOff>0</xdr:rowOff>
    </xdr:from>
    <xdr:to>
      <xdr:col>3</xdr:col>
      <xdr:colOff>219075</xdr:colOff>
      <xdr:row>2725</xdr:row>
      <xdr:rowOff>114300</xdr:rowOff>
    </xdr:to>
    <xdr:pic>
      <xdr:nvPicPr>
        <xdr:cNvPr id="2565" name="Picture 2564">
          <a:extLst>
            <a:ext uri="{FF2B5EF4-FFF2-40B4-BE49-F238E27FC236}">
              <a16:creationId xmlns:a16="http://schemas.microsoft.com/office/drawing/2014/main" id="{2A1A40C1-7032-48F8-86D7-F18B15721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430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2726</xdr:row>
      <xdr:rowOff>0</xdr:rowOff>
    </xdr:from>
    <xdr:to>
      <xdr:col>3</xdr:col>
      <xdr:colOff>142875</xdr:colOff>
      <xdr:row>2726</xdr:row>
      <xdr:rowOff>142875</xdr:rowOff>
    </xdr:to>
    <xdr:pic>
      <xdr:nvPicPr>
        <xdr:cNvPr id="2566" name="Picture 2565">
          <a:extLst>
            <a:ext uri="{FF2B5EF4-FFF2-40B4-BE49-F238E27FC236}">
              <a16:creationId xmlns:a16="http://schemas.microsoft.com/office/drawing/2014/main" id="{DF3DA476-12DB-4C0E-8B79-85F6BC3F8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4685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2727</xdr:row>
      <xdr:rowOff>0</xdr:rowOff>
    </xdr:from>
    <xdr:to>
      <xdr:col>3</xdr:col>
      <xdr:colOff>142875</xdr:colOff>
      <xdr:row>2727</xdr:row>
      <xdr:rowOff>142875</xdr:rowOff>
    </xdr:to>
    <xdr:pic>
      <xdr:nvPicPr>
        <xdr:cNvPr id="2567" name="Picture 2566">
          <a:extLst>
            <a:ext uri="{FF2B5EF4-FFF2-40B4-BE49-F238E27FC236}">
              <a16:creationId xmlns:a16="http://schemas.microsoft.com/office/drawing/2014/main" id="{A733DAA6-E103-41CB-B27C-7408D1AC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506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2728</xdr:row>
      <xdr:rowOff>0</xdr:rowOff>
    </xdr:from>
    <xdr:to>
      <xdr:col>3</xdr:col>
      <xdr:colOff>219075</xdr:colOff>
      <xdr:row>2728</xdr:row>
      <xdr:rowOff>114300</xdr:rowOff>
    </xdr:to>
    <xdr:pic>
      <xdr:nvPicPr>
        <xdr:cNvPr id="2568" name="Picture 2567">
          <a:extLst>
            <a:ext uri="{FF2B5EF4-FFF2-40B4-BE49-F238E27FC236}">
              <a16:creationId xmlns:a16="http://schemas.microsoft.com/office/drawing/2014/main" id="{E6E2CC2B-B5C9-4B42-A77F-00431AE7E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6209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2729</xdr:row>
      <xdr:rowOff>0</xdr:rowOff>
    </xdr:from>
    <xdr:to>
      <xdr:col>3</xdr:col>
      <xdr:colOff>219075</xdr:colOff>
      <xdr:row>2729</xdr:row>
      <xdr:rowOff>114300</xdr:rowOff>
    </xdr:to>
    <xdr:pic>
      <xdr:nvPicPr>
        <xdr:cNvPr id="2569" name="Picture 2568">
          <a:extLst>
            <a:ext uri="{FF2B5EF4-FFF2-40B4-BE49-F238E27FC236}">
              <a16:creationId xmlns:a16="http://schemas.microsoft.com/office/drawing/2014/main" id="{840538FB-3155-47CA-A533-9A714631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678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2730</xdr:row>
      <xdr:rowOff>0</xdr:rowOff>
    </xdr:from>
    <xdr:to>
      <xdr:col>3</xdr:col>
      <xdr:colOff>219075</xdr:colOff>
      <xdr:row>2730</xdr:row>
      <xdr:rowOff>142875</xdr:rowOff>
    </xdr:to>
    <xdr:pic>
      <xdr:nvPicPr>
        <xdr:cNvPr id="2570" name="Picture 2569">
          <a:extLst>
            <a:ext uri="{FF2B5EF4-FFF2-40B4-BE49-F238E27FC236}">
              <a16:creationId xmlns:a16="http://schemas.microsoft.com/office/drawing/2014/main" id="{58C8A918-5D5D-493F-A1A1-D8E6FB63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773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2731</xdr:row>
      <xdr:rowOff>0</xdr:rowOff>
    </xdr:from>
    <xdr:to>
      <xdr:col>3</xdr:col>
      <xdr:colOff>219075</xdr:colOff>
      <xdr:row>2731</xdr:row>
      <xdr:rowOff>114300</xdr:rowOff>
    </xdr:to>
    <xdr:pic>
      <xdr:nvPicPr>
        <xdr:cNvPr id="2571" name="Picture 2570">
          <a:extLst>
            <a:ext uri="{FF2B5EF4-FFF2-40B4-BE49-F238E27FC236}">
              <a16:creationId xmlns:a16="http://schemas.microsoft.com/office/drawing/2014/main" id="{DEFCFE4F-7744-4122-9910-18D12D88D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811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2732</xdr:row>
      <xdr:rowOff>0</xdr:rowOff>
    </xdr:from>
    <xdr:to>
      <xdr:col>3</xdr:col>
      <xdr:colOff>219075</xdr:colOff>
      <xdr:row>2732</xdr:row>
      <xdr:rowOff>114300</xdr:rowOff>
    </xdr:to>
    <xdr:pic>
      <xdr:nvPicPr>
        <xdr:cNvPr id="2572" name="Picture 2571">
          <a:extLst>
            <a:ext uri="{FF2B5EF4-FFF2-40B4-BE49-F238E27FC236}">
              <a16:creationId xmlns:a16="http://schemas.microsoft.com/office/drawing/2014/main" id="{06D05C59-0FD0-4F89-BD99-6E816070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849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2733</xdr:row>
      <xdr:rowOff>0</xdr:rowOff>
    </xdr:from>
    <xdr:to>
      <xdr:col>3</xdr:col>
      <xdr:colOff>219075</xdr:colOff>
      <xdr:row>2733</xdr:row>
      <xdr:rowOff>133350</xdr:rowOff>
    </xdr:to>
    <xdr:pic>
      <xdr:nvPicPr>
        <xdr:cNvPr id="2573" name="Picture 2572">
          <a:extLst>
            <a:ext uri="{FF2B5EF4-FFF2-40B4-BE49-F238E27FC236}">
              <a16:creationId xmlns:a16="http://schemas.microsoft.com/office/drawing/2014/main" id="{86A864C5-79BA-4D33-A149-B1217FB30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06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2734</xdr:row>
      <xdr:rowOff>0</xdr:rowOff>
    </xdr:from>
    <xdr:to>
      <xdr:col>3</xdr:col>
      <xdr:colOff>219075</xdr:colOff>
      <xdr:row>2734</xdr:row>
      <xdr:rowOff>133350</xdr:rowOff>
    </xdr:to>
    <xdr:pic>
      <xdr:nvPicPr>
        <xdr:cNvPr id="2574" name="Picture 2573">
          <a:extLst>
            <a:ext uri="{FF2B5EF4-FFF2-40B4-BE49-F238E27FC236}">
              <a16:creationId xmlns:a16="http://schemas.microsoft.com/office/drawing/2014/main" id="{3F980A47-B8EE-4226-B4A4-194984793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257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2735</xdr:row>
      <xdr:rowOff>0</xdr:rowOff>
    </xdr:from>
    <xdr:to>
      <xdr:col>3</xdr:col>
      <xdr:colOff>200025</xdr:colOff>
      <xdr:row>2735</xdr:row>
      <xdr:rowOff>142875</xdr:rowOff>
    </xdr:to>
    <xdr:pic>
      <xdr:nvPicPr>
        <xdr:cNvPr id="2575" name="Picture 2574">
          <a:extLst>
            <a:ext uri="{FF2B5EF4-FFF2-40B4-BE49-F238E27FC236}">
              <a16:creationId xmlns:a16="http://schemas.microsoft.com/office/drawing/2014/main" id="{35CAA2BD-74A2-4A32-890D-8E510FFC0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638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2736</xdr:row>
      <xdr:rowOff>0</xdr:rowOff>
    </xdr:from>
    <xdr:to>
      <xdr:col>3</xdr:col>
      <xdr:colOff>219075</xdr:colOff>
      <xdr:row>2736</xdr:row>
      <xdr:rowOff>114300</xdr:rowOff>
    </xdr:to>
    <xdr:pic>
      <xdr:nvPicPr>
        <xdr:cNvPr id="2576" name="Picture 2575">
          <a:extLst>
            <a:ext uri="{FF2B5EF4-FFF2-40B4-BE49-F238E27FC236}">
              <a16:creationId xmlns:a16="http://schemas.microsoft.com/office/drawing/2014/main" id="{D009F910-0A81-4D73-9EC1-F8AD11565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49828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2737</xdr:row>
      <xdr:rowOff>0</xdr:rowOff>
    </xdr:from>
    <xdr:to>
      <xdr:col>3</xdr:col>
      <xdr:colOff>219075</xdr:colOff>
      <xdr:row>2737</xdr:row>
      <xdr:rowOff>85725</xdr:rowOff>
    </xdr:to>
    <xdr:pic>
      <xdr:nvPicPr>
        <xdr:cNvPr id="2577" name="Picture 2576">
          <a:extLst>
            <a:ext uri="{FF2B5EF4-FFF2-40B4-BE49-F238E27FC236}">
              <a16:creationId xmlns:a16="http://schemas.microsoft.com/office/drawing/2014/main" id="{09C086BF-D29D-42D0-A549-C4C8C2C6A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0193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2739</xdr:row>
      <xdr:rowOff>0</xdr:rowOff>
    </xdr:from>
    <xdr:to>
      <xdr:col>3</xdr:col>
      <xdr:colOff>219075</xdr:colOff>
      <xdr:row>2739</xdr:row>
      <xdr:rowOff>142875</xdr:rowOff>
    </xdr:to>
    <xdr:pic>
      <xdr:nvPicPr>
        <xdr:cNvPr id="2578" name="Picture 2577">
          <a:extLst>
            <a:ext uri="{FF2B5EF4-FFF2-40B4-BE49-F238E27FC236}">
              <a16:creationId xmlns:a16="http://schemas.microsoft.com/office/drawing/2014/main" id="{9F4C53E5-5538-4313-8E1D-EC25DBEB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59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2740</xdr:row>
      <xdr:rowOff>0</xdr:rowOff>
    </xdr:from>
    <xdr:to>
      <xdr:col>3</xdr:col>
      <xdr:colOff>200025</xdr:colOff>
      <xdr:row>2740</xdr:row>
      <xdr:rowOff>142875</xdr:rowOff>
    </xdr:to>
    <xdr:pic>
      <xdr:nvPicPr>
        <xdr:cNvPr id="2579" name="Picture 2578">
          <a:extLst>
            <a:ext uri="{FF2B5EF4-FFF2-40B4-BE49-F238E27FC236}">
              <a16:creationId xmlns:a16="http://schemas.microsoft.com/office/drawing/2014/main" id="{97E27DE7-E64E-4C32-BC80-A97AA5570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781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2741</xdr:row>
      <xdr:rowOff>0</xdr:rowOff>
    </xdr:from>
    <xdr:to>
      <xdr:col>3</xdr:col>
      <xdr:colOff>219075</xdr:colOff>
      <xdr:row>2741</xdr:row>
      <xdr:rowOff>142875</xdr:rowOff>
    </xdr:to>
    <xdr:pic>
      <xdr:nvPicPr>
        <xdr:cNvPr id="2580" name="Picture 2579">
          <a:extLst>
            <a:ext uri="{FF2B5EF4-FFF2-40B4-BE49-F238E27FC236}">
              <a16:creationId xmlns:a16="http://schemas.microsoft.com/office/drawing/2014/main" id="{995288C1-5FBF-4B86-8CA2-63BB1B88D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097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2725</xdr:row>
      <xdr:rowOff>0</xdr:rowOff>
    </xdr:from>
    <xdr:to>
      <xdr:col>4</xdr:col>
      <xdr:colOff>219075</xdr:colOff>
      <xdr:row>2725</xdr:row>
      <xdr:rowOff>123825</xdr:rowOff>
    </xdr:to>
    <xdr:pic>
      <xdr:nvPicPr>
        <xdr:cNvPr id="2581" name="Picture 2580">
          <a:extLst>
            <a:ext uri="{FF2B5EF4-FFF2-40B4-BE49-F238E27FC236}">
              <a16:creationId xmlns:a16="http://schemas.microsoft.com/office/drawing/2014/main" id="{922E9CC7-EA41-4876-B3FF-C8FFE9781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4304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2727</xdr:row>
      <xdr:rowOff>0</xdr:rowOff>
    </xdr:from>
    <xdr:to>
      <xdr:col>4</xdr:col>
      <xdr:colOff>219075</xdr:colOff>
      <xdr:row>2727</xdr:row>
      <xdr:rowOff>142875</xdr:rowOff>
    </xdr:to>
    <xdr:pic>
      <xdr:nvPicPr>
        <xdr:cNvPr id="2582" name="Picture 2581">
          <a:extLst>
            <a:ext uri="{FF2B5EF4-FFF2-40B4-BE49-F238E27FC236}">
              <a16:creationId xmlns:a16="http://schemas.microsoft.com/office/drawing/2014/main" id="{62216685-12F8-4D6E-A8FC-0161FA5ED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5066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2728</xdr:row>
      <xdr:rowOff>0</xdr:rowOff>
    </xdr:from>
    <xdr:to>
      <xdr:col>4</xdr:col>
      <xdr:colOff>219075</xdr:colOff>
      <xdr:row>2728</xdr:row>
      <xdr:rowOff>123825</xdr:rowOff>
    </xdr:to>
    <xdr:pic>
      <xdr:nvPicPr>
        <xdr:cNvPr id="2583" name="Picture 2582">
          <a:extLst>
            <a:ext uri="{FF2B5EF4-FFF2-40B4-BE49-F238E27FC236}">
              <a16:creationId xmlns:a16="http://schemas.microsoft.com/office/drawing/2014/main" id="{4B9EFFA1-ABAD-4E27-8EAB-CBFA173A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6209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2731</xdr:row>
      <xdr:rowOff>0</xdr:rowOff>
    </xdr:from>
    <xdr:to>
      <xdr:col>4</xdr:col>
      <xdr:colOff>142875</xdr:colOff>
      <xdr:row>2731</xdr:row>
      <xdr:rowOff>142875</xdr:rowOff>
    </xdr:to>
    <xdr:pic>
      <xdr:nvPicPr>
        <xdr:cNvPr id="2584" name="Picture 2583">
          <a:extLst>
            <a:ext uri="{FF2B5EF4-FFF2-40B4-BE49-F238E27FC236}">
              <a16:creationId xmlns:a16="http://schemas.microsoft.com/office/drawing/2014/main" id="{B323EE8B-E7F9-444A-91E3-27779B2FC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8114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2732</xdr:row>
      <xdr:rowOff>0</xdr:rowOff>
    </xdr:from>
    <xdr:to>
      <xdr:col>4</xdr:col>
      <xdr:colOff>219075</xdr:colOff>
      <xdr:row>2732</xdr:row>
      <xdr:rowOff>142875</xdr:rowOff>
    </xdr:to>
    <xdr:pic>
      <xdr:nvPicPr>
        <xdr:cNvPr id="2585" name="Picture 2584">
          <a:extLst>
            <a:ext uri="{FF2B5EF4-FFF2-40B4-BE49-F238E27FC236}">
              <a16:creationId xmlns:a16="http://schemas.microsoft.com/office/drawing/2014/main" id="{82A5C091-54E7-476A-9AB8-AC649D472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849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2733</xdr:row>
      <xdr:rowOff>0</xdr:rowOff>
    </xdr:from>
    <xdr:to>
      <xdr:col>4</xdr:col>
      <xdr:colOff>219075</xdr:colOff>
      <xdr:row>2733</xdr:row>
      <xdr:rowOff>142875</xdr:rowOff>
    </xdr:to>
    <xdr:pic>
      <xdr:nvPicPr>
        <xdr:cNvPr id="2586" name="Picture 2585">
          <a:extLst>
            <a:ext uri="{FF2B5EF4-FFF2-40B4-BE49-F238E27FC236}">
              <a16:creationId xmlns:a16="http://schemas.microsoft.com/office/drawing/2014/main" id="{385A3AF0-A904-411B-832C-BD018776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4906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2742</xdr:row>
      <xdr:rowOff>0</xdr:rowOff>
    </xdr:from>
    <xdr:to>
      <xdr:col>3</xdr:col>
      <xdr:colOff>219075</xdr:colOff>
      <xdr:row>2742</xdr:row>
      <xdr:rowOff>114300</xdr:rowOff>
    </xdr:to>
    <xdr:pic>
      <xdr:nvPicPr>
        <xdr:cNvPr id="2587" name="Picture 2586" descr="Ethiopia">
          <a:hlinkClick xmlns:r="http://schemas.openxmlformats.org/officeDocument/2006/relationships" r:id="rId377" tooltip="Ethiopia"/>
          <a:extLst>
            <a:ext uri="{FF2B5EF4-FFF2-40B4-BE49-F238E27FC236}">
              <a16:creationId xmlns:a16="http://schemas.microsoft.com/office/drawing/2014/main" id="{61AF5732-05B1-4775-B7FB-634BECBDB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1171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2742</xdr:row>
      <xdr:rowOff>0</xdr:rowOff>
    </xdr:from>
    <xdr:to>
      <xdr:col>4</xdr:col>
      <xdr:colOff>219075</xdr:colOff>
      <xdr:row>2742</xdr:row>
      <xdr:rowOff>142875</xdr:rowOff>
    </xdr:to>
    <xdr:pic>
      <xdr:nvPicPr>
        <xdr:cNvPr id="2588" name="Picture 2587">
          <a:extLst>
            <a:ext uri="{FF2B5EF4-FFF2-40B4-BE49-F238E27FC236}">
              <a16:creationId xmlns:a16="http://schemas.microsoft.com/office/drawing/2014/main" id="{AA5DD841-3ECF-43AE-85A7-CF063F071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117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2744</xdr:row>
      <xdr:rowOff>0</xdr:rowOff>
    </xdr:from>
    <xdr:to>
      <xdr:col>4</xdr:col>
      <xdr:colOff>219075</xdr:colOff>
      <xdr:row>2744</xdr:row>
      <xdr:rowOff>142875</xdr:rowOff>
    </xdr:to>
    <xdr:pic>
      <xdr:nvPicPr>
        <xdr:cNvPr id="2589" name="Picture 2588">
          <a:extLst>
            <a:ext uri="{FF2B5EF4-FFF2-40B4-BE49-F238E27FC236}">
              <a16:creationId xmlns:a16="http://schemas.microsoft.com/office/drawing/2014/main" id="{81AB02C9-EDDA-487D-99D1-75B072325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212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2745</xdr:row>
      <xdr:rowOff>0</xdr:rowOff>
    </xdr:from>
    <xdr:to>
      <xdr:col>4</xdr:col>
      <xdr:colOff>219075</xdr:colOff>
      <xdr:row>2745</xdr:row>
      <xdr:rowOff>142875</xdr:rowOff>
    </xdr:to>
    <xdr:pic>
      <xdr:nvPicPr>
        <xdr:cNvPr id="2590" name="Picture 2589">
          <a:extLst>
            <a:ext uri="{FF2B5EF4-FFF2-40B4-BE49-F238E27FC236}">
              <a16:creationId xmlns:a16="http://schemas.microsoft.com/office/drawing/2014/main" id="{213C879A-940E-4CB7-ABA0-6A21D2FD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269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2749</xdr:row>
      <xdr:rowOff>0</xdr:rowOff>
    </xdr:from>
    <xdr:to>
      <xdr:col>3</xdr:col>
      <xdr:colOff>200025</xdr:colOff>
      <xdr:row>2749</xdr:row>
      <xdr:rowOff>142875</xdr:rowOff>
    </xdr:to>
    <xdr:pic>
      <xdr:nvPicPr>
        <xdr:cNvPr id="2591" name="Picture 2590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A2B8BDE3-0C6E-4967-9233-429E3532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4010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2749</xdr:row>
      <xdr:rowOff>0</xdr:rowOff>
    </xdr:from>
    <xdr:to>
      <xdr:col>4</xdr:col>
      <xdr:colOff>219075</xdr:colOff>
      <xdr:row>2749</xdr:row>
      <xdr:rowOff>142875</xdr:rowOff>
    </xdr:to>
    <xdr:pic>
      <xdr:nvPicPr>
        <xdr:cNvPr id="2592" name="Picture 2591">
          <a:extLst>
            <a:ext uri="{FF2B5EF4-FFF2-40B4-BE49-F238E27FC236}">
              <a16:creationId xmlns:a16="http://schemas.microsoft.com/office/drawing/2014/main" id="{1642B0D1-C5B5-47C4-9496-F4A637EC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401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2750</xdr:row>
      <xdr:rowOff>0</xdr:rowOff>
    </xdr:from>
    <xdr:to>
      <xdr:col>3</xdr:col>
      <xdr:colOff>219075</xdr:colOff>
      <xdr:row>2750</xdr:row>
      <xdr:rowOff>142875</xdr:rowOff>
    </xdr:to>
    <xdr:pic>
      <xdr:nvPicPr>
        <xdr:cNvPr id="2593" name="Picture 2592" descr="India">
          <a:hlinkClick xmlns:r="http://schemas.openxmlformats.org/officeDocument/2006/relationships" r:id="rId162" tooltip="India"/>
          <a:extLst>
            <a:ext uri="{FF2B5EF4-FFF2-40B4-BE49-F238E27FC236}">
              <a16:creationId xmlns:a16="http://schemas.microsoft.com/office/drawing/2014/main" id="{7BFA2563-A892-4FF5-92FB-1764AE3C5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497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2750</xdr:row>
      <xdr:rowOff>0</xdr:rowOff>
    </xdr:from>
    <xdr:to>
      <xdr:col>4</xdr:col>
      <xdr:colOff>219075</xdr:colOff>
      <xdr:row>2750</xdr:row>
      <xdr:rowOff>142875</xdr:rowOff>
    </xdr:to>
    <xdr:pic>
      <xdr:nvPicPr>
        <xdr:cNvPr id="2594" name="Picture 2593" descr="China">
          <a:hlinkClick xmlns:r="http://schemas.openxmlformats.org/officeDocument/2006/relationships" r:id="rId83" tooltip="China"/>
          <a:extLst>
            <a:ext uri="{FF2B5EF4-FFF2-40B4-BE49-F238E27FC236}">
              <a16:creationId xmlns:a16="http://schemas.microsoft.com/office/drawing/2014/main" id="{39196B03-C2DE-49D2-B8AC-3F114F3DC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497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2751</xdr:row>
      <xdr:rowOff>0</xdr:rowOff>
    </xdr:from>
    <xdr:to>
      <xdr:col>3</xdr:col>
      <xdr:colOff>219075</xdr:colOff>
      <xdr:row>2751</xdr:row>
      <xdr:rowOff>142875</xdr:rowOff>
    </xdr:to>
    <xdr:pic>
      <xdr:nvPicPr>
        <xdr:cNvPr id="2595" name="Picture 2594">
          <a:extLst>
            <a:ext uri="{FF2B5EF4-FFF2-40B4-BE49-F238E27FC236}">
              <a16:creationId xmlns:a16="http://schemas.microsoft.com/office/drawing/2014/main" id="{8D17F5B7-9D47-470F-8588-FC717D243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593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2751</xdr:row>
      <xdr:rowOff>0</xdr:rowOff>
    </xdr:from>
    <xdr:to>
      <xdr:col>4</xdr:col>
      <xdr:colOff>200025</xdr:colOff>
      <xdr:row>2751</xdr:row>
      <xdr:rowOff>133350</xdr:rowOff>
    </xdr:to>
    <xdr:pic>
      <xdr:nvPicPr>
        <xdr:cNvPr id="2596" name="Picture 2595">
          <a:hlinkClick xmlns:r="http://schemas.openxmlformats.org/officeDocument/2006/relationships" r:id="rId963"/>
          <a:extLst>
            <a:ext uri="{FF2B5EF4-FFF2-40B4-BE49-F238E27FC236}">
              <a16:creationId xmlns:a16="http://schemas.microsoft.com/office/drawing/2014/main" id="{EA46E0FB-7C3F-421A-B5EA-42A41A6A1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5934350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2752</xdr:row>
      <xdr:rowOff>0</xdr:rowOff>
    </xdr:from>
    <xdr:to>
      <xdr:col>3</xdr:col>
      <xdr:colOff>219075</xdr:colOff>
      <xdr:row>2752</xdr:row>
      <xdr:rowOff>114300</xdr:rowOff>
    </xdr:to>
    <xdr:pic>
      <xdr:nvPicPr>
        <xdr:cNvPr id="2597" name="Picture 2596">
          <a:extLst>
            <a:ext uri="{FF2B5EF4-FFF2-40B4-BE49-F238E27FC236}">
              <a16:creationId xmlns:a16="http://schemas.microsoft.com/office/drawing/2014/main" id="{14919CFF-E0A9-4138-9BAA-D8C34AA7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702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2755</xdr:row>
      <xdr:rowOff>0</xdr:rowOff>
    </xdr:from>
    <xdr:to>
      <xdr:col>3</xdr:col>
      <xdr:colOff>219075</xdr:colOff>
      <xdr:row>2755</xdr:row>
      <xdr:rowOff>142875</xdr:rowOff>
    </xdr:to>
    <xdr:pic>
      <xdr:nvPicPr>
        <xdr:cNvPr id="2598" name="Picture 2597">
          <a:extLst>
            <a:ext uri="{FF2B5EF4-FFF2-40B4-BE49-F238E27FC236}">
              <a16:creationId xmlns:a16="http://schemas.microsoft.com/office/drawing/2014/main" id="{F0133572-E824-4BB4-B914-9A2C4931D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855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2756</xdr:row>
      <xdr:rowOff>0</xdr:rowOff>
    </xdr:from>
    <xdr:to>
      <xdr:col>3</xdr:col>
      <xdr:colOff>200025</xdr:colOff>
      <xdr:row>2756</xdr:row>
      <xdr:rowOff>142875</xdr:rowOff>
    </xdr:to>
    <xdr:pic>
      <xdr:nvPicPr>
        <xdr:cNvPr id="2599" name="Picture 2598">
          <a:extLst>
            <a:ext uri="{FF2B5EF4-FFF2-40B4-BE49-F238E27FC236}">
              <a16:creationId xmlns:a16="http://schemas.microsoft.com/office/drawing/2014/main" id="{D08B4291-1CC3-4509-A0CC-9E5801774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8744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2752</xdr:row>
      <xdr:rowOff>0</xdr:rowOff>
    </xdr:from>
    <xdr:to>
      <xdr:col>4</xdr:col>
      <xdr:colOff>219075</xdr:colOff>
      <xdr:row>2752</xdr:row>
      <xdr:rowOff>114300</xdr:rowOff>
    </xdr:to>
    <xdr:pic>
      <xdr:nvPicPr>
        <xdr:cNvPr id="2600" name="Picture 2599">
          <a:extLst>
            <a:ext uri="{FF2B5EF4-FFF2-40B4-BE49-F238E27FC236}">
              <a16:creationId xmlns:a16="http://schemas.microsoft.com/office/drawing/2014/main" id="{42CFB20A-E145-49A8-A811-1DAE4F7E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702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2753</xdr:row>
      <xdr:rowOff>0</xdr:rowOff>
    </xdr:from>
    <xdr:to>
      <xdr:col>4</xdr:col>
      <xdr:colOff>219075</xdr:colOff>
      <xdr:row>2753</xdr:row>
      <xdr:rowOff>114300</xdr:rowOff>
    </xdr:to>
    <xdr:pic>
      <xdr:nvPicPr>
        <xdr:cNvPr id="2601" name="Picture 2600">
          <a:extLst>
            <a:ext uri="{FF2B5EF4-FFF2-40B4-BE49-F238E27FC236}">
              <a16:creationId xmlns:a16="http://schemas.microsoft.com/office/drawing/2014/main" id="{08F79AB1-EAEA-4AE3-B519-47311A5AF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741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2757</xdr:row>
      <xdr:rowOff>0</xdr:rowOff>
    </xdr:from>
    <xdr:to>
      <xdr:col>4</xdr:col>
      <xdr:colOff>219075</xdr:colOff>
      <xdr:row>2757</xdr:row>
      <xdr:rowOff>142875</xdr:rowOff>
    </xdr:to>
    <xdr:pic>
      <xdr:nvPicPr>
        <xdr:cNvPr id="2602" name="Picture 2601">
          <a:extLst>
            <a:ext uri="{FF2B5EF4-FFF2-40B4-BE49-F238E27FC236}">
              <a16:creationId xmlns:a16="http://schemas.microsoft.com/office/drawing/2014/main" id="{4CEB0EB9-04D9-495A-80C1-6190F37C8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931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2758</xdr:row>
      <xdr:rowOff>0</xdr:rowOff>
    </xdr:from>
    <xdr:to>
      <xdr:col>3</xdr:col>
      <xdr:colOff>219075</xdr:colOff>
      <xdr:row>2758</xdr:row>
      <xdr:rowOff>114300</xdr:rowOff>
    </xdr:to>
    <xdr:pic>
      <xdr:nvPicPr>
        <xdr:cNvPr id="2603" name="Picture 2602" descr="Ethiopia">
          <a:hlinkClick xmlns:r="http://schemas.openxmlformats.org/officeDocument/2006/relationships" r:id="rId377" tooltip="Ethiopia"/>
          <a:extLst>
            <a:ext uri="{FF2B5EF4-FFF2-40B4-BE49-F238E27FC236}">
              <a16:creationId xmlns:a16="http://schemas.microsoft.com/office/drawing/2014/main" id="{295DEC8E-252D-41B9-AEDE-93DAB06D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9515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2758</xdr:row>
      <xdr:rowOff>0</xdr:rowOff>
    </xdr:from>
    <xdr:to>
      <xdr:col>4</xdr:col>
      <xdr:colOff>219075</xdr:colOff>
      <xdr:row>2758</xdr:row>
      <xdr:rowOff>142875</xdr:rowOff>
    </xdr:to>
    <xdr:pic>
      <xdr:nvPicPr>
        <xdr:cNvPr id="2604" name="Picture 2603">
          <a:extLst>
            <a:ext uri="{FF2B5EF4-FFF2-40B4-BE49-F238E27FC236}">
              <a16:creationId xmlns:a16="http://schemas.microsoft.com/office/drawing/2014/main" id="{3D9F9338-0851-4738-9675-A781B6F02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951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2759</xdr:row>
      <xdr:rowOff>0</xdr:rowOff>
    </xdr:from>
    <xdr:to>
      <xdr:col>3</xdr:col>
      <xdr:colOff>219075</xdr:colOff>
      <xdr:row>2759</xdr:row>
      <xdr:rowOff>142875</xdr:rowOff>
    </xdr:to>
    <xdr:pic>
      <xdr:nvPicPr>
        <xdr:cNvPr id="2605" name="Picture 2604" descr="Morocco">
          <a:hlinkClick xmlns:r="http://schemas.openxmlformats.org/officeDocument/2006/relationships" r:id="rId965" tooltip="Morocco"/>
          <a:extLst>
            <a:ext uri="{FF2B5EF4-FFF2-40B4-BE49-F238E27FC236}">
              <a16:creationId xmlns:a16="http://schemas.microsoft.com/office/drawing/2014/main" id="{D6794A83-3AE0-4804-936B-1A497E74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59906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2759</xdr:row>
      <xdr:rowOff>0</xdr:rowOff>
    </xdr:from>
    <xdr:to>
      <xdr:col>4</xdr:col>
      <xdr:colOff>219075</xdr:colOff>
      <xdr:row>2759</xdr:row>
      <xdr:rowOff>114300</xdr:rowOff>
    </xdr:to>
    <xdr:pic>
      <xdr:nvPicPr>
        <xdr:cNvPr id="2606" name="Picture 2605" descr="Sahrawi Arab Democratic Republic">
          <a:hlinkClick xmlns:r="http://schemas.openxmlformats.org/officeDocument/2006/relationships" r:id="rId966" tooltip="Sahrawi Arab Democratic Republic"/>
          <a:extLst>
            <a:ext uri="{FF2B5EF4-FFF2-40B4-BE49-F238E27FC236}">
              <a16:creationId xmlns:a16="http://schemas.microsoft.com/office/drawing/2014/main" id="{349AE28B-683F-4A87-B160-1F50924A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5990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2760</xdr:row>
      <xdr:rowOff>0</xdr:rowOff>
    </xdr:from>
    <xdr:to>
      <xdr:col>3</xdr:col>
      <xdr:colOff>219075</xdr:colOff>
      <xdr:row>2760</xdr:row>
      <xdr:rowOff>133350</xdr:rowOff>
    </xdr:to>
    <xdr:pic>
      <xdr:nvPicPr>
        <xdr:cNvPr id="2607" name="Picture 2606">
          <a:extLst>
            <a:ext uri="{FF2B5EF4-FFF2-40B4-BE49-F238E27FC236}">
              <a16:creationId xmlns:a16="http://schemas.microsoft.com/office/drawing/2014/main" id="{3485653A-DE0A-44D7-ADAB-CF03B2387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086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2761</xdr:row>
      <xdr:rowOff>0</xdr:rowOff>
    </xdr:from>
    <xdr:to>
      <xdr:col>3</xdr:col>
      <xdr:colOff>219075</xdr:colOff>
      <xdr:row>2761</xdr:row>
      <xdr:rowOff>133350</xdr:rowOff>
    </xdr:to>
    <xdr:pic>
      <xdr:nvPicPr>
        <xdr:cNvPr id="2608" name="Picture 2607">
          <a:extLst>
            <a:ext uri="{FF2B5EF4-FFF2-40B4-BE49-F238E27FC236}">
              <a16:creationId xmlns:a16="http://schemas.microsoft.com/office/drawing/2014/main" id="{C3D93E5E-441C-41BB-A52F-5B1A65AC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1249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2760</xdr:row>
      <xdr:rowOff>0</xdr:rowOff>
    </xdr:from>
    <xdr:to>
      <xdr:col>4</xdr:col>
      <xdr:colOff>219075</xdr:colOff>
      <xdr:row>2760</xdr:row>
      <xdr:rowOff>142875</xdr:rowOff>
    </xdr:to>
    <xdr:pic>
      <xdr:nvPicPr>
        <xdr:cNvPr id="2609" name="Picture 2608" descr="Afar Region">
          <a:hlinkClick xmlns:r="http://schemas.openxmlformats.org/officeDocument/2006/relationships" r:id="rId968" tooltip="Afar Region"/>
          <a:extLst>
            <a:ext uri="{FF2B5EF4-FFF2-40B4-BE49-F238E27FC236}">
              <a16:creationId xmlns:a16="http://schemas.microsoft.com/office/drawing/2014/main" id="{6490F6AE-60A0-4EE7-B55C-B94CDD5FA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086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2761</xdr:row>
      <xdr:rowOff>0</xdr:rowOff>
    </xdr:from>
    <xdr:to>
      <xdr:col>4</xdr:col>
      <xdr:colOff>219075</xdr:colOff>
      <xdr:row>2761</xdr:row>
      <xdr:rowOff>142875</xdr:rowOff>
    </xdr:to>
    <xdr:pic>
      <xdr:nvPicPr>
        <xdr:cNvPr id="2610" name="Picture 2609" descr="Afar Region">
          <a:hlinkClick xmlns:r="http://schemas.openxmlformats.org/officeDocument/2006/relationships" r:id="rId968" tooltip="Afar Region"/>
          <a:extLst>
            <a:ext uri="{FF2B5EF4-FFF2-40B4-BE49-F238E27FC236}">
              <a16:creationId xmlns:a16="http://schemas.microsoft.com/office/drawing/2014/main" id="{F54261DA-40E5-48FF-A170-E3C5513C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124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2762</xdr:row>
      <xdr:rowOff>0</xdr:rowOff>
    </xdr:from>
    <xdr:to>
      <xdr:col>3</xdr:col>
      <xdr:colOff>219075</xdr:colOff>
      <xdr:row>2762</xdr:row>
      <xdr:rowOff>114300</xdr:rowOff>
    </xdr:to>
    <xdr:pic>
      <xdr:nvPicPr>
        <xdr:cNvPr id="2611" name="Picture 2610" descr="Sudan">
          <a:hlinkClick xmlns:r="http://schemas.openxmlformats.org/officeDocument/2006/relationships" r:id="rId779" tooltip="Sudan"/>
          <a:extLst>
            <a:ext uri="{FF2B5EF4-FFF2-40B4-BE49-F238E27FC236}">
              <a16:creationId xmlns:a16="http://schemas.microsoft.com/office/drawing/2014/main" id="{EDA6D156-261B-4F06-9DAD-5B22D924D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1830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2762</xdr:row>
      <xdr:rowOff>0</xdr:rowOff>
    </xdr:from>
    <xdr:to>
      <xdr:col>4</xdr:col>
      <xdr:colOff>219075</xdr:colOff>
      <xdr:row>2762</xdr:row>
      <xdr:rowOff>114300</xdr:rowOff>
    </xdr:to>
    <xdr:pic>
      <xdr:nvPicPr>
        <xdr:cNvPr id="2612" name="Picture 2611" descr="Ethiopia">
          <a:hlinkClick xmlns:r="http://schemas.openxmlformats.org/officeDocument/2006/relationships" r:id="rId377" tooltip="Ethiopia"/>
          <a:extLst>
            <a:ext uri="{FF2B5EF4-FFF2-40B4-BE49-F238E27FC236}">
              <a16:creationId xmlns:a16="http://schemas.microsoft.com/office/drawing/2014/main" id="{20D92CC1-52D6-4EAC-B885-5E7DF856F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1830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2763</xdr:row>
      <xdr:rowOff>0</xdr:rowOff>
    </xdr:from>
    <xdr:to>
      <xdr:col>4</xdr:col>
      <xdr:colOff>219075</xdr:colOff>
      <xdr:row>2763</xdr:row>
      <xdr:rowOff>114300</xdr:rowOff>
    </xdr:to>
    <xdr:pic>
      <xdr:nvPicPr>
        <xdr:cNvPr id="2613" name="Picture 2612" descr="Amhara Region">
          <a:hlinkClick xmlns:r="http://schemas.openxmlformats.org/officeDocument/2006/relationships" r:id="rId970" tooltip="Amhara Region"/>
          <a:extLst>
            <a:ext uri="{FF2B5EF4-FFF2-40B4-BE49-F238E27FC236}">
              <a16:creationId xmlns:a16="http://schemas.microsoft.com/office/drawing/2014/main" id="{1459D1D2-858D-4C80-9E1D-28693977E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202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2765</xdr:row>
      <xdr:rowOff>0</xdr:rowOff>
    </xdr:from>
    <xdr:to>
      <xdr:col>4</xdr:col>
      <xdr:colOff>219075</xdr:colOff>
      <xdr:row>2765</xdr:row>
      <xdr:rowOff>142875</xdr:rowOff>
    </xdr:to>
    <xdr:pic>
      <xdr:nvPicPr>
        <xdr:cNvPr id="2614" name="Picture 2613">
          <a:extLst>
            <a:ext uri="{FF2B5EF4-FFF2-40B4-BE49-F238E27FC236}">
              <a16:creationId xmlns:a16="http://schemas.microsoft.com/office/drawing/2014/main" id="{A4371389-1132-4811-B614-94CF373F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311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2766</xdr:row>
      <xdr:rowOff>0</xdr:rowOff>
    </xdr:from>
    <xdr:to>
      <xdr:col>3</xdr:col>
      <xdr:colOff>219075</xdr:colOff>
      <xdr:row>2766</xdr:row>
      <xdr:rowOff>123825</xdr:rowOff>
    </xdr:to>
    <xdr:pic>
      <xdr:nvPicPr>
        <xdr:cNvPr id="2615" name="Picture 2614" descr="Biafra">
          <a:hlinkClick xmlns:r="http://schemas.openxmlformats.org/officeDocument/2006/relationships" r:id="rId770" tooltip="Biafra"/>
          <a:extLst>
            <a:ext uri="{FF2B5EF4-FFF2-40B4-BE49-F238E27FC236}">
              <a16:creationId xmlns:a16="http://schemas.microsoft.com/office/drawing/2014/main" id="{019307F9-37E0-4FD1-B1EA-BD93477D8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3316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2766</xdr:row>
      <xdr:rowOff>0</xdr:rowOff>
    </xdr:from>
    <xdr:to>
      <xdr:col>4</xdr:col>
      <xdr:colOff>219075</xdr:colOff>
      <xdr:row>2766</xdr:row>
      <xdr:rowOff>114300</xdr:rowOff>
    </xdr:to>
    <xdr:pic>
      <xdr:nvPicPr>
        <xdr:cNvPr id="2616" name="Picture 2615">
          <a:extLst>
            <a:ext uri="{FF2B5EF4-FFF2-40B4-BE49-F238E27FC236}">
              <a16:creationId xmlns:a16="http://schemas.microsoft.com/office/drawing/2014/main" id="{DE0F9A32-1E94-4411-B264-CC62A17A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3316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2767</xdr:row>
      <xdr:rowOff>0</xdr:rowOff>
    </xdr:from>
    <xdr:to>
      <xdr:col>3</xdr:col>
      <xdr:colOff>219075</xdr:colOff>
      <xdr:row>2767</xdr:row>
      <xdr:rowOff>142875</xdr:rowOff>
    </xdr:to>
    <xdr:pic>
      <xdr:nvPicPr>
        <xdr:cNvPr id="2617" name="Picture 2616">
          <a:extLst>
            <a:ext uri="{FF2B5EF4-FFF2-40B4-BE49-F238E27FC236}">
              <a16:creationId xmlns:a16="http://schemas.microsoft.com/office/drawing/2014/main" id="{BB54166E-C2ED-4AF4-A3B1-7A8D84135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42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2768</xdr:row>
      <xdr:rowOff>0</xdr:rowOff>
    </xdr:from>
    <xdr:to>
      <xdr:col>3</xdr:col>
      <xdr:colOff>219075</xdr:colOff>
      <xdr:row>2768</xdr:row>
      <xdr:rowOff>123825</xdr:rowOff>
    </xdr:to>
    <xdr:pic>
      <xdr:nvPicPr>
        <xdr:cNvPr id="2618" name="Picture 2617">
          <a:extLst>
            <a:ext uri="{FF2B5EF4-FFF2-40B4-BE49-F238E27FC236}">
              <a16:creationId xmlns:a16="http://schemas.microsoft.com/office/drawing/2014/main" id="{3619078E-97CF-4F3E-9BA3-752311B7B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5040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2769</xdr:row>
      <xdr:rowOff>0</xdr:rowOff>
    </xdr:from>
    <xdr:to>
      <xdr:col>3</xdr:col>
      <xdr:colOff>219075</xdr:colOff>
      <xdr:row>2769</xdr:row>
      <xdr:rowOff>123825</xdr:rowOff>
    </xdr:to>
    <xdr:pic>
      <xdr:nvPicPr>
        <xdr:cNvPr id="2619" name="Picture 2618">
          <a:extLst>
            <a:ext uri="{FF2B5EF4-FFF2-40B4-BE49-F238E27FC236}">
              <a16:creationId xmlns:a16="http://schemas.microsoft.com/office/drawing/2014/main" id="{8ED9B154-35B9-472F-960B-1A574BB1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6183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2767</xdr:row>
      <xdr:rowOff>0</xdr:rowOff>
    </xdr:from>
    <xdr:to>
      <xdr:col>4</xdr:col>
      <xdr:colOff>219075</xdr:colOff>
      <xdr:row>2767</xdr:row>
      <xdr:rowOff>142875</xdr:rowOff>
    </xdr:to>
    <xdr:pic>
      <xdr:nvPicPr>
        <xdr:cNvPr id="2620" name="Picture 2619">
          <a:extLst>
            <a:ext uri="{FF2B5EF4-FFF2-40B4-BE49-F238E27FC236}">
              <a16:creationId xmlns:a16="http://schemas.microsoft.com/office/drawing/2014/main" id="{E278CAA7-C81B-496A-B925-000FF6EE3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42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2768</xdr:row>
      <xdr:rowOff>0</xdr:rowOff>
    </xdr:from>
    <xdr:to>
      <xdr:col>4</xdr:col>
      <xdr:colOff>219075</xdr:colOff>
      <xdr:row>2768</xdr:row>
      <xdr:rowOff>133350</xdr:rowOff>
    </xdr:to>
    <xdr:pic>
      <xdr:nvPicPr>
        <xdr:cNvPr id="2621" name="Picture 2620">
          <a:extLst>
            <a:ext uri="{FF2B5EF4-FFF2-40B4-BE49-F238E27FC236}">
              <a16:creationId xmlns:a16="http://schemas.microsoft.com/office/drawing/2014/main" id="{3CDC9CFD-7662-4888-94EA-55AA160D2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5040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2770</xdr:row>
      <xdr:rowOff>0</xdr:rowOff>
    </xdr:from>
    <xdr:to>
      <xdr:col>3</xdr:col>
      <xdr:colOff>219075</xdr:colOff>
      <xdr:row>2770</xdr:row>
      <xdr:rowOff>133350</xdr:rowOff>
    </xdr:to>
    <xdr:pic>
      <xdr:nvPicPr>
        <xdr:cNvPr id="2622" name="Picture 2621" descr="Kyrgyzstan">
          <a:hlinkClick xmlns:r="http://schemas.openxmlformats.org/officeDocument/2006/relationships" r:id="rId972" tooltip="Kyrgyzstan"/>
          <a:extLst>
            <a:ext uri="{FF2B5EF4-FFF2-40B4-BE49-F238E27FC236}">
              <a16:creationId xmlns:a16="http://schemas.microsoft.com/office/drawing/2014/main" id="{1A33C068-2278-4324-972B-EF0222625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7335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2770</xdr:row>
      <xdr:rowOff>0</xdr:rowOff>
    </xdr:from>
    <xdr:to>
      <xdr:col>4</xdr:col>
      <xdr:colOff>219075</xdr:colOff>
      <xdr:row>2770</xdr:row>
      <xdr:rowOff>114300</xdr:rowOff>
    </xdr:to>
    <xdr:pic>
      <xdr:nvPicPr>
        <xdr:cNvPr id="2623" name="Picture 2622" descr="Tajikistan">
          <a:hlinkClick xmlns:r="http://schemas.openxmlformats.org/officeDocument/2006/relationships" r:id="rId833" tooltip="Tajikistan"/>
          <a:extLst>
            <a:ext uri="{FF2B5EF4-FFF2-40B4-BE49-F238E27FC236}">
              <a16:creationId xmlns:a16="http://schemas.microsoft.com/office/drawing/2014/main" id="{D39D56A3-C1FF-484B-BF90-D6BAFC7C8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733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2771</xdr:row>
      <xdr:rowOff>0</xdr:rowOff>
    </xdr:from>
    <xdr:to>
      <xdr:col>3</xdr:col>
      <xdr:colOff>200025</xdr:colOff>
      <xdr:row>2771</xdr:row>
      <xdr:rowOff>142875</xdr:rowOff>
    </xdr:to>
    <xdr:pic>
      <xdr:nvPicPr>
        <xdr:cNvPr id="2624" name="Picture 2623" descr="Israel">
          <a:hlinkClick xmlns:r="http://schemas.openxmlformats.org/officeDocument/2006/relationships" r:id="rId50" tooltip="Israel"/>
          <a:extLst>
            <a:ext uri="{FF2B5EF4-FFF2-40B4-BE49-F238E27FC236}">
              <a16:creationId xmlns:a16="http://schemas.microsoft.com/office/drawing/2014/main" id="{067C39A6-ED5A-4541-AF55-347BDAC8A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68107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2771</xdr:row>
      <xdr:rowOff>0</xdr:rowOff>
    </xdr:from>
    <xdr:to>
      <xdr:col>4</xdr:col>
      <xdr:colOff>219075</xdr:colOff>
      <xdr:row>2771</xdr:row>
      <xdr:rowOff>114300</xdr:rowOff>
    </xdr:to>
    <xdr:pic>
      <xdr:nvPicPr>
        <xdr:cNvPr id="2625" name="Picture 2624">
          <a:extLst>
            <a:ext uri="{FF2B5EF4-FFF2-40B4-BE49-F238E27FC236}">
              <a16:creationId xmlns:a16="http://schemas.microsoft.com/office/drawing/2014/main" id="{3B5828FD-C209-4926-BCA7-E72DF627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810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2772</xdr:row>
      <xdr:rowOff>0</xdr:rowOff>
    </xdr:from>
    <xdr:to>
      <xdr:col>4</xdr:col>
      <xdr:colOff>219075</xdr:colOff>
      <xdr:row>2772</xdr:row>
      <xdr:rowOff>133350</xdr:rowOff>
    </xdr:to>
    <xdr:pic>
      <xdr:nvPicPr>
        <xdr:cNvPr id="2626" name="Picture 2625">
          <a:extLst>
            <a:ext uri="{FF2B5EF4-FFF2-40B4-BE49-F238E27FC236}">
              <a16:creationId xmlns:a16="http://schemas.microsoft.com/office/drawing/2014/main" id="{456025DE-2DC7-41F9-829A-6D729568D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848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2773</xdr:row>
      <xdr:rowOff>0</xdr:rowOff>
    </xdr:from>
    <xdr:to>
      <xdr:col>4</xdr:col>
      <xdr:colOff>219075</xdr:colOff>
      <xdr:row>2773</xdr:row>
      <xdr:rowOff>142875</xdr:rowOff>
    </xdr:to>
    <xdr:pic>
      <xdr:nvPicPr>
        <xdr:cNvPr id="2627" name="Picture 2626">
          <a:extLst>
            <a:ext uri="{FF2B5EF4-FFF2-40B4-BE49-F238E27FC236}">
              <a16:creationId xmlns:a16="http://schemas.microsoft.com/office/drawing/2014/main" id="{3CBB6283-9BDD-48BE-B88A-E6B6D9459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6925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2774</xdr:row>
      <xdr:rowOff>0</xdr:rowOff>
    </xdr:from>
    <xdr:to>
      <xdr:col>4</xdr:col>
      <xdr:colOff>171450</xdr:colOff>
      <xdr:row>2774</xdr:row>
      <xdr:rowOff>142875</xdr:rowOff>
    </xdr:to>
    <xdr:pic>
      <xdr:nvPicPr>
        <xdr:cNvPr id="2628" name="Picture 2627">
          <a:extLst>
            <a:ext uri="{FF2B5EF4-FFF2-40B4-BE49-F238E27FC236}">
              <a16:creationId xmlns:a16="http://schemas.microsoft.com/office/drawing/2014/main" id="{D931A2AD-64CA-4B79-945D-94CFF563A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0012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2775</xdr:row>
      <xdr:rowOff>0</xdr:rowOff>
    </xdr:from>
    <xdr:to>
      <xdr:col>4</xdr:col>
      <xdr:colOff>219075</xdr:colOff>
      <xdr:row>2775</xdr:row>
      <xdr:rowOff>133350</xdr:rowOff>
    </xdr:to>
    <xdr:pic>
      <xdr:nvPicPr>
        <xdr:cNvPr id="2629" name="Picture 2628">
          <a:extLst>
            <a:ext uri="{FF2B5EF4-FFF2-40B4-BE49-F238E27FC236}">
              <a16:creationId xmlns:a16="http://schemas.microsoft.com/office/drawing/2014/main" id="{129C46A9-464C-446E-961E-A632B871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1155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2776</xdr:row>
      <xdr:rowOff>0</xdr:rowOff>
    </xdr:from>
    <xdr:to>
      <xdr:col>4</xdr:col>
      <xdr:colOff>219075</xdr:colOff>
      <xdr:row>2776</xdr:row>
      <xdr:rowOff>114300</xdr:rowOff>
    </xdr:to>
    <xdr:pic>
      <xdr:nvPicPr>
        <xdr:cNvPr id="2630" name="Picture 2629">
          <a:extLst>
            <a:ext uri="{FF2B5EF4-FFF2-40B4-BE49-F238E27FC236}">
              <a16:creationId xmlns:a16="http://schemas.microsoft.com/office/drawing/2014/main" id="{B2713CCE-9CF5-4CC0-BB09-5CC13C21C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248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2777</xdr:row>
      <xdr:rowOff>0</xdr:rowOff>
    </xdr:from>
    <xdr:to>
      <xdr:col>4</xdr:col>
      <xdr:colOff>209550</xdr:colOff>
      <xdr:row>2777</xdr:row>
      <xdr:rowOff>142875</xdr:rowOff>
    </xdr:to>
    <xdr:pic>
      <xdr:nvPicPr>
        <xdr:cNvPr id="2631" name="Picture 2630">
          <a:extLst>
            <a:ext uri="{FF2B5EF4-FFF2-40B4-BE49-F238E27FC236}">
              <a16:creationId xmlns:a16="http://schemas.microsoft.com/office/drawing/2014/main" id="{315E5EC8-DB53-45B8-8023-86A09E908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2869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2780</xdr:row>
      <xdr:rowOff>0</xdr:rowOff>
    </xdr:from>
    <xdr:to>
      <xdr:col>3</xdr:col>
      <xdr:colOff>219075</xdr:colOff>
      <xdr:row>2780</xdr:row>
      <xdr:rowOff>114300</xdr:rowOff>
    </xdr:to>
    <xdr:pic>
      <xdr:nvPicPr>
        <xdr:cNvPr id="2632" name="Picture 2631" descr="Armenia">
          <a:hlinkClick xmlns:r="http://schemas.openxmlformats.org/officeDocument/2006/relationships" r:id="rId973" tooltip="Armenia"/>
          <a:extLst>
            <a:ext uri="{FF2B5EF4-FFF2-40B4-BE49-F238E27FC236}">
              <a16:creationId xmlns:a16="http://schemas.microsoft.com/office/drawing/2014/main" id="{9F31A8AA-1218-4D47-95B5-30800A03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641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2780</xdr:row>
      <xdr:rowOff>0</xdr:rowOff>
    </xdr:from>
    <xdr:to>
      <xdr:col>4</xdr:col>
      <xdr:colOff>219075</xdr:colOff>
      <xdr:row>2780</xdr:row>
      <xdr:rowOff>114300</xdr:rowOff>
    </xdr:to>
    <xdr:pic>
      <xdr:nvPicPr>
        <xdr:cNvPr id="2633" name="Picture 2632" descr="Azerbaijan">
          <a:hlinkClick xmlns:r="http://schemas.openxmlformats.org/officeDocument/2006/relationships" r:id="rId974" tooltip="Azerbaijan"/>
          <a:extLst>
            <a:ext uri="{FF2B5EF4-FFF2-40B4-BE49-F238E27FC236}">
              <a16:creationId xmlns:a16="http://schemas.microsoft.com/office/drawing/2014/main" id="{4900648D-B567-4143-BD60-F5E855199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641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2781</xdr:row>
      <xdr:rowOff>0</xdr:rowOff>
    </xdr:from>
    <xdr:to>
      <xdr:col>3</xdr:col>
      <xdr:colOff>219075</xdr:colOff>
      <xdr:row>2781</xdr:row>
      <xdr:rowOff>114300</xdr:rowOff>
    </xdr:to>
    <xdr:pic>
      <xdr:nvPicPr>
        <xdr:cNvPr id="2634" name="Picture 2633">
          <a:extLst>
            <a:ext uri="{FF2B5EF4-FFF2-40B4-BE49-F238E27FC236}">
              <a16:creationId xmlns:a16="http://schemas.microsoft.com/office/drawing/2014/main" id="{356761C8-456E-4D5B-BC87-1C105AD05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775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2782</xdr:row>
      <xdr:rowOff>0</xdr:rowOff>
    </xdr:from>
    <xdr:to>
      <xdr:col>3</xdr:col>
      <xdr:colOff>219075</xdr:colOff>
      <xdr:row>2782</xdr:row>
      <xdr:rowOff>114300</xdr:rowOff>
    </xdr:to>
    <xdr:pic>
      <xdr:nvPicPr>
        <xdr:cNvPr id="2635" name="Picture 2634">
          <a:extLst>
            <a:ext uri="{FF2B5EF4-FFF2-40B4-BE49-F238E27FC236}">
              <a16:creationId xmlns:a16="http://schemas.microsoft.com/office/drawing/2014/main" id="{9ED66BF3-82C1-4C05-A84C-A60C9346A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8908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2782</xdr:row>
      <xdr:rowOff>0</xdr:rowOff>
    </xdr:from>
    <xdr:to>
      <xdr:col>4</xdr:col>
      <xdr:colOff>219075</xdr:colOff>
      <xdr:row>2782</xdr:row>
      <xdr:rowOff>123825</xdr:rowOff>
    </xdr:to>
    <xdr:pic>
      <xdr:nvPicPr>
        <xdr:cNvPr id="2636" name="Picture 2635">
          <a:extLst>
            <a:ext uri="{FF2B5EF4-FFF2-40B4-BE49-F238E27FC236}">
              <a16:creationId xmlns:a16="http://schemas.microsoft.com/office/drawing/2014/main" id="{248329E1-0578-45FC-9E18-ECED64913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8908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2783</xdr:row>
      <xdr:rowOff>0</xdr:rowOff>
    </xdr:from>
    <xdr:to>
      <xdr:col>3</xdr:col>
      <xdr:colOff>219075</xdr:colOff>
      <xdr:row>2783</xdr:row>
      <xdr:rowOff>142875</xdr:rowOff>
    </xdr:to>
    <xdr:pic>
      <xdr:nvPicPr>
        <xdr:cNvPr id="2637" name="Picture 2636">
          <a:extLst>
            <a:ext uri="{FF2B5EF4-FFF2-40B4-BE49-F238E27FC236}">
              <a16:creationId xmlns:a16="http://schemas.microsoft.com/office/drawing/2014/main" id="{EF50A639-D888-401A-97BB-250366251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7987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2785</xdr:row>
      <xdr:rowOff>0</xdr:rowOff>
    </xdr:from>
    <xdr:to>
      <xdr:col>3</xdr:col>
      <xdr:colOff>219075</xdr:colOff>
      <xdr:row>2785</xdr:row>
      <xdr:rowOff>114300</xdr:rowOff>
    </xdr:to>
    <xdr:pic>
      <xdr:nvPicPr>
        <xdr:cNvPr id="2638" name="Picture 2637">
          <a:extLst>
            <a:ext uri="{FF2B5EF4-FFF2-40B4-BE49-F238E27FC236}">
              <a16:creationId xmlns:a16="http://schemas.microsoft.com/office/drawing/2014/main" id="{8F5E784A-BE65-4C10-ABF0-CAE20EFDC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158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2786</xdr:row>
      <xdr:rowOff>0</xdr:rowOff>
    </xdr:from>
    <xdr:to>
      <xdr:col>3</xdr:col>
      <xdr:colOff>219075</xdr:colOff>
      <xdr:row>2786</xdr:row>
      <xdr:rowOff>114300</xdr:rowOff>
    </xdr:to>
    <xdr:pic>
      <xdr:nvPicPr>
        <xdr:cNvPr id="2639" name="Picture 2638">
          <a:extLst>
            <a:ext uri="{FF2B5EF4-FFF2-40B4-BE49-F238E27FC236}">
              <a16:creationId xmlns:a16="http://schemas.microsoft.com/office/drawing/2014/main" id="{8AFDF8D2-57A0-478A-87D1-2A7DE466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2156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2787</xdr:row>
      <xdr:rowOff>0</xdr:rowOff>
    </xdr:from>
    <xdr:to>
      <xdr:col>3</xdr:col>
      <xdr:colOff>219075</xdr:colOff>
      <xdr:row>2787</xdr:row>
      <xdr:rowOff>114300</xdr:rowOff>
    </xdr:to>
    <xdr:pic>
      <xdr:nvPicPr>
        <xdr:cNvPr id="2640" name="Picture 2639">
          <a:extLst>
            <a:ext uri="{FF2B5EF4-FFF2-40B4-BE49-F238E27FC236}">
              <a16:creationId xmlns:a16="http://schemas.microsoft.com/office/drawing/2014/main" id="{6493FEA5-55D2-4AFB-96F2-93D235A43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253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2788</xdr:row>
      <xdr:rowOff>0</xdr:rowOff>
    </xdr:from>
    <xdr:to>
      <xdr:col>3</xdr:col>
      <xdr:colOff>219075</xdr:colOff>
      <xdr:row>2788</xdr:row>
      <xdr:rowOff>142875</xdr:rowOff>
    </xdr:to>
    <xdr:pic>
      <xdr:nvPicPr>
        <xdr:cNvPr id="2641" name="Picture 2640">
          <a:extLst>
            <a:ext uri="{FF2B5EF4-FFF2-40B4-BE49-F238E27FC236}">
              <a16:creationId xmlns:a16="http://schemas.microsoft.com/office/drawing/2014/main" id="{9DDBBC1B-1E5B-43EE-B39A-1AE0FCBCF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272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2789</xdr:row>
      <xdr:rowOff>0</xdr:rowOff>
    </xdr:from>
    <xdr:to>
      <xdr:col>3</xdr:col>
      <xdr:colOff>219075</xdr:colOff>
      <xdr:row>2789</xdr:row>
      <xdr:rowOff>142875</xdr:rowOff>
    </xdr:to>
    <xdr:pic>
      <xdr:nvPicPr>
        <xdr:cNvPr id="2642" name="Picture 2641">
          <a:extLst>
            <a:ext uri="{FF2B5EF4-FFF2-40B4-BE49-F238E27FC236}">
              <a16:creationId xmlns:a16="http://schemas.microsoft.com/office/drawing/2014/main" id="{3C1168F4-B0BB-4EC9-A613-F45EAFB4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310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2790</xdr:row>
      <xdr:rowOff>0</xdr:rowOff>
    </xdr:from>
    <xdr:to>
      <xdr:col>3</xdr:col>
      <xdr:colOff>219075</xdr:colOff>
      <xdr:row>2790</xdr:row>
      <xdr:rowOff>114300</xdr:rowOff>
    </xdr:to>
    <xdr:pic>
      <xdr:nvPicPr>
        <xdr:cNvPr id="2643" name="Picture 2642">
          <a:extLst>
            <a:ext uri="{FF2B5EF4-FFF2-40B4-BE49-F238E27FC236}">
              <a16:creationId xmlns:a16="http://schemas.microsoft.com/office/drawing/2014/main" id="{3A54F79B-9940-4C8C-B192-584CE91A6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3299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2791</xdr:row>
      <xdr:rowOff>0</xdr:rowOff>
    </xdr:from>
    <xdr:to>
      <xdr:col>3</xdr:col>
      <xdr:colOff>219075</xdr:colOff>
      <xdr:row>2791</xdr:row>
      <xdr:rowOff>133350</xdr:rowOff>
    </xdr:to>
    <xdr:pic>
      <xdr:nvPicPr>
        <xdr:cNvPr id="2644" name="Picture 2643">
          <a:extLst>
            <a:ext uri="{FF2B5EF4-FFF2-40B4-BE49-F238E27FC236}">
              <a16:creationId xmlns:a16="http://schemas.microsoft.com/office/drawing/2014/main" id="{4293D28B-64F2-4DF3-8543-BF91434B3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3680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2792</xdr:row>
      <xdr:rowOff>0</xdr:rowOff>
    </xdr:from>
    <xdr:to>
      <xdr:col>3</xdr:col>
      <xdr:colOff>219075</xdr:colOff>
      <xdr:row>2792</xdr:row>
      <xdr:rowOff>142875</xdr:rowOff>
    </xdr:to>
    <xdr:pic>
      <xdr:nvPicPr>
        <xdr:cNvPr id="2645" name="Picture 2644">
          <a:extLst>
            <a:ext uri="{FF2B5EF4-FFF2-40B4-BE49-F238E27FC236}">
              <a16:creationId xmlns:a16="http://schemas.microsoft.com/office/drawing/2014/main" id="{98F6B6DE-2CC7-472B-B8CA-3402A085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06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2793</xdr:row>
      <xdr:rowOff>0</xdr:rowOff>
    </xdr:from>
    <xdr:to>
      <xdr:col>3</xdr:col>
      <xdr:colOff>219075</xdr:colOff>
      <xdr:row>2793</xdr:row>
      <xdr:rowOff>114300</xdr:rowOff>
    </xdr:to>
    <xdr:pic>
      <xdr:nvPicPr>
        <xdr:cNvPr id="2646" name="Picture 2645">
          <a:extLst>
            <a:ext uri="{FF2B5EF4-FFF2-40B4-BE49-F238E27FC236}">
              <a16:creationId xmlns:a16="http://schemas.microsoft.com/office/drawing/2014/main" id="{0B5CC229-FEDB-490D-B34C-7ED0B0A3D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25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2794</xdr:row>
      <xdr:rowOff>0</xdr:rowOff>
    </xdr:from>
    <xdr:to>
      <xdr:col>3</xdr:col>
      <xdr:colOff>219075</xdr:colOff>
      <xdr:row>2794</xdr:row>
      <xdr:rowOff>133350</xdr:rowOff>
    </xdr:to>
    <xdr:pic>
      <xdr:nvPicPr>
        <xdr:cNvPr id="2647" name="Picture 2646">
          <a:extLst>
            <a:ext uri="{FF2B5EF4-FFF2-40B4-BE49-F238E27FC236}">
              <a16:creationId xmlns:a16="http://schemas.microsoft.com/office/drawing/2014/main" id="{5EC87378-3C53-4892-B9FA-9069AED8F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442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2795</xdr:row>
      <xdr:rowOff>0</xdr:rowOff>
    </xdr:from>
    <xdr:to>
      <xdr:col>3</xdr:col>
      <xdr:colOff>219075</xdr:colOff>
      <xdr:row>2795</xdr:row>
      <xdr:rowOff>133350</xdr:rowOff>
    </xdr:to>
    <xdr:pic>
      <xdr:nvPicPr>
        <xdr:cNvPr id="2648" name="Picture 2647">
          <a:extLst>
            <a:ext uri="{FF2B5EF4-FFF2-40B4-BE49-F238E27FC236}">
              <a16:creationId xmlns:a16="http://schemas.microsoft.com/office/drawing/2014/main" id="{FDD98D67-3CA4-40E7-907E-B5AC6964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4633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2796</xdr:row>
      <xdr:rowOff>0</xdr:rowOff>
    </xdr:from>
    <xdr:to>
      <xdr:col>3</xdr:col>
      <xdr:colOff>219075</xdr:colOff>
      <xdr:row>2796</xdr:row>
      <xdr:rowOff>133350</xdr:rowOff>
    </xdr:to>
    <xdr:pic>
      <xdr:nvPicPr>
        <xdr:cNvPr id="2649" name="Picture 2648">
          <a:extLst>
            <a:ext uri="{FF2B5EF4-FFF2-40B4-BE49-F238E27FC236}">
              <a16:creationId xmlns:a16="http://schemas.microsoft.com/office/drawing/2014/main" id="{DB610E55-68DC-420C-9B45-826F6728E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5014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2797</xdr:row>
      <xdr:rowOff>0</xdr:rowOff>
    </xdr:from>
    <xdr:to>
      <xdr:col>3</xdr:col>
      <xdr:colOff>219075</xdr:colOff>
      <xdr:row>2797</xdr:row>
      <xdr:rowOff>142875</xdr:rowOff>
    </xdr:to>
    <xdr:pic>
      <xdr:nvPicPr>
        <xdr:cNvPr id="2650" name="Picture 2649">
          <a:extLst>
            <a:ext uri="{FF2B5EF4-FFF2-40B4-BE49-F238E27FC236}">
              <a16:creationId xmlns:a16="http://schemas.microsoft.com/office/drawing/2014/main" id="{0594F792-768E-49F6-BC86-FE0F5D5D1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48520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2783</xdr:row>
      <xdr:rowOff>0</xdr:rowOff>
    </xdr:from>
    <xdr:to>
      <xdr:col>4</xdr:col>
      <xdr:colOff>219075</xdr:colOff>
      <xdr:row>2783</xdr:row>
      <xdr:rowOff>142875</xdr:rowOff>
    </xdr:to>
    <xdr:pic>
      <xdr:nvPicPr>
        <xdr:cNvPr id="2651" name="Picture 2650">
          <a:extLst>
            <a:ext uri="{FF2B5EF4-FFF2-40B4-BE49-F238E27FC236}">
              <a16:creationId xmlns:a16="http://schemas.microsoft.com/office/drawing/2014/main" id="{BAA63954-43CD-4F8C-85FF-CFFE4160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7987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2784</xdr:row>
      <xdr:rowOff>0</xdr:rowOff>
    </xdr:from>
    <xdr:to>
      <xdr:col>4</xdr:col>
      <xdr:colOff>219075</xdr:colOff>
      <xdr:row>2784</xdr:row>
      <xdr:rowOff>142875</xdr:rowOff>
    </xdr:to>
    <xdr:pic>
      <xdr:nvPicPr>
        <xdr:cNvPr id="2652" name="Picture 2651">
          <a:extLst>
            <a:ext uri="{FF2B5EF4-FFF2-40B4-BE49-F238E27FC236}">
              <a16:creationId xmlns:a16="http://schemas.microsoft.com/office/drawing/2014/main" id="{89A75EC4-420C-44CA-B76E-DB9FB9987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063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2785</xdr:row>
      <xdr:rowOff>0</xdr:rowOff>
    </xdr:from>
    <xdr:to>
      <xdr:col>4</xdr:col>
      <xdr:colOff>219075</xdr:colOff>
      <xdr:row>2785</xdr:row>
      <xdr:rowOff>142875</xdr:rowOff>
    </xdr:to>
    <xdr:pic>
      <xdr:nvPicPr>
        <xdr:cNvPr id="2653" name="Picture 2652">
          <a:extLst>
            <a:ext uri="{FF2B5EF4-FFF2-40B4-BE49-F238E27FC236}">
              <a16:creationId xmlns:a16="http://schemas.microsoft.com/office/drawing/2014/main" id="{560C3E96-E9C0-4704-A2AC-35A194AFA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158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2787</xdr:row>
      <xdr:rowOff>0</xdr:rowOff>
    </xdr:from>
    <xdr:to>
      <xdr:col>4</xdr:col>
      <xdr:colOff>219075</xdr:colOff>
      <xdr:row>2787</xdr:row>
      <xdr:rowOff>114300</xdr:rowOff>
    </xdr:to>
    <xdr:pic>
      <xdr:nvPicPr>
        <xdr:cNvPr id="2654" name="Picture 2653">
          <a:extLst>
            <a:ext uri="{FF2B5EF4-FFF2-40B4-BE49-F238E27FC236}">
              <a16:creationId xmlns:a16="http://schemas.microsoft.com/office/drawing/2014/main" id="{AB9BFBF6-4E08-4DA7-B79F-CF339C0A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253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2788</xdr:row>
      <xdr:rowOff>0</xdr:rowOff>
    </xdr:from>
    <xdr:to>
      <xdr:col>4</xdr:col>
      <xdr:colOff>219075</xdr:colOff>
      <xdr:row>2788</xdr:row>
      <xdr:rowOff>114300</xdr:rowOff>
    </xdr:to>
    <xdr:pic>
      <xdr:nvPicPr>
        <xdr:cNvPr id="2655" name="Picture 2654">
          <a:extLst>
            <a:ext uri="{FF2B5EF4-FFF2-40B4-BE49-F238E27FC236}">
              <a16:creationId xmlns:a16="http://schemas.microsoft.com/office/drawing/2014/main" id="{586FFC20-D369-46B1-B2C4-E46BCCDC2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8272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ivil_war_in_Tajikistan" TargetMode="External"/><Relationship Id="rId18" Type="http://schemas.openxmlformats.org/officeDocument/2006/relationships/hyperlink" Target="https://en.wikipedia.org/wiki/First_Chechen_War" TargetMode="External"/><Relationship Id="rId26" Type="http://schemas.openxmlformats.org/officeDocument/2006/relationships/hyperlink" Target="https://en.wikipedia.org/wiki/Insurgency_in_the_Republic_of_Macedonia" TargetMode="External"/><Relationship Id="rId39" Type="http://schemas.openxmlformats.org/officeDocument/2006/relationships/hyperlink" Target="https://en.wikipedia.org/wiki/Insurgency_in_the_North_Caucasus" TargetMode="External"/><Relationship Id="rId21" Type="http://schemas.openxmlformats.org/officeDocument/2006/relationships/hyperlink" Target="https://en.wikipedia.org/wiki/Insurgency_in_the_Pre%C5%A1evo_Valley" TargetMode="External"/><Relationship Id="rId34" Type="http://schemas.openxmlformats.org/officeDocument/2006/relationships/hyperlink" Target="https://en.wikipedia.org/wiki/Iraqi_Civil_War_(2006%E2%80%932009)" TargetMode="External"/><Relationship Id="rId42" Type="http://schemas.openxmlformats.org/officeDocument/2006/relationships/hyperlink" Target="https://en.wikipedia.org/wiki/Sinai_insurgency" TargetMode="External"/><Relationship Id="rId47" Type="http://schemas.openxmlformats.org/officeDocument/2006/relationships/hyperlink" Target="https://en.wikipedia.org/wiki/Russo-Ukrainian_War" TargetMode="External"/><Relationship Id="rId50" Type="http://schemas.openxmlformats.org/officeDocument/2006/relationships/hyperlink" Target="https://en.wikipedia.org/wiki/Iraqi_insurgency_(2017%E2%80%93present)" TargetMode="External"/><Relationship Id="rId55" Type="http://schemas.openxmlformats.org/officeDocument/2006/relationships/hyperlink" Target="https://en.wikipedia.org/wiki/Gaza%E2%80%93Israel_clashes_(November_2019)" TargetMode="External"/><Relationship Id="rId7" Type="http://schemas.openxmlformats.org/officeDocument/2006/relationships/hyperlink" Target="https://en.wikipedia.org/wiki/Sierra_Leone_Civil_War" TargetMode="External"/><Relationship Id="rId2" Type="http://schemas.openxmlformats.org/officeDocument/2006/relationships/hyperlink" Target="https://en.wikipedia.org/wiki/Rwandan_Civil_War" TargetMode="External"/><Relationship Id="rId16" Type="http://schemas.openxmlformats.org/officeDocument/2006/relationships/hyperlink" Target="https://en.wikipedia.org/wiki/Armenian-Azerbaijani_border_conflict" TargetMode="External"/><Relationship Id="rId29" Type="http://schemas.openxmlformats.org/officeDocument/2006/relationships/hyperlink" Target="https://en.wikipedia.org/wiki/Iraq_War" TargetMode="External"/><Relationship Id="rId11" Type="http://schemas.openxmlformats.org/officeDocument/2006/relationships/hyperlink" Target="https://en.wikipedia.org/wiki/War_of_Transnistria" TargetMode="External"/><Relationship Id="rId24" Type="http://schemas.openxmlformats.org/officeDocument/2006/relationships/hyperlink" Target="https://en.wikipedia.org/wiki/Second_Intifada" TargetMode="External"/><Relationship Id="rId32" Type="http://schemas.openxmlformats.org/officeDocument/2006/relationships/hyperlink" Target="https://en.wikipedia.org/wiki/2006_Lebanon_War" TargetMode="External"/><Relationship Id="rId37" Type="http://schemas.openxmlformats.org/officeDocument/2006/relationships/hyperlink" Target="https://en.wikipedia.org/wiki/Russo-Georgian_War" TargetMode="External"/><Relationship Id="rId40" Type="http://schemas.openxmlformats.org/officeDocument/2006/relationships/hyperlink" Target="https://en.wikipedia.org/wiki/2010%E2%80%932011_Ivorian_crisis" TargetMode="External"/><Relationship Id="rId45" Type="http://schemas.openxmlformats.org/officeDocument/2006/relationships/hyperlink" Target="https://en.wikipedia.org/wiki/2014_Israel%E2%80%93Gaza_conflict" TargetMode="External"/><Relationship Id="rId53" Type="http://schemas.openxmlformats.org/officeDocument/2006/relationships/hyperlink" Target="https://en.wikipedia.org/wiki/Gaza%E2%80%93Israel_clashes_(May_2019)" TargetMode="External"/><Relationship Id="rId58" Type="http://schemas.openxmlformats.org/officeDocument/2006/relationships/hyperlink" Target="https://en.wikipedia.org/wiki/2021-2022_Armenia%E2%80%93Azerbaijan_border_crisis" TargetMode="External"/><Relationship Id="rId5" Type="http://schemas.openxmlformats.org/officeDocument/2006/relationships/hyperlink" Target="https://en.wikipedia.org/wiki/Djiboutian_Civil_War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en.wikipedia.org/wiki/Albanian_Rebellion_of_1997" TargetMode="External"/><Relationship Id="rId14" Type="http://schemas.openxmlformats.org/officeDocument/2006/relationships/hyperlink" Target="https://en.wikipedia.org/wiki/1993_Russian_constitutional_crisis" TargetMode="External"/><Relationship Id="rId22" Type="http://schemas.openxmlformats.org/officeDocument/2006/relationships/hyperlink" Target="https://en.wikipedia.org/wiki/War_of_Dagestan" TargetMode="External"/><Relationship Id="rId27" Type="http://schemas.openxmlformats.org/officeDocument/2006/relationships/hyperlink" Target="https://en.wikipedia.org/wiki/War_on_Terror" TargetMode="External"/><Relationship Id="rId30" Type="http://schemas.openxmlformats.org/officeDocument/2006/relationships/hyperlink" Target="https://en.wikipedia.org/wiki/War_in_North-West_Pakistan" TargetMode="External"/><Relationship Id="rId35" Type="http://schemas.openxmlformats.org/officeDocument/2006/relationships/hyperlink" Target="https://en.wikipedia.org/wiki/Iraq_War" TargetMode="External"/><Relationship Id="rId43" Type="http://schemas.openxmlformats.org/officeDocument/2006/relationships/hyperlink" Target="https://en.wikipedia.org/wiki/Syrian_Civil_War" TargetMode="External"/><Relationship Id="rId48" Type="http://schemas.openxmlformats.org/officeDocument/2006/relationships/hyperlink" Target="https://en.wikipedia.org/wiki/2016_Armenian%E2%80%93Azerbaijani_clashes" TargetMode="External"/><Relationship Id="rId56" Type="http://schemas.openxmlformats.org/officeDocument/2006/relationships/hyperlink" Target="https://en.wikipedia.org/wiki/Second_Nagorno-Karabakh_war" TargetMode="External"/><Relationship Id="rId8" Type="http://schemas.openxmlformats.org/officeDocument/2006/relationships/hyperlink" Target="https://en.wikipedia.org/wiki/Georgian_Civil_War" TargetMode="External"/><Relationship Id="rId51" Type="http://schemas.openxmlformats.org/officeDocument/2006/relationships/hyperlink" Target="https://en.wikipedia.org/wiki/Gaza%E2%80%93Israel_clashes_(November_2018)" TargetMode="External"/><Relationship Id="rId3" Type="http://schemas.openxmlformats.org/officeDocument/2006/relationships/hyperlink" Target="https://en.wikipedia.org/wiki/Ten-Day_War" TargetMode="External"/><Relationship Id="rId12" Type="http://schemas.openxmlformats.org/officeDocument/2006/relationships/hyperlink" Target="https://en.wikipedia.org/wiki/War_in_Abkhazia_(1992%E2%80%931993)" TargetMode="External"/><Relationship Id="rId17" Type="http://schemas.openxmlformats.org/officeDocument/2006/relationships/hyperlink" Target="https://en.wikipedia.org/wiki/Nagorno-Karabakh_conflict" TargetMode="External"/><Relationship Id="rId25" Type="http://schemas.openxmlformats.org/officeDocument/2006/relationships/hyperlink" Target="https://en.wikipedia.org/wiki/2000%E2%80%932006_Shebaa_Farms_conflict" TargetMode="External"/><Relationship Id="rId33" Type="http://schemas.openxmlformats.org/officeDocument/2006/relationships/hyperlink" Target="https://en.wikipedia.org/wiki/Operation_Astute" TargetMode="External"/><Relationship Id="rId38" Type="http://schemas.openxmlformats.org/officeDocument/2006/relationships/hyperlink" Target="https://en.wikipedia.org/wiki/Gaza_War_(2008%E2%80%9309)" TargetMode="External"/><Relationship Id="rId46" Type="http://schemas.openxmlformats.org/officeDocument/2006/relationships/hyperlink" Target="https://en.wikipedia.org/wiki/Gaza%E2%80%93Israel_conflict" TargetMode="External"/><Relationship Id="rId59" Type="http://schemas.openxmlformats.org/officeDocument/2006/relationships/hyperlink" Target="https://en.wikipedia.org/wiki/2022_Russian_invasion_of_Ukraine" TargetMode="External"/><Relationship Id="rId20" Type="http://schemas.openxmlformats.org/officeDocument/2006/relationships/hyperlink" Target="https://en.wikipedia.org/wiki/Kosovo_War" TargetMode="External"/><Relationship Id="rId41" Type="http://schemas.openxmlformats.org/officeDocument/2006/relationships/hyperlink" Target="https://en.wikipedia.org/wiki/Second_Ivorian_Civil_War" TargetMode="External"/><Relationship Id="rId54" Type="http://schemas.openxmlformats.org/officeDocument/2006/relationships/hyperlink" Target="https://en.wikipedia.org/wiki/2019%E2%80%9320_Persian_Gulf_crisis" TargetMode="External"/><Relationship Id="rId1" Type="http://schemas.openxmlformats.org/officeDocument/2006/relationships/hyperlink" Target="https://en.wikipedia.org/wiki/DHKP/C_insurgency_in_Turkey" TargetMode="External"/><Relationship Id="rId6" Type="http://schemas.openxmlformats.org/officeDocument/2006/relationships/hyperlink" Target="https://en.wikipedia.org/wiki/Croatian_War_of_Independence" TargetMode="External"/><Relationship Id="rId15" Type="http://schemas.openxmlformats.org/officeDocument/2006/relationships/hyperlink" Target="https://en.wikipedia.org/wiki/Iraqi_Kurdish_Civil_War" TargetMode="External"/><Relationship Id="rId23" Type="http://schemas.openxmlformats.org/officeDocument/2006/relationships/hyperlink" Target="https://en.wikipedia.org/wiki/Second_Chechen_War" TargetMode="External"/><Relationship Id="rId28" Type="http://schemas.openxmlformats.org/officeDocument/2006/relationships/hyperlink" Target="https://en.wikipedia.org/wiki/Operation_Enduring_Freedom_%E2%80%93_Horn_of_Africa" TargetMode="External"/><Relationship Id="rId36" Type="http://schemas.openxmlformats.org/officeDocument/2006/relationships/hyperlink" Target="https://en.wikipedia.org/wiki/War_in_Ingushetia" TargetMode="External"/><Relationship Id="rId49" Type="http://schemas.openxmlformats.org/officeDocument/2006/relationships/hyperlink" Target="https://en.wikipedia.org/wiki/Insurgency_in_Northern_Chad" TargetMode="External"/><Relationship Id="rId57" Type="http://schemas.openxmlformats.org/officeDocument/2006/relationships/hyperlink" Target="https://en.wikipedia.org/wiki/2021_Israel%E2%80%93Palestine_crisis" TargetMode="External"/><Relationship Id="rId10" Type="http://schemas.openxmlformats.org/officeDocument/2006/relationships/hyperlink" Target="https://en.wikipedia.org/wiki/East_Prigorodny_Conflict" TargetMode="External"/><Relationship Id="rId31" Type="http://schemas.openxmlformats.org/officeDocument/2006/relationships/hyperlink" Target="https://en.wikipedia.org/wiki/Chadian_Civil_War_(2005%E2%80%9310)" TargetMode="External"/><Relationship Id="rId44" Type="http://schemas.openxmlformats.org/officeDocument/2006/relationships/hyperlink" Target="https://en.wikipedia.org/wiki/Northern_Mali_conflict" TargetMode="External"/><Relationship Id="rId52" Type="http://schemas.openxmlformats.org/officeDocument/2006/relationships/hyperlink" Target="https://en.wikipedia.org/wiki/2018_Armenian%E2%80%93Azerbaijani_clashes" TargetMode="External"/><Relationship Id="rId60" Type="http://schemas.openxmlformats.org/officeDocument/2006/relationships/hyperlink" Target="https://en.wikipedia.org/wiki/Russo-Ukrainian_War" TargetMode="External"/><Relationship Id="rId4" Type="http://schemas.openxmlformats.org/officeDocument/2006/relationships/hyperlink" Target="https://en.wikipedia.org/wiki/1991%E2%80%931992_South_Ossetia_War" TargetMode="External"/><Relationship Id="rId9" Type="http://schemas.openxmlformats.org/officeDocument/2006/relationships/hyperlink" Target="https://en.wikipedia.org/wiki/Bosnian_Wa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Warsaw_Pact_invasion_of_Czechoslovakia" TargetMode="External"/><Relationship Id="rId21" Type="http://schemas.openxmlformats.org/officeDocument/2006/relationships/hyperlink" Target="https://en.wikipedia.org/wiki/Chadian_Civil_War_(1965%E2%80%9379)" TargetMode="External"/><Relationship Id="rId42" Type="http://schemas.openxmlformats.org/officeDocument/2006/relationships/hyperlink" Target="https://en.wikipedia.org/wiki/1982_Lebanon_War" TargetMode="External"/><Relationship Id="rId47" Type="http://schemas.openxmlformats.org/officeDocument/2006/relationships/hyperlink" Target="https://en.wikipedia.org/wiki/Gulf_War" TargetMode="External"/><Relationship Id="rId63" Type="http://schemas.openxmlformats.org/officeDocument/2006/relationships/hyperlink" Target="https://en.wikipedia.org/wiki/Armenian-Azerbaijani_border_conflict" TargetMode="External"/><Relationship Id="rId68" Type="http://schemas.openxmlformats.org/officeDocument/2006/relationships/hyperlink" Target="https://en.wikipedia.org/wiki/Insurgency_in_the_Pre%C5%A1evo_Valley" TargetMode="External"/><Relationship Id="rId84" Type="http://schemas.openxmlformats.org/officeDocument/2006/relationships/hyperlink" Target="https://en.wikipedia.org/wiki/Russo-Georgian_War" TargetMode="External"/><Relationship Id="rId89" Type="http://schemas.openxmlformats.org/officeDocument/2006/relationships/hyperlink" Target="https://en.wikipedia.org/wiki/Sinai_insurgency" TargetMode="External"/><Relationship Id="rId16" Type="http://schemas.openxmlformats.org/officeDocument/2006/relationships/hyperlink" Target="https://en.wikipedia.org/wiki/Aden_Emergency" TargetMode="External"/><Relationship Id="rId107" Type="http://schemas.openxmlformats.org/officeDocument/2006/relationships/hyperlink" Target="https://en.wikipedia.org/wiki/Russo-Ukrainian_War" TargetMode="External"/><Relationship Id="rId11" Type="http://schemas.openxmlformats.org/officeDocument/2006/relationships/hyperlink" Target="https://en.wikipedia.org/wiki/Communist_insurgency_in_Sarawak" TargetMode="External"/><Relationship Id="rId32" Type="http://schemas.openxmlformats.org/officeDocument/2006/relationships/hyperlink" Target="https://en.wikipedia.org/wiki/Lebanese_Civil_War" TargetMode="External"/><Relationship Id="rId37" Type="http://schemas.openxmlformats.org/officeDocument/2006/relationships/hyperlink" Target="https://en.wikipedia.org/wiki/1978_South_Lebanon_conflict" TargetMode="External"/><Relationship Id="rId53" Type="http://schemas.openxmlformats.org/officeDocument/2006/relationships/hyperlink" Target="https://en.wikipedia.org/wiki/Croatian_War_of_Independence" TargetMode="External"/><Relationship Id="rId58" Type="http://schemas.openxmlformats.org/officeDocument/2006/relationships/hyperlink" Target="https://en.wikipedia.org/wiki/War_of_Transnistria" TargetMode="External"/><Relationship Id="rId74" Type="http://schemas.openxmlformats.org/officeDocument/2006/relationships/hyperlink" Target="https://en.wikipedia.org/wiki/War_on_Terror" TargetMode="External"/><Relationship Id="rId79" Type="http://schemas.openxmlformats.org/officeDocument/2006/relationships/hyperlink" Target="https://en.wikipedia.org/wiki/2006_Lebanon_War" TargetMode="External"/><Relationship Id="rId102" Type="http://schemas.openxmlformats.org/officeDocument/2006/relationships/hyperlink" Target="https://en.wikipedia.org/wiki/Gaza%E2%80%93Israel_clashes_(November_2019)" TargetMode="External"/><Relationship Id="rId5" Type="http://schemas.openxmlformats.org/officeDocument/2006/relationships/hyperlink" Target="https://en.wikipedia.org/wiki/Algerian_War" TargetMode="External"/><Relationship Id="rId90" Type="http://schemas.openxmlformats.org/officeDocument/2006/relationships/hyperlink" Target="https://en.wikipedia.org/wiki/Syrian_Civil_War" TargetMode="External"/><Relationship Id="rId95" Type="http://schemas.openxmlformats.org/officeDocument/2006/relationships/hyperlink" Target="https://en.wikipedia.org/wiki/2016_Armenian%E2%80%93Azerbaijani_clashes" TargetMode="External"/><Relationship Id="rId22" Type="http://schemas.openxmlformats.org/officeDocument/2006/relationships/hyperlink" Target="https://en.wikipedia.org/wiki/Six-Day_War" TargetMode="External"/><Relationship Id="rId27" Type="http://schemas.openxmlformats.org/officeDocument/2006/relationships/hyperlink" Target="https://en.wikipedia.org/wiki/Reggio_revolt" TargetMode="External"/><Relationship Id="rId43" Type="http://schemas.openxmlformats.org/officeDocument/2006/relationships/hyperlink" Target="https://en.wikipedia.org/wiki/Singing_Revolution" TargetMode="External"/><Relationship Id="rId48" Type="http://schemas.openxmlformats.org/officeDocument/2006/relationships/hyperlink" Target="https://en.wikipedia.org/wiki/DHKP/C_insurgency_in_Turkey" TargetMode="External"/><Relationship Id="rId64" Type="http://schemas.openxmlformats.org/officeDocument/2006/relationships/hyperlink" Target="https://en.wikipedia.org/wiki/Nagorno-Karabakh_conflict" TargetMode="External"/><Relationship Id="rId69" Type="http://schemas.openxmlformats.org/officeDocument/2006/relationships/hyperlink" Target="https://en.wikipedia.org/wiki/War_of_Dagestan" TargetMode="External"/><Relationship Id="rId80" Type="http://schemas.openxmlformats.org/officeDocument/2006/relationships/hyperlink" Target="https://en.wikipedia.org/wiki/Operation_Astute" TargetMode="External"/><Relationship Id="rId85" Type="http://schemas.openxmlformats.org/officeDocument/2006/relationships/hyperlink" Target="https://en.wikipedia.org/wiki/Gaza_War_(2008%E2%80%9309)" TargetMode="External"/><Relationship Id="rId12" Type="http://schemas.openxmlformats.org/officeDocument/2006/relationships/hyperlink" Target="https://en.wikipedia.org/wiki/Dhofar_Rebellion" TargetMode="External"/><Relationship Id="rId17" Type="http://schemas.openxmlformats.org/officeDocument/2006/relationships/hyperlink" Target="https://en.wikipedia.org/wiki/Simba_rebellion" TargetMode="External"/><Relationship Id="rId33" Type="http://schemas.openxmlformats.org/officeDocument/2006/relationships/hyperlink" Target="https://en.wikipedia.org/wiki/Political_violence_in_Turkey_(1976%E2%80%9380)" TargetMode="External"/><Relationship Id="rId38" Type="http://schemas.openxmlformats.org/officeDocument/2006/relationships/hyperlink" Target="https://en.wikipedia.org/wiki/Chadian%E2%80%93Libyan_conflict" TargetMode="External"/><Relationship Id="rId59" Type="http://schemas.openxmlformats.org/officeDocument/2006/relationships/hyperlink" Target="https://en.wikipedia.org/wiki/War_in_Abkhazia_(1992%E2%80%931993)" TargetMode="External"/><Relationship Id="rId103" Type="http://schemas.openxmlformats.org/officeDocument/2006/relationships/hyperlink" Target="https://en.wikipedia.org/wiki/Second_Nagorno-Karabakh_war" TargetMode="External"/><Relationship Id="rId108" Type="http://schemas.openxmlformats.org/officeDocument/2006/relationships/hyperlink" Target="https://en.wikipedia.org/wiki/North_Yemen_Civil_War" TargetMode="External"/><Relationship Id="rId54" Type="http://schemas.openxmlformats.org/officeDocument/2006/relationships/hyperlink" Target="https://en.wikipedia.org/wiki/Sierra_Leone_Civil_War" TargetMode="External"/><Relationship Id="rId70" Type="http://schemas.openxmlformats.org/officeDocument/2006/relationships/hyperlink" Target="https://en.wikipedia.org/wiki/Second_Chechen_War" TargetMode="External"/><Relationship Id="rId75" Type="http://schemas.openxmlformats.org/officeDocument/2006/relationships/hyperlink" Target="https://en.wikipedia.org/wiki/Operation_Enduring_Freedom_%E2%80%93_Horn_of_Africa" TargetMode="External"/><Relationship Id="rId91" Type="http://schemas.openxmlformats.org/officeDocument/2006/relationships/hyperlink" Target="https://en.wikipedia.org/wiki/Northern_Mali_conflict" TargetMode="External"/><Relationship Id="rId96" Type="http://schemas.openxmlformats.org/officeDocument/2006/relationships/hyperlink" Target="https://en.wikipedia.org/wiki/Insurgency_in_Northern_Chad" TargetMode="External"/><Relationship Id="rId1" Type="http://schemas.openxmlformats.org/officeDocument/2006/relationships/hyperlink" Target="https://en.wikipedia.org/wiki/Ifni_War" TargetMode="External"/><Relationship Id="rId6" Type="http://schemas.openxmlformats.org/officeDocument/2006/relationships/hyperlink" Target="https://en.wikipedia.org/wiki/Operation_Trikora" TargetMode="External"/><Relationship Id="rId15" Type="http://schemas.openxmlformats.org/officeDocument/2006/relationships/hyperlink" Target="https://en.wikipedia.org/wiki/Portuguese_Colonial_War" TargetMode="External"/><Relationship Id="rId23" Type="http://schemas.openxmlformats.org/officeDocument/2006/relationships/hyperlink" Target="https://en.wikipedia.org/wiki/War_of_Attrition" TargetMode="External"/><Relationship Id="rId28" Type="http://schemas.openxmlformats.org/officeDocument/2006/relationships/hyperlink" Target="https://en.wikipedia.org/wiki/Turkish_invasion_of_Cyprus" TargetMode="External"/><Relationship Id="rId36" Type="http://schemas.openxmlformats.org/officeDocument/2006/relationships/hyperlink" Target="https://en.wikipedia.org/wiki/Shaba_II" TargetMode="External"/><Relationship Id="rId49" Type="http://schemas.openxmlformats.org/officeDocument/2006/relationships/hyperlink" Target="https://en.wikipedia.org/wiki/Rwandan_Civil_War" TargetMode="External"/><Relationship Id="rId57" Type="http://schemas.openxmlformats.org/officeDocument/2006/relationships/hyperlink" Target="https://en.wikipedia.org/wiki/East_Prigorodny_Conflict" TargetMode="External"/><Relationship Id="rId106" Type="http://schemas.openxmlformats.org/officeDocument/2006/relationships/hyperlink" Target="https://en.wikipedia.org/wiki/2022_Russian_invasion_of_Ukraine" TargetMode="External"/><Relationship Id="rId10" Type="http://schemas.openxmlformats.org/officeDocument/2006/relationships/hyperlink" Target="https://en.wikipedia.org/wiki/Brunei_revolt" TargetMode="External"/><Relationship Id="rId31" Type="http://schemas.openxmlformats.org/officeDocument/2006/relationships/hyperlink" Target="https://en.wikipedia.org/wiki/Western_Sahara_conflict" TargetMode="External"/><Relationship Id="rId44" Type="http://schemas.openxmlformats.org/officeDocument/2006/relationships/hyperlink" Target="https://en.wikipedia.org/wiki/First_Intifada" TargetMode="External"/><Relationship Id="rId52" Type="http://schemas.openxmlformats.org/officeDocument/2006/relationships/hyperlink" Target="https://en.wikipedia.org/wiki/Djiboutian_Civil_War" TargetMode="External"/><Relationship Id="rId60" Type="http://schemas.openxmlformats.org/officeDocument/2006/relationships/hyperlink" Target="https://en.wikipedia.org/wiki/Civil_war_in_Tajikistan" TargetMode="External"/><Relationship Id="rId65" Type="http://schemas.openxmlformats.org/officeDocument/2006/relationships/hyperlink" Target="https://en.wikipedia.org/wiki/First_Chechen_War" TargetMode="External"/><Relationship Id="rId73" Type="http://schemas.openxmlformats.org/officeDocument/2006/relationships/hyperlink" Target="https://en.wikipedia.org/wiki/Insurgency_in_the_Republic_of_Macedonia" TargetMode="External"/><Relationship Id="rId78" Type="http://schemas.openxmlformats.org/officeDocument/2006/relationships/hyperlink" Target="https://en.wikipedia.org/wiki/Chadian_Civil_War_(2005%E2%80%9310)" TargetMode="External"/><Relationship Id="rId81" Type="http://schemas.openxmlformats.org/officeDocument/2006/relationships/hyperlink" Target="https://en.wikipedia.org/wiki/Iraqi_Civil_War_(2006%E2%80%932009)" TargetMode="External"/><Relationship Id="rId86" Type="http://schemas.openxmlformats.org/officeDocument/2006/relationships/hyperlink" Target="https://en.wikipedia.org/wiki/Insurgency_in_the_North_Caucasus" TargetMode="External"/><Relationship Id="rId94" Type="http://schemas.openxmlformats.org/officeDocument/2006/relationships/hyperlink" Target="https://en.wikipedia.org/wiki/Russo-Ukrainian_War" TargetMode="External"/><Relationship Id="rId99" Type="http://schemas.openxmlformats.org/officeDocument/2006/relationships/hyperlink" Target="https://en.wikipedia.org/wiki/2018_Armenian%E2%80%93Azerbaijani_clashes" TargetMode="External"/><Relationship Id="rId101" Type="http://schemas.openxmlformats.org/officeDocument/2006/relationships/hyperlink" Target="https://en.wikipedia.org/wiki/2019%E2%80%9320_Persian_Gulf_crisis" TargetMode="External"/><Relationship Id="rId4" Type="http://schemas.openxmlformats.org/officeDocument/2006/relationships/hyperlink" Target="https://en.wikipedia.org/wiki/Bizerte_crisis" TargetMode="External"/><Relationship Id="rId9" Type="http://schemas.openxmlformats.org/officeDocument/2006/relationships/hyperlink" Target="https://en.wikipedia.org/wiki/Portuguese_Colonial_War" TargetMode="External"/><Relationship Id="rId13" Type="http://schemas.openxmlformats.org/officeDocument/2006/relationships/hyperlink" Target="https://en.wikipedia.org/wiki/Indonesia%E2%80%93Malaysia_confrontation" TargetMode="External"/><Relationship Id="rId18" Type="http://schemas.openxmlformats.org/officeDocument/2006/relationships/hyperlink" Target="https://en.wikipedia.org/wiki/Congo_Crisis" TargetMode="External"/><Relationship Id="rId39" Type="http://schemas.openxmlformats.org/officeDocument/2006/relationships/hyperlink" Target="https://en.wikipedia.org/wiki/Kurdish%E2%80%93Turkish_conflict_(1978%E2%80%93present)" TargetMode="External"/><Relationship Id="rId109" Type="http://schemas.openxmlformats.org/officeDocument/2006/relationships/drawing" Target="../drawings/drawing2.xml"/><Relationship Id="rId34" Type="http://schemas.openxmlformats.org/officeDocument/2006/relationships/hyperlink" Target="https://en.wikipedia.org/wiki/Ethio-Somali_War" TargetMode="External"/><Relationship Id="rId50" Type="http://schemas.openxmlformats.org/officeDocument/2006/relationships/hyperlink" Target="https://en.wikipedia.org/wiki/Ten-Day_War" TargetMode="External"/><Relationship Id="rId55" Type="http://schemas.openxmlformats.org/officeDocument/2006/relationships/hyperlink" Target="https://en.wikipedia.org/wiki/Georgian_Civil_War" TargetMode="External"/><Relationship Id="rId76" Type="http://schemas.openxmlformats.org/officeDocument/2006/relationships/hyperlink" Target="https://en.wikipedia.org/wiki/Iraq_War" TargetMode="External"/><Relationship Id="rId97" Type="http://schemas.openxmlformats.org/officeDocument/2006/relationships/hyperlink" Target="https://en.wikipedia.org/wiki/Iraqi_insurgency_(2017%E2%80%93present)" TargetMode="External"/><Relationship Id="rId104" Type="http://schemas.openxmlformats.org/officeDocument/2006/relationships/hyperlink" Target="https://en.wikipedia.org/wiki/2021_Israel%E2%80%93Palestine_crisis" TargetMode="External"/><Relationship Id="rId7" Type="http://schemas.openxmlformats.org/officeDocument/2006/relationships/hyperlink" Target="https://en.wikipedia.org/wiki/Indian_annexation_of_Goa" TargetMode="External"/><Relationship Id="rId71" Type="http://schemas.openxmlformats.org/officeDocument/2006/relationships/hyperlink" Target="https://en.wikipedia.org/wiki/Second_Intifada" TargetMode="External"/><Relationship Id="rId92" Type="http://schemas.openxmlformats.org/officeDocument/2006/relationships/hyperlink" Target="https://en.wikipedia.org/wiki/2014_Israel%E2%80%93Gaza_conflict" TargetMode="External"/><Relationship Id="rId2" Type="http://schemas.openxmlformats.org/officeDocument/2006/relationships/hyperlink" Target="https://en.wikipedia.org/wiki/1959_Viqueque_rebellion" TargetMode="External"/><Relationship Id="rId29" Type="http://schemas.openxmlformats.org/officeDocument/2006/relationships/hyperlink" Target="https://en.wikipedia.org/wiki/Coup_of_25_November_1975" TargetMode="External"/><Relationship Id="rId24" Type="http://schemas.openxmlformats.org/officeDocument/2006/relationships/hyperlink" Target="https://en.wikipedia.org/wiki/The_Troubles" TargetMode="External"/><Relationship Id="rId40" Type="http://schemas.openxmlformats.org/officeDocument/2006/relationships/hyperlink" Target="https://en.wikipedia.org/wiki/Maoist_insurgency_in_Turkey" TargetMode="External"/><Relationship Id="rId45" Type="http://schemas.openxmlformats.org/officeDocument/2006/relationships/hyperlink" Target="https://en.wikipedia.org/wiki/First_Nagorno-Karabakh_War" TargetMode="External"/><Relationship Id="rId66" Type="http://schemas.openxmlformats.org/officeDocument/2006/relationships/hyperlink" Target="https://en.wikipedia.org/wiki/Albanian_Rebellion_of_1997" TargetMode="External"/><Relationship Id="rId87" Type="http://schemas.openxmlformats.org/officeDocument/2006/relationships/hyperlink" Target="https://en.wikipedia.org/wiki/2010%E2%80%932011_Ivorian_crisis" TargetMode="External"/><Relationship Id="rId61" Type="http://schemas.openxmlformats.org/officeDocument/2006/relationships/hyperlink" Target="https://en.wikipedia.org/wiki/1993_Russian_constitutional_crisis" TargetMode="External"/><Relationship Id="rId82" Type="http://schemas.openxmlformats.org/officeDocument/2006/relationships/hyperlink" Target="https://en.wikipedia.org/wiki/Iraq_War" TargetMode="External"/><Relationship Id="rId19" Type="http://schemas.openxmlformats.org/officeDocument/2006/relationships/hyperlink" Target="https://en.wikipedia.org/wiki/Mozambican_War_of_Independence" TargetMode="External"/><Relationship Id="rId14" Type="http://schemas.openxmlformats.org/officeDocument/2006/relationships/hyperlink" Target="https://en.wikipedia.org/wiki/Guinea-Bissau_War_of_Independence" TargetMode="External"/><Relationship Id="rId30" Type="http://schemas.openxmlformats.org/officeDocument/2006/relationships/hyperlink" Target="https://en.wikipedia.org/wiki/Western_Sahara_War" TargetMode="External"/><Relationship Id="rId35" Type="http://schemas.openxmlformats.org/officeDocument/2006/relationships/hyperlink" Target="https://en.wikipedia.org/wiki/Shaba_I" TargetMode="External"/><Relationship Id="rId56" Type="http://schemas.openxmlformats.org/officeDocument/2006/relationships/hyperlink" Target="https://en.wikipedia.org/wiki/Bosnian_War" TargetMode="External"/><Relationship Id="rId77" Type="http://schemas.openxmlformats.org/officeDocument/2006/relationships/hyperlink" Target="https://en.wikipedia.org/wiki/War_in_North-West_Pakistan" TargetMode="External"/><Relationship Id="rId100" Type="http://schemas.openxmlformats.org/officeDocument/2006/relationships/hyperlink" Target="https://en.wikipedia.org/wiki/Gaza%E2%80%93Israel_clashes_(May_2019)" TargetMode="External"/><Relationship Id="rId105" Type="http://schemas.openxmlformats.org/officeDocument/2006/relationships/hyperlink" Target="https://en.wikipedia.org/wiki/2021-2022_Armenia%E2%80%93Azerbaijan_border_crisis" TargetMode="External"/><Relationship Id="rId8" Type="http://schemas.openxmlformats.org/officeDocument/2006/relationships/hyperlink" Target="https://en.wikipedia.org/wiki/Angolan_War_of_Independence" TargetMode="External"/><Relationship Id="rId51" Type="http://schemas.openxmlformats.org/officeDocument/2006/relationships/hyperlink" Target="https://en.wikipedia.org/wiki/1991%E2%80%931992_South_Ossetia_War" TargetMode="External"/><Relationship Id="rId72" Type="http://schemas.openxmlformats.org/officeDocument/2006/relationships/hyperlink" Target="https://en.wikipedia.org/wiki/2000%E2%80%932006_Shebaa_Farms_conflict" TargetMode="External"/><Relationship Id="rId93" Type="http://schemas.openxmlformats.org/officeDocument/2006/relationships/hyperlink" Target="https://en.wikipedia.org/wiki/Gaza%E2%80%93Israel_conflict" TargetMode="External"/><Relationship Id="rId98" Type="http://schemas.openxmlformats.org/officeDocument/2006/relationships/hyperlink" Target="https://en.wikipedia.org/wiki/Gaza%E2%80%93Israel_clashes_(November_2018)" TargetMode="External"/><Relationship Id="rId3" Type="http://schemas.openxmlformats.org/officeDocument/2006/relationships/hyperlink" Target="https://en.wikipedia.org/wiki/Basque_conflict" TargetMode="External"/><Relationship Id="rId25" Type="http://schemas.openxmlformats.org/officeDocument/2006/relationships/hyperlink" Target="https://en.wikipedia.org/wiki/Years_of_Lead_(Italy)" TargetMode="External"/><Relationship Id="rId46" Type="http://schemas.openxmlformats.org/officeDocument/2006/relationships/hyperlink" Target="https://en.wikipedia.org/wiki/Romanian_Revolution" TargetMode="External"/><Relationship Id="rId67" Type="http://schemas.openxmlformats.org/officeDocument/2006/relationships/hyperlink" Target="https://en.wikipedia.org/wiki/Kosovo_War" TargetMode="External"/><Relationship Id="rId20" Type="http://schemas.openxmlformats.org/officeDocument/2006/relationships/hyperlink" Target="https://en.wikipedia.org/wiki/Portuguese_Colonial_War" TargetMode="External"/><Relationship Id="rId41" Type="http://schemas.openxmlformats.org/officeDocument/2006/relationships/hyperlink" Target="https://en.wikipedia.org/wiki/Falklands_War" TargetMode="External"/><Relationship Id="rId62" Type="http://schemas.openxmlformats.org/officeDocument/2006/relationships/hyperlink" Target="https://en.wikipedia.org/wiki/Iraqi_Kurdish_Civil_War" TargetMode="External"/><Relationship Id="rId83" Type="http://schemas.openxmlformats.org/officeDocument/2006/relationships/hyperlink" Target="https://en.wikipedia.org/wiki/War_in_Ingushetia" TargetMode="External"/><Relationship Id="rId88" Type="http://schemas.openxmlformats.org/officeDocument/2006/relationships/hyperlink" Target="https://en.wikipedia.org/wiki/Second_Ivorian_Civil_War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Latvia" TargetMode="External"/><Relationship Id="rId3182" Type="http://schemas.openxmlformats.org/officeDocument/2006/relationships/hyperlink" Target="https://en.wikipedia.org/wiki/United_Kingdom" TargetMode="External"/><Relationship Id="rId3042" Type="http://schemas.openxmlformats.org/officeDocument/2006/relationships/hyperlink" Target="https://en.wikipedia.org/wiki/United_States" TargetMode="External"/><Relationship Id="rId170" Type="http://schemas.openxmlformats.org/officeDocument/2006/relationships/hyperlink" Target="https://en.wikipedia.org/wiki/Malayan_Races_Liberation_Army" TargetMode="External"/><Relationship Id="rId987" Type="http://schemas.openxmlformats.org/officeDocument/2006/relationships/hyperlink" Target="https://en.wikipedia.org/wiki/1975_China-India_border_skirmish" TargetMode="External"/><Relationship Id="rId2668" Type="http://schemas.openxmlformats.org/officeDocument/2006/relationships/hyperlink" Target="https://en.wikipedia.org/wiki/Sudan" TargetMode="External"/><Relationship Id="rId2875" Type="http://schemas.openxmlformats.org/officeDocument/2006/relationships/hyperlink" Target="https://en.wikipedia.org/wiki/Al-Qaeda_in_the_Islamic_Maghreb" TargetMode="External"/><Relationship Id="rId847" Type="http://schemas.openxmlformats.org/officeDocument/2006/relationships/hyperlink" Target="https://en.wikipedia.org/wiki/Japan" TargetMode="External"/><Relationship Id="rId1477" Type="http://schemas.openxmlformats.org/officeDocument/2006/relationships/hyperlink" Target="https://en.wikipedia.org/wiki/NATO" TargetMode="External"/><Relationship Id="rId1684" Type="http://schemas.openxmlformats.org/officeDocument/2006/relationships/hyperlink" Target="https://en.wikipedia.org/wiki/Belarus" TargetMode="External"/><Relationship Id="rId1891" Type="http://schemas.openxmlformats.org/officeDocument/2006/relationships/hyperlink" Target="https://en.wikipedia.org/wiki/Jordan" TargetMode="External"/><Relationship Id="rId2528" Type="http://schemas.openxmlformats.org/officeDocument/2006/relationships/hyperlink" Target="https://en.wikipedia.org/wiki/Insurgency_in_the_North_Caucasus" TargetMode="External"/><Relationship Id="rId2735" Type="http://schemas.openxmlformats.org/officeDocument/2006/relationships/hyperlink" Target="https://en.wikipedia.org/wiki/Kata%27ib_Hezbollah" TargetMode="External"/><Relationship Id="rId2942" Type="http://schemas.openxmlformats.org/officeDocument/2006/relationships/hyperlink" Target="https://en.wikipedia.org/wiki/Yemeni_Civil_War_(2015%E2%80%93present)" TargetMode="External"/><Relationship Id="rId707" Type="http://schemas.openxmlformats.org/officeDocument/2006/relationships/hyperlink" Target="https://en.wikipedia.org/wiki/French_Somaliland" TargetMode="External"/><Relationship Id="rId914" Type="http://schemas.openxmlformats.org/officeDocument/2006/relationships/hyperlink" Target="https://en.wikipedia.org/wiki/Bangladesh" TargetMode="External"/><Relationship Id="rId1337" Type="http://schemas.openxmlformats.org/officeDocument/2006/relationships/hyperlink" Target="https://en.wikipedia.org/wiki/Azerbaijan" TargetMode="External"/><Relationship Id="rId1544" Type="http://schemas.openxmlformats.org/officeDocument/2006/relationships/hyperlink" Target="https://en.wikipedia.org/wiki/2nd_Guards_Tamanskaya_Motor_Rifle_Division" TargetMode="External"/><Relationship Id="rId1751" Type="http://schemas.openxmlformats.org/officeDocument/2006/relationships/hyperlink" Target="https://en.wikipedia.org/wiki/Armed_Forces_of_Liberia" TargetMode="External"/><Relationship Id="rId2802" Type="http://schemas.openxmlformats.org/officeDocument/2006/relationships/hyperlink" Target="https://en.wikipedia.org/wiki/2013_Lahad_Datu_standoff" TargetMode="External"/><Relationship Id="rId43" Type="http://schemas.openxmlformats.org/officeDocument/2006/relationships/hyperlink" Target="https://en.wikipedia.org/wiki/United_States" TargetMode="External"/><Relationship Id="rId1404" Type="http://schemas.openxmlformats.org/officeDocument/2006/relationships/hyperlink" Target="https://en.wikipedia.org/wiki/Mali" TargetMode="External"/><Relationship Id="rId1611" Type="http://schemas.openxmlformats.org/officeDocument/2006/relationships/hyperlink" Target="https://en.wikipedia.org/wiki/Nepalese_Civil_War" TargetMode="External"/><Relationship Id="rId497" Type="http://schemas.openxmlformats.org/officeDocument/2006/relationships/hyperlink" Target="https://en.wikipedia.org/wiki/Democratic_Republic_of_the_Congo" TargetMode="External"/><Relationship Id="rId2178" Type="http://schemas.openxmlformats.org/officeDocument/2006/relationships/hyperlink" Target="https://en.wikipedia.org/wiki/Norway" TargetMode="External"/><Relationship Id="rId2385" Type="http://schemas.openxmlformats.org/officeDocument/2006/relationships/hyperlink" Target="https://en.wikipedia.org/wiki/United_States" TargetMode="External"/><Relationship Id="rId357" Type="http://schemas.openxmlformats.org/officeDocument/2006/relationships/hyperlink" Target="https://en.wikipedia.org/wiki/East_Germany" TargetMode="External"/><Relationship Id="rId1194" Type="http://schemas.openxmlformats.org/officeDocument/2006/relationships/hyperlink" Target="https://en.wikipedia.org/wiki/Fuerzas_Armadas_de_la_Resistencia_Nacional" TargetMode="External"/><Relationship Id="rId2038" Type="http://schemas.openxmlformats.org/officeDocument/2006/relationships/hyperlink" Target="https://en.wikipedia.org/wiki/Caucasus_Emirate" TargetMode="External"/><Relationship Id="rId2592" Type="http://schemas.openxmlformats.org/officeDocument/2006/relationships/hyperlink" Target="https://en.wikipedia.org/wiki/Saudi_Arabia" TargetMode="External"/><Relationship Id="rId217" Type="http://schemas.openxmlformats.org/officeDocument/2006/relationships/hyperlink" Target="https://en.wikipedia.org/wiki/Netherlands" TargetMode="External"/><Relationship Id="rId564" Type="http://schemas.openxmlformats.org/officeDocument/2006/relationships/hyperlink" Target="https://en.wikipedia.org/wiki/Yemen_Arab_Republic" TargetMode="External"/><Relationship Id="rId771" Type="http://schemas.openxmlformats.org/officeDocument/2006/relationships/hyperlink" Target="https://en.wikipedia.org/wiki/India" TargetMode="External"/><Relationship Id="rId2245" Type="http://schemas.openxmlformats.org/officeDocument/2006/relationships/hyperlink" Target="https://en.wikipedia.org/wiki/Tehreek-e-Nafaz-e-Shariat-e-Mohammadi" TargetMode="External"/><Relationship Id="rId2452" Type="http://schemas.openxmlformats.org/officeDocument/2006/relationships/hyperlink" Target="https://en.wikipedia.org/wiki/Burundi" TargetMode="External"/><Relationship Id="rId424" Type="http://schemas.openxmlformats.org/officeDocument/2006/relationships/hyperlink" Target="https://en.wikipedia.org/wiki/North_Vietnam" TargetMode="External"/><Relationship Id="rId631" Type="http://schemas.openxmlformats.org/officeDocument/2006/relationships/hyperlink" Target="https://en.wikipedia.org/wiki/Aden_Emergency" TargetMode="External"/><Relationship Id="rId1054" Type="http://schemas.openxmlformats.org/officeDocument/2006/relationships/hyperlink" Target="https://en.wikipedia.org/wiki/Dirty_War" TargetMode="External"/><Relationship Id="rId1261" Type="http://schemas.openxmlformats.org/officeDocument/2006/relationships/hyperlink" Target="https://en.wikipedia.org/wiki/Israel" TargetMode="External"/><Relationship Id="rId2105" Type="http://schemas.openxmlformats.org/officeDocument/2006/relationships/hyperlink" Target="https://en.wikipedia.org/wiki/North_Korea" TargetMode="External"/><Relationship Id="rId2312" Type="http://schemas.openxmlformats.org/officeDocument/2006/relationships/hyperlink" Target="https://en.wikipedia.org/wiki/France" TargetMode="External"/><Relationship Id="rId1121" Type="http://schemas.openxmlformats.org/officeDocument/2006/relationships/hyperlink" Target="https://en.wikipedia.org/wiki/National_Democratic_Front_(Yemen)" TargetMode="External"/><Relationship Id="rId3086" Type="http://schemas.openxmlformats.org/officeDocument/2006/relationships/hyperlink" Target="https://en.wikipedia.org/wiki/Gaza%E2%80%93Israel_clashes_(November_2018)" TargetMode="External"/><Relationship Id="rId1938" Type="http://schemas.openxmlformats.org/officeDocument/2006/relationships/hyperlink" Target="https://en.wikipedia.org/wiki/Ukraine" TargetMode="External"/><Relationship Id="rId3153" Type="http://schemas.openxmlformats.org/officeDocument/2006/relationships/hyperlink" Target="https://en.wikipedia.org/wiki/Insurgency_in_Southeastern_Nigeria" TargetMode="External"/><Relationship Id="rId281" Type="http://schemas.openxmlformats.org/officeDocument/2006/relationships/hyperlink" Target="https://en.wikipedia.org/wiki/Air_battle_over_Merkl%C3%ADn" TargetMode="External"/><Relationship Id="rId3013" Type="http://schemas.openxmlformats.org/officeDocument/2006/relationships/hyperlink" Target="https://en.wikipedia.org/wiki/Arakan_Army_(Kachin_State)" TargetMode="External"/><Relationship Id="rId141" Type="http://schemas.openxmlformats.org/officeDocument/2006/relationships/hyperlink" Target="https://en.wikipedia.org/wiki/South_Korea" TargetMode="External"/><Relationship Id="rId7" Type="http://schemas.openxmlformats.org/officeDocument/2006/relationships/hyperlink" Target="https://en.wikipedia.org/wiki/People%E2%80%99s_Republic_of_China" TargetMode="External"/><Relationship Id="rId2779" Type="http://schemas.openxmlformats.org/officeDocument/2006/relationships/hyperlink" Target="https://en.wikipedia.org/wiki/Turkana_people" TargetMode="External"/><Relationship Id="rId2986" Type="http://schemas.openxmlformats.org/officeDocument/2006/relationships/hyperlink" Target="https://en.wikipedia.org/wiki/YPS-Jin" TargetMode="External"/><Relationship Id="rId958" Type="http://schemas.openxmlformats.org/officeDocument/2006/relationships/hyperlink" Target="https://en.wikipedia.org/wiki/China" TargetMode="External"/><Relationship Id="rId1588" Type="http://schemas.openxmlformats.org/officeDocument/2006/relationships/hyperlink" Target="https://en.wikipedia.org/wiki/Cenepa_War" TargetMode="External"/><Relationship Id="rId1795" Type="http://schemas.openxmlformats.org/officeDocument/2006/relationships/hyperlink" Target="https://en.wikipedia.org/wiki/Palestinian_political_violence" TargetMode="External"/><Relationship Id="rId2639" Type="http://schemas.openxmlformats.org/officeDocument/2006/relationships/hyperlink" Target="https://en.wikipedia.org/wiki/Belarus" TargetMode="External"/><Relationship Id="rId2846" Type="http://schemas.openxmlformats.org/officeDocument/2006/relationships/hyperlink" Target="https://en.wikipedia.org/wiki/Ba%27ath_Party_(Iraqi-dominated_faction)" TargetMode="External"/><Relationship Id="rId87" Type="http://schemas.openxmlformats.org/officeDocument/2006/relationships/hyperlink" Target="https://en.wikipedia.org/wiki/1948_Palestine_war" TargetMode="External"/><Relationship Id="rId818" Type="http://schemas.openxmlformats.org/officeDocument/2006/relationships/hyperlink" Target="https://en.wikipedia.org/wiki/Bagong_Alyansang_Makabayan" TargetMode="External"/><Relationship Id="rId1448" Type="http://schemas.openxmlformats.org/officeDocument/2006/relationships/hyperlink" Target="https://en.wikipedia.org/wiki/United_Nations_Operation_in_Somalia_II" TargetMode="External"/><Relationship Id="rId1655" Type="http://schemas.openxmlformats.org/officeDocument/2006/relationships/hyperlink" Target="https://en.wikipedia.org/wiki/United_States" TargetMode="External"/><Relationship Id="rId2706" Type="http://schemas.openxmlformats.org/officeDocument/2006/relationships/hyperlink" Target="https://en.wikipedia.org/wiki/Free_Sunnis_of_Baalbek_Brigade" TargetMode="External"/><Relationship Id="rId1308" Type="http://schemas.openxmlformats.org/officeDocument/2006/relationships/hyperlink" Target="https://en.wikipedia.org/wiki/Tucayana_Amazonas" TargetMode="External"/><Relationship Id="rId1862" Type="http://schemas.openxmlformats.org/officeDocument/2006/relationships/hyperlink" Target="https://en.wikipedia.org/wiki/Austria" TargetMode="External"/><Relationship Id="rId2913" Type="http://schemas.openxmlformats.org/officeDocument/2006/relationships/hyperlink" Target="https://en.wikipedia.org/wiki/February_2015_Egyptian_airstrikes_in_Libya" TargetMode="External"/><Relationship Id="rId1515" Type="http://schemas.openxmlformats.org/officeDocument/2006/relationships/hyperlink" Target="https://en.wikipedia.org/wiki/Chechen_Republic_of_Ichkeria" TargetMode="External"/><Relationship Id="rId1722" Type="http://schemas.openxmlformats.org/officeDocument/2006/relationships/hyperlink" Target="https://en.wikipedia.org/wiki/Iran" TargetMode="External"/><Relationship Id="rId14" Type="http://schemas.openxmlformats.org/officeDocument/2006/relationships/hyperlink" Target="https://en.wikipedia.org/wiki/Netherlands" TargetMode="External"/><Relationship Id="rId2289" Type="http://schemas.openxmlformats.org/officeDocument/2006/relationships/hyperlink" Target="https://en.wikipedia.org/wiki/Houthis" TargetMode="External"/><Relationship Id="rId2496" Type="http://schemas.openxmlformats.org/officeDocument/2006/relationships/hyperlink" Target="https://en.wikipedia.org/wiki/United_States" TargetMode="External"/><Relationship Id="rId468" Type="http://schemas.openxmlformats.org/officeDocument/2006/relationships/hyperlink" Target="https://en.wikipedia.org/wiki/Soviet_Union" TargetMode="External"/><Relationship Id="rId675" Type="http://schemas.openxmlformats.org/officeDocument/2006/relationships/hyperlink" Target="https://en.wikipedia.org/wiki/Insurgency_in_Northeast_India" TargetMode="External"/><Relationship Id="rId882" Type="http://schemas.openxmlformats.org/officeDocument/2006/relationships/hyperlink" Target="https://en.wikipedia.org/wiki/'Ndrangheta" TargetMode="External"/><Relationship Id="rId1098" Type="http://schemas.openxmlformats.org/officeDocument/2006/relationships/hyperlink" Target="https://en.wikipedia.org/wiki/Uganda_National_Liberation_Army" TargetMode="External"/><Relationship Id="rId2149" Type="http://schemas.openxmlformats.org/officeDocument/2006/relationships/hyperlink" Target="https://en.wikipedia.org/wiki/Germany" TargetMode="External"/><Relationship Id="rId2356" Type="http://schemas.openxmlformats.org/officeDocument/2006/relationships/hyperlink" Target="https://en.wikipedia.org/w/index.php?title=Uni%C3%B3n_de_Fuerzas_para_la_Democracia_y_el_Desarrollo-Fundamentales&amp;action=edit&amp;redlink=1" TargetMode="External"/><Relationship Id="rId2563" Type="http://schemas.openxmlformats.org/officeDocument/2006/relationships/hyperlink" Target="https://en.wikipedia.org/wiki/Southern_Movement" TargetMode="External"/><Relationship Id="rId2770" Type="http://schemas.openxmlformats.org/officeDocument/2006/relationships/hyperlink" Target="https://en.wikipedia.org/wiki/Democratic_Republic_of_the_Congo" TargetMode="External"/><Relationship Id="rId328" Type="http://schemas.openxmlformats.org/officeDocument/2006/relationships/hyperlink" Target="https://en.wikipedia.org/wiki/Costa_Rica" TargetMode="External"/><Relationship Id="rId535" Type="http://schemas.openxmlformats.org/officeDocument/2006/relationships/hyperlink" Target="https://en.wikipedia.org/wiki/France" TargetMode="External"/><Relationship Id="rId742" Type="http://schemas.openxmlformats.org/officeDocument/2006/relationships/hyperlink" Target="https://en.wikipedia.org/wiki/Algeria" TargetMode="External"/><Relationship Id="rId1165" Type="http://schemas.openxmlformats.org/officeDocument/2006/relationships/hyperlink" Target="https://en.wikipedia.org/wiki/Arab_Front_for_the_Liberation_of_Al-Ahwaz" TargetMode="External"/><Relationship Id="rId1372" Type="http://schemas.openxmlformats.org/officeDocument/2006/relationships/hyperlink" Target="https://en.wikipedia.org/wiki/National_Patriotic_Front_of_Liberia" TargetMode="External"/><Relationship Id="rId2009" Type="http://schemas.openxmlformats.org/officeDocument/2006/relationships/hyperlink" Target="https://en.wikipedia.org/wiki/Moroccan_Islamic_Combatant_Group" TargetMode="External"/><Relationship Id="rId2216" Type="http://schemas.openxmlformats.org/officeDocument/2006/relationships/hyperlink" Target="https://en.wikipedia.org/wiki/Ba%27athist_Iraq" TargetMode="External"/><Relationship Id="rId2423" Type="http://schemas.openxmlformats.org/officeDocument/2006/relationships/hyperlink" Target="https://en.wikipedia.org/wiki/Badr_Brigades" TargetMode="External"/><Relationship Id="rId2630" Type="http://schemas.openxmlformats.org/officeDocument/2006/relationships/hyperlink" Target="https://en.wikipedia.org/wiki/United_Nations_Security_Council_Resolution_1973" TargetMode="External"/><Relationship Id="rId602" Type="http://schemas.openxmlformats.org/officeDocument/2006/relationships/hyperlink" Target="https://en.wikipedia.org/wiki/Morocco" TargetMode="External"/><Relationship Id="rId1025" Type="http://schemas.openxmlformats.org/officeDocument/2006/relationships/hyperlink" Target="https://en.wikipedia.org/wiki/Tigers_Militia" TargetMode="External"/><Relationship Id="rId1232" Type="http://schemas.openxmlformats.org/officeDocument/2006/relationships/hyperlink" Target="https://en.wikipedia.org/wiki/Kuwait" TargetMode="External"/><Relationship Id="rId3197" Type="http://schemas.openxmlformats.org/officeDocument/2006/relationships/hyperlink" Target="https://en.wikipedia.org/wiki/Belarus" TargetMode="External"/><Relationship Id="rId3057" Type="http://schemas.openxmlformats.org/officeDocument/2006/relationships/hyperlink" Target="https://en.wikipedia.org/wiki/Patriotic_Union_of_Kurdistan" TargetMode="External"/><Relationship Id="rId185" Type="http://schemas.openxmlformats.org/officeDocument/2006/relationships/hyperlink" Target="https://en.wikipedia.org/wiki/1949_Hazara_Rebellion" TargetMode="External"/><Relationship Id="rId1909" Type="http://schemas.openxmlformats.org/officeDocument/2006/relationships/hyperlink" Target="https://en.wikipedia.org/wiki/New_Zealand" TargetMode="External"/><Relationship Id="rId392" Type="http://schemas.openxmlformats.org/officeDocument/2006/relationships/hyperlink" Target="https://en.wikipedia.org/wiki/Ifni_War" TargetMode="External"/><Relationship Id="rId2073" Type="http://schemas.openxmlformats.org/officeDocument/2006/relationships/hyperlink" Target="https://en.wikipedia.org/wiki/Turkey" TargetMode="External"/><Relationship Id="rId2280" Type="http://schemas.openxmlformats.org/officeDocument/2006/relationships/hyperlink" Target="https://en.wikipedia.org/w/index.php?title=Red_Egbesu_Water_Lions&amp;action=edit&amp;redlink=1" TargetMode="External"/><Relationship Id="rId3124" Type="http://schemas.openxmlformats.org/officeDocument/2006/relationships/hyperlink" Target="https://en.wikipedia.org/wiki/Houthis" TargetMode="External"/><Relationship Id="rId252" Type="http://schemas.openxmlformats.org/officeDocument/2006/relationships/hyperlink" Target="https://en.wikipedia.org/wiki/Denmark" TargetMode="External"/><Relationship Id="rId2140" Type="http://schemas.openxmlformats.org/officeDocument/2006/relationships/hyperlink" Target="https://en.wikipedia.org/wiki/Qatar" TargetMode="External"/><Relationship Id="rId112" Type="http://schemas.openxmlformats.org/officeDocument/2006/relationships/hyperlink" Target="https://en.wikipedia.org/wiki/Shan_State_Army_%E2%80%93_North" TargetMode="External"/><Relationship Id="rId1699" Type="http://schemas.openxmlformats.org/officeDocument/2006/relationships/hyperlink" Target="https://en.wikipedia.org/wiki/Mai-Mai" TargetMode="External"/><Relationship Id="rId2000" Type="http://schemas.openxmlformats.org/officeDocument/2006/relationships/hyperlink" Target="https://en.wikipedia.org/wiki/Mokhtar_Belmokhtar" TargetMode="External"/><Relationship Id="rId2957" Type="http://schemas.openxmlformats.org/officeDocument/2006/relationships/hyperlink" Target="https://en.wikipedia.org/wiki/Popular_Committees_(Yemen)" TargetMode="External"/><Relationship Id="rId929" Type="http://schemas.openxmlformats.org/officeDocument/2006/relationships/hyperlink" Target="https://en.wikipedia.org/wiki/Chilean_Navy" TargetMode="External"/><Relationship Id="rId1559" Type="http://schemas.openxmlformats.org/officeDocument/2006/relationships/hyperlink" Target="https://en.wikipedia.org/wiki/Armenian-Azerbaijani_border_conflict" TargetMode="External"/><Relationship Id="rId1766" Type="http://schemas.openxmlformats.org/officeDocument/2006/relationships/hyperlink" Target="https://en.wikipedia.org/wiki/Union_of_Congolese_Patriots" TargetMode="External"/><Relationship Id="rId1973" Type="http://schemas.openxmlformats.org/officeDocument/2006/relationships/hyperlink" Target="https://en.wikipedia.org/wiki/Islamic_State_of_Iraq_and_the_Levant_%E2%80%93_Sinai_Province" TargetMode="External"/><Relationship Id="rId2817" Type="http://schemas.openxmlformats.org/officeDocument/2006/relationships/hyperlink" Target="https://en.wikipedia.org/wiki/2014_Israel%E2%80%93Gaza_conflict" TargetMode="External"/><Relationship Id="rId58" Type="http://schemas.openxmlformats.org/officeDocument/2006/relationships/hyperlink" Target="https://en.wikipedia.org/wiki/China" TargetMode="External"/><Relationship Id="rId1419" Type="http://schemas.openxmlformats.org/officeDocument/2006/relationships/hyperlink" Target="https://en.wikipedia.org/wiki/South_Ossetia" TargetMode="External"/><Relationship Id="rId1626" Type="http://schemas.openxmlformats.org/officeDocument/2006/relationships/hyperlink" Target="https://en.wikipedia.org/wiki/India" TargetMode="External"/><Relationship Id="rId1833" Type="http://schemas.openxmlformats.org/officeDocument/2006/relationships/hyperlink" Target="https://en.wikipedia.org/wiki/Norway" TargetMode="External"/><Relationship Id="rId1900" Type="http://schemas.openxmlformats.org/officeDocument/2006/relationships/hyperlink" Target="https://en.wikipedia.org/wiki/Malta" TargetMode="External"/><Relationship Id="rId579" Type="http://schemas.openxmlformats.org/officeDocument/2006/relationships/hyperlink" Target="https://en.wikipedia.org/wiki/Brunei" TargetMode="External"/><Relationship Id="rId786" Type="http://schemas.openxmlformats.org/officeDocument/2006/relationships/hyperlink" Target="https://en.wikipedia.org/wiki/United_Kingdom" TargetMode="External"/><Relationship Id="rId993" Type="http://schemas.openxmlformats.org/officeDocument/2006/relationships/hyperlink" Target="https://en.wikipedia.org/wiki/Soviet_Union" TargetMode="External"/><Relationship Id="rId2467" Type="http://schemas.openxmlformats.org/officeDocument/2006/relationships/hyperlink" Target="https://en.wikipedia.org/wiki/Chad" TargetMode="External"/><Relationship Id="rId2674" Type="http://schemas.openxmlformats.org/officeDocument/2006/relationships/hyperlink" Target="https://en.wikipedia.org/wiki/South_Sudan" TargetMode="External"/><Relationship Id="rId439" Type="http://schemas.openxmlformats.org/officeDocument/2006/relationships/hyperlink" Target="https://en.wikipedia.org/wiki/Upper_Yafa" TargetMode="External"/><Relationship Id="rId646" Type="http://schemas.openxmlformats.org/officeDocument/2006/relationships/hyperlink" Target="https://en.wikipedia.org/wiki/Belgium" TargetMode="External"/><Relationship Id="rId1069" Type="http://schemas.openxmlformats.org/officeDocument/2006/relationships/hyperlink" Target="https://en.wikipedia.org/wiki/FRELIMO" TargetMode="External"/><Relationship Id="rId1276" Type="http://schemas.openxmlformats.org/officeDocument/2006/relationships/hyperlink" Target="https://en.wikipedia.org/wiki/Sudan" TargetMode="External"/><Relationship Id="rId1483" Type="http://schemas.openxmlformats.org/officeDocument/2006/relationships/hyperlink" Target="https://en.wikipedia.org/wiki/Revolutionary_Bolivarian_Movement-200" TargetMode="External"/><Relationship Id="rId2327" Type="http://schemas.openxmlformats.org/officeDocument/2006/relationships/hyperlink" Target="https://en.wikipedia.org/wiki/Balochistan_conflict" TargetMode="External"/><Relationship Id="rId2881" Type="http://schemas.openxmlformats.org/officeDocument/2006/relationships/hyperlink" Target="https://en.wikipedia.org/wiki/United_Kingdom" TargetMode="External"/><Relationship Id="rId506" Type="http://schemas.openxmlformats.org/officeDocument/2006/relationships/hyperlink" Target="https://en.wikipedia.org/wiki/Guatemalan_Civil_War" TargetMode="External"/><Relationship Id="rId853" Type="http://schemas.openxmlformats.org/officeDocument/2006/relationships/hyperlink" Target="https://en.wikipedia.org/wiki/Moro_Islamic_Liberation_Front" TargetMode="External"/><Relationship Id="rId1136" Type="http://schemas.openxmlformats.org/officeDocument/2006/relationships/hyperlink" Target="https://en.wikipedia.org/wiki/Confederation_of_Iranian_Students" TargetMode="External"/><Relationship Id="rId1690" Type="http://schemas.openxmlformats.org/officeDocument/2006/relationships/hyperlink" Target="https://en.wikipedia.org/wiki/Chad" TargetMode="External"/><Relationship Id="rId2534" Type="http://schemas.openxmlformats.org/officeDocument/2006/relationships/hyperlink" Target="https://en.wikipedia.org/wiki/Kataib_al-Khoul" TargetMode="External"/><Relationship Id="rId2741" Type="http://schemas.openxmlformats.org/officeDocument/2006/relationships/hyperlink" Target="https://en.wikipedia.org/wiki/Northern_Mali_conflict" TargetMode="External"/><Relationship Id="rId713" Type="http://schemas.openxmlformats.org/officeDocument/2006/relationships/hyperlink" Target="https://en.wikipedia.org/wiki/United_States" TargetMode="External"/><Relationship Id="rId920" Type="http://schemas.openxmlformats.org/officeDocument/2006/relationships/hyperlink" Target="https://en.wikipedia.org/wiki/Yom_Kippur_War" TargetMode="External"/><Relationship Id="rId1343" Type="http://schemas.openxmlformats.org/officeDocument/2006/relationships/hyperlink" Target="https://en.wikipedia.org/wiki/Government_of_Paraguay" TargetMode="External"/><Relationship Id="rId1550" Type="http://schemas.openxmlformats.org/officeDocument/2006/relationships/hyperlink" Target="https://en.wikipedia.org/wiki/Iraqi_National_Congress" TargetMode="External"/><Relationship Id="rId2601" Type="http://schemas.openxmlformats.org/officeDocument/2006/relationships/hyperlink" Target="https://en.wikipedia.org/wiki/Rwanda" TargetMode="External"/><Relationship Id="rId1203" Type="http://schemas.openxmlformats.org/officeDocument/2006/relationships/hyperlink" Target="https://en.wikipedia.org/wiki/Peru" TargetMode="External"/><Relationship Id="rId1410" Type="http://schemas.openxmlformats.org/officeDocument/2006/relationships/hyperlink" Target="https://en.wikipedia.org/wiki/Philippines" TargetMode="External"/><Relationship Id="rId3168" Type="http://schemas.openxmlformats.org/officeDocument/2006/relationships/hyperlink" Target="https://en.wikipedia.org/wiki/West_Bank" TargetMode="External"/><Relationship Id="rId296" Type="http://schemas.openxmlformats.org/officeDocument/2006/relationships/hyperlink" Target="https://en.wikipedia.org/wiki/China" TargetMode="External"/><Relationship Id="rId2184" Type="http://schemas.openxmlformats.org/officeDocument/2006/relationships/hyperlink" Target="https://en.wikipedia.org/wiki/Tonga" TargetMode="External"/><Relationship Id="rId2391" Type="http://schemas.openxmlformats.org/officeDocument/2006/relationships/hyperlink" Target="https://en.wikipedia.org/wiki/Syria" TargetMode="External"/><Relationship Id="rId3028" Type="http://schemas.openxmlformats.org/officeDocument/2006/relationships/hyperlink" Target="https://en.wikipedia.org/w/index.php?title=Union_of_Forces_of_Resistance&amp;action=edit&amp;redlink=1" TargetMode="External"/><Relationship Id="rId156" Type="http://schemas.openxmlformats.org/officeDocument/2006/relationships/hyperlink" Target="https://en.wikipedia.org/wiki/Saudi_Arabia" TargetMode="External"/><Relationship Id="rId363" Type="http://schemas.openxmlformats.org/officeDocument/2006/relationships/hyperlink" Target="https://en.wikipedia.org/wiki/South_Vietnam" TargetMode="External"/><Relationship Id="rId570" Type="http://schemas.openxmlformats.org/officeDocument/2006/relationships/hyperlink" Target="https://en.wikipedia.org/wiki/El_Carupanazo" TargetMode="External"/><Relationship Id="rId2044" Type="http://schemas.openxmlformats.org/officeDocument/2006/relationships/hyperlink" Target="https://en.wikipedia.org/wiki/Rajah_Sulaiman_Movement" TargetMode="External"/><Relationship Id="rId2251" Type="http://schemas.openxmlformats.org/officeDocument/2006/relationships/hyperlink" Target="https://en.wikipedia.org/wiki/Central_African_Republic_Bush_War" TargetMode="External"/><Relationship Id="rId223" Type="http://schemas.openxmlformats.org/officeDocument/2006/relationships/hyperlink" Target="https://en.wikipedia.org/wiki/Peru" TargetMode="External"/><Relationship Id="rId430" Type="http://schemas.openxmlformats.org/officeDocument/2006/relationships/hyperlink" Target="https://en.wikipedia.org/wiki/South_Vietnam" TargetMode="External"/><Relationship Id="rId1060" Type="http://schemas.openxmlformats.org/officeDocument/2006/relationships/hyperlink" Target="https://en.wikipedia.org/wiki/Free_Aceh_Movement" TargetMode="External"/><Relationship Id="rId2111" Type="http://schemas.openxmlformats.org/officeDocument/2006/relationships/hyperlink" Target="https://en.wikipedia.org/wiki/Islamic_Courts_Union" TargetMode="External"/><Relationship Id="rId1877" Type="http://schemas.openxmlformats.org/officeDocument/2006/relationships/hyperlink" Target="https://en.wikipedia.org/wiki/Dominican_Republic" TargetMode="External"/><Relationship Id="rId2928" Type="http://schemas.openxmlformats.org/officeDocument/2006/relationships/hyperlink" Target="https://en.wikipedia.org/wiki/Islamic_Military_Alliance" TargetMode="External"/><Relationship Id="rId1737" Type="http://schemas.openxmlformats.org/officeDocument/2006/relationships/hyperlink" Target="https://en.wikipedia.org/wiki/New_Zealand" TargetMode="External"/><Relationship Id="rId1944" Type="http://schemas.openxmlformats.org/officeDocument/2006/relationships/hyperlink" Target="https://en.wikipedia.org/wiki/Iran" TargetMode="External"/><Relationship Id="rId3092" Type="http://schemas.openxmlformats.org/officeDocument/2006/relationships/hyperlink" Target="https://en.wikipedia.org/wiki/Popular_Resistance_Committees" TargetMode="External"/><Relationship Id="rId29" Type="http://schemas.openxmlformats.org/officeDocument/2006/relationships/hyperlink" Target="https://en.wikipedia.org/wiki/1945_Hazara_Rebellion" TargetMode="External"/><Relationship Id="rId1804" Type="http://schemas.openxmlformats.org/officeDocument/2006/relationships/hyperlink" Target="https://en.wikipedia.org/wiki/North_Macedonia" TargetMode="External"/><Relationship Id="rId897" Type="http://schemas.openxmlformats.org/officeDocument/2006/relationships/hyperlink" Target="https://en.wikipedia.org/wiki/Bangladesh_Liberation_War" TargetMode="External"/><Relationship Id="rId2578" Type="http://schemas.openxmlformats.org/officeDocument/2006/relationships/hyperlink" Target="https://en.wikipedia.org/wiki/Southwestern_Somalia" TargetMode="External"/><Relationship Id="rId2785" Type="http://schemas.openxmlformats.org/officeDocument/2006/relationships/hyperlink" Target="https://en.wikipedia.org/wiki/France" TargetMode="External"/><Relationship Id="rId2992" Type="http://schemas.openxmlformats.org/officeDocument/2006/relationships/hyperlink" Target="https://en.wikipedia.org/w/index.php?title=Adaka_Boro_Avengers&amp;action=edit&amp;redlink=1" TargetMode="External"/><Relationship Id="rId757" Type="http://schemas.openxmlformats.org/officeDocument/2006/relationships/hyperlink" Target="https://en.wikipedia.org/wiki/United_States" TargetMode="External"/><Relationship Id="rId964" Type="http://schemas.openxmlformats.org/officeDocument/2006/relationships/hyperlink" Target="https://en.wikipedia.org/wiki/Amhara_National_Democratic_Movement" TargetMode="External"/><Relationship Id="rId1387" Type="http://schemas.openxmlformats.org/officeDocument/2006/relationships/hyperlink" Target="https://en.wikipedia.org/wiki/Egypt" TargetMode="External"/><Relationship Id="rId1594" Type="http://schemas.openxmlformats.org/officeDocument/2006/relationships/hyperlink" Target="https://en.wikipedia.org/wiki/Ethiopia" TargetMode="External"/><Relationship Id="rId2438" Type="http://schemas.openxmlformats.org/officeDocument/2006/relationships/hyperlink" Target="https://en.wikipedia.org/wiki/Beltr%C3%A1n-Leyva_Cartel" TargetMode="External"/><Relationship Id="rId2645" Type="http://schemas.openxmlformats.org/officeDocument/2006/relationships/hyperlink" Target="https://en.wikipedia.org/wiki/Ansar_Bait_al-Maqdis" TargetMode="External"/><Relationship Id="rId2852" Type="http://schemas.openxmlformats.org/officeDocument/2006/relationships/hyperlink" Target="https://en.wikipedia.org/wiki/Second_Libyan_Civil_War" TargetMode="External"/><Relationship Id="rId93" Type="http://schemas.openxmlformats.org/officeDocument/2006/relationships/hyperlink" Target="https://en.wikipedia.org/wiki/Kingdom_of_Afghanistan" TargetMode="External"/><Relationship Id="rId617" Type="http://schemas.openxmlformats.org/officeDocument/2006/relationships/hyperlink" Target="https://en.wikipedia.org/wiki/Australia" TargetMode="External"/><Relationship Id="rId824" Type="http://schemas.openxmlformats.org/officeDocument/2006/relationships/hyperlink" Target="https://en.wikipedia.org/wiki/Jemaah_Islamiyah" TargetMode="External"/><Relationship Id="rId1247" Type="http://schemas.openxmlformats.org/officeDocument/2006/relationships/hyperlink" Target="https://en.wikipedia.org/wiki/Casamance_conflict" TargetMode="External"/><Relationship Id="rId1454" Type="http://schemas.openxmlformats.org/officeDocument/2006/relationships/hyperlink" Target="https://en.wikipedia.org/wiki/Somali_National_Army" TargetMode="External"/><Relationship Id="rId1661" Type="http://schemas.openxmlformats.org/officeDocument/2006/relationships/hyperlink" Target="https://en.wikipedia.org/wiki/Belgium" TargetMode="External"/><Relationship Id="rId2505" Type="http://schemas.openxmlformats.org/officeDocument/2006/relationships/hyperlink" Target="https://en.wikipedia.org/wiki/Arab_Democratic_Party_(Lebanon)" TargetMode="External"/><Relationship Id="rId2712" Type="http://schemas.openxmlformats.org/officeDocument/2006/relationships/hyperlink" Target="https://en.wikipedia.org/wiki/Raskamboni_Movement" TargetMode="External"/><Relationship Id="rId1107" Type="http://schemas.openxmlformats.org/officeDocument/2006/relationships/hyperlink" Target="https://en.wikipedia.org/wiki/Chadian_National_Armed_Forces" TargetMode="External"/><Relationship Id="rId1314" Type="http://schemas.openxmlformats.org/officeDocument/2006/relationships/hyperlink" Target="https://en.wikipedia.org/wiki/Lithuania" TargetMode="External"/><Relationship Id="rId1521" Type="http://schemas.openxmlformats.org/officeDocument/2006/relationships/hyperlink" Target="https://en.wikipedia.org/wiki/National_Forces_of_Liberation" TargetMode="External"/><Relationship Id="rId20" Type="http://schemas.openxmlformats.org/officeDocument/2006/relationships/hyperlink" Target="https://en.wikipedia.org/wiki/Empire_of_Japan" TargetMode="External"/><Relationship Id="rId2088" Type="http://schemas.openxmlformats.org/officeDocument/2006/relationships/hyperlink" Target="https://en.wikipedia.org/wiki/Indonesia" TargetMode="External"/><Relationship Id="rId2295" Type="http://schemas.openxmlformats.org/officeDocument/2006/relationships/hyperlink" Target="https://en.wikipedia.org/wiki/Saudi_Arabia" TargetMode="External"/><Relationship Id="rId3139" Type="http://schemas.openxmlformats.org/officeDocument/2006/relationships/hyperlink" Target="https://en.wikipedia.org/wiki/Turkey" TargetMode="External"/><Relationship Id="rId267" Type="http://schemas.openxmlformats.org/officeDocument/2006/relationships/hyperlink" Target="https://en.wikipedia.org/wiki/Palestinian_Fedayeen" TargetMode="External"/><Relationship Id="rId474" Type="http://schemas.openxmlformats.org/officeDocument/2006/relationships/hyperlink" Target="https://en.wikipedia.org/wiki/Guinea" TargetMode="External"/><Relationship Id="rId2155" Type="http://schemas.openxmlformats.org/officeDocument/2006/relationships/hyperlink" Target="https://en.wikipedia.org/wiki/United_States" TargetMode="External"/><Relationship Id="rId127" Type="http://schemas.openxmlformats.org/officeDocument/2006/relationships/hyperlink" Target="https://en.wikipedia.org/wiki/Bangladesh" TargetMode="External"/><Relationship Id="rId681" Type="http://schemas.openxmlformats.org/officeDocument/2006/relationships/hyperlink" Target="https://en.wikipedia.org/wiki/Sultanate_of_Zanzibar" TargetMode="External"/><Relationship Id="rId2362" Type="http://schemas.openxmlformats.org/officeDocument/2006/relationships/hyperlink" Target="https://en.wikipedia.org/w/index.php?title=Uni%C3%B3n_de_Fuerzas_Resistentes&amp;action=edit&amp;redlink=1" TargetMode="External"/><Relationship Id="rId334" Type="http://schemas.openxmlformats.org/officeDocument/2006/relationships/hyperlink" Target="https://en.wikipedia.org/wiki/United_Kingdom" TargetMode="External"/><Relationship Id="rId541" Type="http://schemas.openxmlformats.org/officeDocument/2006/relationships/hyperlink" Target="https://en.wikipedia.org/wiki/Eritrean_People's_Liberation_Front" TargetMode="External"/><Relationship Id="rId1171" Type="http://schemas.openxmlformats.org/officeDocument/2006/relationships/hyperlink" Target="https://en.wikipedia.org/wiki/Vietnam" TargetMode="External"/><Relationship Id="rId2015" Type="http://schemas.openxmlformats.org/officeDocument/2006/relationships/hyperlink" Target="https://en.wikipedia.org/wiki/Ansar_al-Sharia_(Mauritania)" TargetMode="External"/><Relationship Id="rId2222" Type="http://schemas.openxmlformats.org/officeDocument/2006/relationships/hyperlink" Target="https://en.wikipedia.org/wiki/Islamic_Army_of_Iraq" TargetMode="External"/><Relationship Id="rId401" Type="http://schemas.openxmlformats.org/officeDocument/2006/relationships/hyperlink" Target="https://en.wikipedia.org/wiki/1958_Lebanon_crisis" TargetMode="External"/><Relationship Id="rId1031" Type="http://schemas.openxmlformats.org/officeDocument/2006/relationships/hyperlink" Target="https://en.wikipedia.org/wiki/Italy" TargetMode="External"/><Relationship Id="rId1988" Type="http://schemas.openxmlformats.org/officeDocument/2006/relationships/hyperlink" Target="https://en.wikipedia.org/wiki/Tehreek-e-Nafaz-e-Shariat-e-Mohammadi" TargetMode="External"/><Relationship Id="rId1848" Type="http://schemas.openxmlformats.org/officeDocument/2006/relationships/hyperlink" Target="https://en.wikipedia.org/wiki/Mali" TargetMode="External"/><Relationship Id="rId3063" Type="http://schemas.openxmlformats.org/officeDocument/2006/relationships/hyperlink" Target="https://en.wikipedia.org/wiki/Mozambique" TargetMode="External"/><Relationship Id="rId191" Type="http://schemas.openxmlformats.org/officeDocument/2006/relationships/hyperlink" Target="https://en.wikipedia.org/wiki/Egypt" TargetMode="External"/><Relationship Id="rId1708" Type="http://schemas.openxmlformats.org/officeDocument/2006/relationships/hyperlink" Target="https://en.wikipedia.org/wiki/Movement_for_the_Liberation_of_Congo" TargetMode="External"/><Relationship Id="rId1915" Type="http://schemas.openxmlformats.org/officeDocument/2006/relationships/hyperlink" Target="https://en.wikipedia.org/wiki/Peru" TargetMode="External"/><Relationship Id="rId3130" Type="http://schemas.openxmlformats.org/officeDocument/2006/relationships/hyperlink" Target="https://en.wikipedia.org/w/index.php?title=OLF/Shanne&amp;action=edit&amp;redlink=1" TargetMode="External"/><Relationship Id="rId2689" Type="http://schemas.openxmlformats.org/officeDocument/2006/relationships/hyperlink" Target="https://en.wikipedia.org/wiki/As-Sa%27iqa" TargetMode="External"/><Relationship Id="rId2896" Type="http://schemas.openxmlformats.org/officeDocument/2006/relationships/hyperlink" Target="https://en.wikipedia.org/wiki/Asa%27ib_Ahl_al-Haq" TargetMode="External"/><Relationship Id="rId868" Type="http://schemas.openxmlformats.org/officeDocument/2006/relationships/hyperlink" Target="https://en.wikipedia.org/wiki/Soviet_Union" TargetMode="External"/><Relationship Id="rId1498" Type="http://schemas.openxmlformats.org/officeDocument/2006/relationships/hyperlink" Target="https://en.wikipedia.org/wiki/Russia" TargetMode="External"/><Relationship Id="rId2549" Type="http://schemas.openxmlformats.org/officeDocument/2006/relationships/hyperlink" Target="https://en.wikipedia.org/wiki/Islamic_State%27s_West_Africa_Province" TargetMode="External"/><Relationship Id="rId2756" Type="http://schemas.openxmlformats.org/officeDocument/2006/relationships/hyperlink" Target="https://en.wikipedia.org/wiki/Sudan" TargetMode="External"/><Relationship Id="rId2963" Type="http://schemas.openxmlformats.org/officeDocument/2006/relationships/hyperlink" Target="https://en.wikipedia.org/wiki/Sudan" TargetMode="External"/><Relationship Id="rId728" Type="http://schemas.openxmlformats.org/officeDocument/2006/relationships/hyperlink" Target="https://en.wikipedia.org/wiki/Invasion_of_Machurucuto" TargetMode="External"/><Relationship Id="rId935" Type="http://schemas.openxmlformats.org/officeDocument/2006/relationships/hyperlink" Target="https://en.wikipedia.org/wiki/Revolutionary_Left_Movement_(Chile)" TargetMode="External"/><Relationship Id="rId1358" Type="http://schemas.openxmlformats.org/officeDocument/2006/relationships/hyperlink" Target="https://en.wikipedia.org/wiki/Mauritania" TargetMode="External"/><Relationship Id="rId1565" Type="http://schemas.openxmlformats.org/officeDocument/2006/relationships/hyperlink" Target="https://en.wikipedia.org/wiki/Turkey" TargetMode="External"/><Relationship Id="rId1772" Type="http://schemas.openxmlformats.org/officeDocument/2006/relationships/hyperlink" Target="https://en.wikipedia.org/wiki/Front_for_Patriotic_Resistance_in_Ituri" TargetMode="External"/><Relationship Id="rId2409" Type="http://schemas.openxmlformats.org/officeDocument/2006/relationships/hyperlink" Target="https://en.wikipedia.org/wiki/Supreme_Command_for_Jihad_and_Liberation" TargetMode="External"/><Relationship Id="rId2616" Type="http://schemas.openxmlformats.org/officeDocument/2006/relationships/hyperlink" Target="https://en.wikipedia.org/wiki/Armed_Forces_of_the_Republic_of_Tajikistan" TargetMode="External"/><Relationship Id="rId64" Type="http://schemas.openxmlformats.org/officeDocument/2006/relationships/hyperlink" Target="https://en.wikipedia.org/wiki/Paraguayan_Civil_War_(1947)" TargetMode="External"/><Relationship Id="rId1218" Type="http://schemas.openxmlformats.org/officeDocument/2006/relationships/hyperlink" Target="https://en.wikipedia.org/wiki/Communist_Party_of_Turkey/Marxist%E2%80%93Leninist" TargetMode="External"/><Relationship Id="rId1425" Type="http://schemas.openxmlformats.org/officeDocument/2006/relationships/hyperlink" Target="https://en.wikipedia.org/wiki/France" TargetMode="External"/><Relationship Id="rId2823" Type="http://schemas.openxmlformats.org/officeDocument/2006/relationships/hyperlink" Target="https://en.wikipedia.org/wiki/Al-Aqsa_Martyrs%27_Brigades" TargetMode="External"/><Relationship Id="rId1632" Type="http://schemas.openxmlformats.org/officeDocument/2006/relationships/hyperlink" Target="https://en.wikipedia.org/wiki/Uganda" TargetMode="External"/><Relationship Id="rId2199" Type="http://schemas.openxmlformats.org/officeDocument/2006/relationships/hyperlink" Target="https://en.wikipedia.org/wiki/Chad" TargetMode="External"/><Relationship Id="rId378" Type="http://schemas.openxmlformats.org/officeDocument/2006/relationships/hyperlink" Target="https://en.wikipedia.org/wiki/Malaysia" TargetMode="External"/><Relationship Id="rId585" Type="http://schemas.openxmlformats.org/officeDocument/2006/relationships/hyperlink" Target="https://en.wikipedia.org/wiki/Malaysia" TargetMode="External"/><Relationship Id="rId792" Type="http://schemas.openxmlformats.org/officeDocument/2006/relationships/hyperlink" Target="https://en.wikipedia.org/wiki/October_22_Group" TargetMode="External"/><Relationship Id="rId2059" Type="http://schemas.openxmlformats.org/officeDocument/2006/relationships/hyperlink" Target="https://en.wikipedia.org/wiki/Maute_Group" TargetMode="External"/><Relationship Id="rId2266" Type="http://schemas.openxmlformats.org/officeDocument/2006/relationships/hyperlink" Target="https://en.wikipedia.org/wiki/United_States" TargetMode="External"/><Relationship Id="rId2473" Type="http://schemas.openxmlformats.org/officeDocument/2006/relationships/hyperlink" Target="https://en.wikipedia.org/wiki/Hamas" TargetMode="External"/><Relationship Id="rId2680" Type="http://schemas.openxmlformats.org/officeDocument/2006/relationships/hyperlink" Target="https://en.wikipedia.org/wiki/Syrian_Civil_War" TargetMode="External"/><Relationship Id="rId238" Type="http://schemas.openxmlformats.org/officeDocument/2006/relationships/hyperlink" Target="https://en.wikipedia.org/wiki/Australia" TargetMode="External"/><Relationship Id="rId445" Type="http://schemas.openxmlformats.org/officeDocument/2006/relationships/hyperlink" Target="https://en.wikipedia.org/wiki/Dominican_Republic" TargetMode="External"/><Relationship Id="rId652" Type="http://schemas.openxmlformats.org/officeDocument/2006/relationships/hyperlink" Target="https://en.wikipedia.org/wiki/Umkhonto_we_Sizwe" TargetMode="External"/><Relationship Id="rId1075" Type="http://schemas.openxmlformats.org/officeDocument/2006/relationships/hyperlink" Target="https://en.wikipedia.org/wiki/Derg" TargetMode="External"/><Relationship Id="rId1282" Type="http://schemas.openxmlformats.org/officeDocument/2006/relationships/hyperlink" Target="https://en.wikipedia.org/wiki/Indian_Peace_Keeping_Force" TargetMode="External"/><Relationship Id="rId2126" Type="http://schemas.openxmlformats.org/officeDocument/2006/relationships/hyperlink" Target="https://en.wikipedia.org/wiki/Forces_Nouvelles_de_C%C3%B4te_d'Ivoire" TargetMode="External"/><Relationship Id="rId2333" Type="http://schemas.openxmlformats.org/officeDocument/2006/relationships/hyperlink" Target="https://en.wikipedia.org/wiki/Paraguayan_People%27s_Army_insurgency" TargetMode="External"/><Relationship Id="rId2540" Type="http://schemas.openxmlformats.org/officeDocument/2006/relationships/hyperlink" Target="https://en.wikipedia.org/wiki/Islamic_State_of_Iraq_and_the_Levant" TargetMode="External"/><Relationship Id="rId305" Type="http://schemas.openxmlformats.org/officeDocument/2006/relationships/hyperlink" Target="https://en.wikipedia.org/wiki/Kengir_uprising" TargetMode="External"/><Relationship Id="rId512" Type="http://schemas.openxmlformats.org/officeDocument/2006/relationships/hyperlink" Target="https://en.wikipedia.org/wiki/Runda_Kumpulan_Kecil" TargetMode="External"/><Relationship Id="rId1142" Type="http://schemas.openxmlformats.org/officeDocument/2006/relationships/hyperlink" Target="https://en.wikipedia.org/wiki/Movement_of_Militant_Muslims" TargetMode="External"/><Relationship Id="rId2400" Type="http://schemas.openxmlformats.org/officeDocument/2006/relationships/hyperlink" Target="https://en.wikipedia.org/wiki/Timor_Leste_Defence_Force" TargetMode="External"/><Relationship Id="rId1002" Type="http://schemas.openxmlformats.org/officeDocument/2006/relationships/hyperlink" Target="https://en.wikipedia.org/wiki/South_Africa" TargetMode="External"/><Relationship Id="rId1959" Type="http://schemas.openxmlformats.org/officeDocument/2006/relationships/hyperlink" Target="https://en.wikipedia.org/wiki/Al-Qaeda_in_the_Arabian_Peninsula" TargetMode="External"/><Relationship Id="rId3174" Type="http://schemas.openxmlformats.org/officeDocument/2006/relationships/hyperlink" Target="https://en.wikipedia.org/wiki/National_Resistance_Front_of_Afghanistan" TargetMode="External"/><Relationship Id="rId1819" Type="http://schemas.openxmlformats.org/officeDocument/2006/relationships/hyperlink" Target="https://en.wikipedia.org/wiki/Czech_Republic" TargetMode="External"/><Relationship Id="rId2190" Type="http://schemas.openxmlformats.org/officeDocument/2006/relationships/hyperlink" Target="https://en.wikipedia.org/wiki/Belarus" TargetMode="External"/><Relationship Id="rId3034" Type="http://schemas.openxmlformats.org/officeDocument/2006/relationships/hyperlink" Target="https://en.wikipedia.org/wiki/2017%E2%80%932020_Qatif_unrest" TargetMode="External"/><Relationship Id="rId162" Type="http://schemas.openxmlformats.org/officeDocument/2006/relationships/hyperlink" Target="https://en.wikipedia.org/wiki/United_Kingdom" TargetMode="External"/><Relationship Id="rId2050" Type="http://schemas.openxmlformats.org/officeDocument/2006/relationships/hyperlink" Target="https://en.wikipedia.org/wiki/Ninja_(militia)" TargetMode="External"/><Relationship Id="rId3101" Type="http://schemas.openxmlformats.org/officeDocument/2006/relationships/hyperlink" Target="https://en.wikipedia.org/wiki/Democratic_Front_for_the_Liberation_of_Palestine" TargetMode="External"/><Relationship Id="rId979" Type="http://schemas.openxmlformats.org/officeDocument/2006/relationships/hyperlink" Target="https://en.wikipedia.org/wiki/1974%E2%80%9375_Shatt_al-Arab_clashes" TargetMode="External"/><Relationship Id="rId839" Type="http://schemas.openxmlformats.org/officeDocument/2006/relationships/hyperlink" Target="https://en.wikipedia.org/wiki/Philippine_National_Police" TargetMode="External"/><Relationship Id="rId1469" Type="http://schemas.openxmlformats.org/officeDocument/2006/relationships/hyperlink" Target="https://en.wikipedia.org/wiki/Russia" TargetMode="External"/><Relationship Id="rId2867" Type="http://schemas.openxmlformats.org/officeDocument/2006/relationships/hyperlink" Target="https://en.wikipedia.org/wiki/Libya_Shield_1" TargetMode="External"/><Relationship Id="rId1676" Type="http://schemas.openxmlformats.org/officeDocument/2006/relationships/hyperlink" Target="https://en.wikipedia.org/wiki/Eritrean%E2%80%93Ethiopian_War" TargetMode="External"/><Relationship Id="rId1883" Type="http://schemas.openxmlformats.org/officeDocument/2006/relationships/hyperlink" Target="https://en.wikipedia.org/wiki/Finland" TargetMode="External"/><Relationship Id="rId2727" Type="http://schemas.openxmlformats.org/officeDocument/2006/relationships/hyperlink" Target="https://en.wikipedia.org/wiki/United_States" TargetMode="External"/><Relationship Id="rId2934" Type="http://schemas.openxmlformats.org/officeDocument/2006/relationships/hyperlink" Target="https://en.wikipedia.org/wiki/Islamic_State_of_Iraq_and_the_Levant_%E2%80%93_Khorasan_Province" TargetMode="External"/><Relationship Id="rId906" Type="http://schemas.openxmlformats.org/officeDocument/2006/relationships/hyperlink" Target="https://en.wikipedia.org/wiki/Pakistan" TargetMode="External"/><Relationship Id="rId1329" Type="http://schemas.openxmlformats.org/officeDocument/2006/relationships/hyperlink" Target="https://en.wikipedia.org/wiki/South_Sudan" TargetMode="External"/><Relationship Id="rId1536" Type="http://schemas.openxmlformats.org/officeDocument/2006/relationships/hyperlink" Target="https://en.wikipedia.org/wiki/United_Kukigam_Defence_Army" TargetMode="External"/><Relationship Id="rId1743" Type="http://schemas.openxmlformats.org/officeDocument/2006/relationships/hyperlink" Target="https://en.wikipedia.org/wiki/Besi_Merah_Putih" TargetMode="External"/><Relationship Id="rId1950" Type="http://schemas.openxmlformats.org/officeDocument/2006/relationships/hyperlink" Target="https://en.wikipedia.org/wiki/Islamic_Revolutionary_Guard_Corps" TargetMode="External"/><Relationship Id="rId35" Type="http://schemas.openxmlformats.org/officeDocument/2006/relationships/hyperlink" Target="https://en.wikipedia.org/wiki/United_Kingdom" TargetMode="External"/><Relationship Id="rId1603" Type="http://schemas.openxmlformats.org/officeDocument/2006/relationships/hyperlink" Target="https://en.wikipedia.org/wiki/Sudan" TargetMode="External"/><Relationship Id="rId1810" Type="http://schemas.openxmlformats.org/officeDocument/2006/relationships/hyperlink" Target="https://en.wikipedia.org/wiki/United_Kingdom" TargetMode="External"/><Relationship Id="rId489" Type="http://schemas.openxmlformats.org/officeDocument/2006/relationships/hyperlink" Target="https://en.wikipedia.org/wiki/Union_of_South_Africa" TargetMode="External"/><Relationship Id="rId696" Type="http://schemas.openxmlformats.org/officeDocument/2006/relationships/hyperlink" Target="https://en.wikipedia.org/wiki/Indo-Pakistani_War_of_1965" TargetMode="External"/><Relationship Id="rId2377" Type="http://schemas.openxmlformats.org/officeDocument/2006/relationships/hyperlink" Target="https://en.wikipedia.org/wiki/United_States" TargetMode="External"/><Relationship Id="rId2584" Type="http://schemas.openxmlformats.org/officeDocument/2006/relationships/hyperlink" Target="https://en.wikipedia.org/wiki/Hizbul_Islam" TargetMode="External"/><Relationship Id="rId2791" Type="http://schemas.openxmlformats.org/officeDocument/2006/relationships/hyperlink" Target="https://en.wikipedia.org/wiki/Mouvement_de_R%C3%A9sistance_Populaire_pour_la_Refondation_de_la_Centrafrique" TargetMode="External"/><Relationship Id="rId349" Type="http://schemas.openxmlformats.org/officeDocument/2006/relationships/hyperlink" Target="https://en.wikipedia.org/wiki/Khmer_Rouge" TargetMode="External"/><Relationship Id="rId556" Type="http://schemas.openxmlformats.org/officeDocument/2006/relationships/hyperlink" Target="https://en.wikipedia.org/wiki/Portugal" TargetMode="External"/><Relationship Id="rId763" Type="http://schemas.openxmlformats.org/officeDocument/2006/relationships/hyperlink" Target="https://en.wikipedia.org/wiki/Israel" TargetMode="External"/><Relationship Id="rId1186" Type="http://schemas.openxmlformats.org/officeDocument/2006/relationships/hyperlink" Target="https://en.wikipedia.org/wiki/Afghanistan_Mujahedin_Freedom_Fighters_Front" TargetMode="External"/><Relationship Id="rId1393" Type="http://schemas.openxmlformats.org/officeDocument/2006/relationships/hyperlink" Target="https://en.wikipedia.org/wiki/Free_Aceh_Movement" TargetMode="External"/><Relationship Id="rId2237" Type="http://schemas.openxmlformats.org/officeDocument/2006/relationships/hyperlink" Target="https://en.wikipedia.org/wiki/United_Kingdom" TargetMode="External"/><Relationship Id="rId2444" Type="http://schemas.openxmlformats.org/officeDocument/2006/relationships/hyperlink" Target="https://en.wikipedia.org/wiki/War_in_Somalia_(2006%E2%80%9309)" TargetMode="External"/><Relationship Id="rId209" Type="http://schemas.openxmlformats.org/officeDocument/2006/relationships/hyperlink" Target="https://en.wikipedia.org/wiki/India" TargetMode="External"/><Relationship Id="rId416" Type="http://schemas.openxmlformats.org/officeDocument/2006/relationships/hyperlink" Target="https://en.wikipedia.org/wiki/Spirit_Soldier_rebellion_(1959)" TargetMode="External"/><Relationship Id="rId970" Type="http://schemas.openxmlformats.org/officeDocument/2006/relationships/hyperlink" Target="https://en.wikipedia.org/wiki/Derg" TargetMode="External"/><Relationship Id="rId1046" Type="http://schemas.openxmlformats.org/officeDocument/2006/relationships/hyperlink" Target="https://en.wikipedia.org/wiki/Thailand" TargetMode="External"/><Relationship Id="rId1253" Type="http://schemas.openxmlformats.org/officeDocument/2006/relationships/hyperlink" Target="https://en.wikipedia.org/wiki/Union_of_Iranian_Communists_(Sarbedaran)" TargetMode="External"/><Relationship Id="rId2651" Type="http://schemas.openxmlformats.org/officeDocument/2006/relationships/hyperlink" Target="https://en.wikipedia.org/wiki/Bedouin" TargetMode="External"/><Relationship Id="rId623" Type="http://schemas.openxmlformats.org/officeDocument/2006/relationships/hyperlink" Target="https://en.wikipedia.org/wiki/Bale_revolt" TargetMode="External"/><Relationship Id="rId830" Type="http://schemas.openxmlformats.org/officeDocument/2006/relationships/hyperlink" Target="https://en.wikipedia.org/wiki/Alsa_Masa" TargetMode="External"/><Relationship Id="rId1460" Type="http://schemas.openxmlformats.org/officeDocument/2006/relationships/hyperlink" Target="https://en.wikipedia.org/wiki/Ras_Kamboni_Brigades" TargetMode="External"/><Relationship Id="rId2304" Type="http://schemas.openxmlformats.org/officeDocument/2006/relationships/hyperlink" Target="https://en.wikipedia.org/wiki/Democratic_Republic_of_the_Congo" TargetMode="External"/><Relationship Id="rId2511" Type="http://schemas.openxmlformats.org/officeDocument/2006/relationships/hyperlink" Target="https://en.wikipedia.org/wiki/Toubou_Front_for_the_Salvation_of_Libya" TargetMode="External"/><Relationship Id="rId1113" Type="http://schemas.openxmlformats.org/officeDocument/2006/relationships/hyperlink" Target="https://en.wikipedia.org/wiki/Kurdistan_Democratic_Party" TargetMode="External"/><Relationship Id="rId1320" Type="http://schemas.openxmlformats.org/officeDocument/2006/relationships/hyperlink" Target="https://en.wikipedia.org/wiki/Unified_National_Leadership_of_the_Uprising" TargetMode="External"/><Relationship Id="rId3078" Type="http://schemas.openxmlformats.org/officeDocument/2006/relationships/hyperlink" Target="https://en.wikipedia.org/wiki/Kurdistan_Region" TargetMode="External"/><Relationship Id="rId2094" Type="http://schemas.openxmlformats.org/officeDocument/2006/relationships/hyperlink" Target="https://en.wikipedia.org/wiki/Pakistan" TargetMode="External"/><Relationship Id="rId3145" Type="http://schemas.openxmlformats.org/officeDocument/2006/relationships/hyperlink" Target="https://en.wikipedia.org/wiki/Tigray_War" TargetMode="External"/><Relationship Id="rId273" Type="http://schemas.openxmlformats.org/officeDocument/2006/relationships/hyperlink" Target="https://en.wikipedia.org/wiki/Free_Officers_Movement_(Egypt)" TargetMode="External"/><Relationship Id="rId480" Type="http://schemas.openxmlformats.org/officeDocument/2006/relationships/hyperlink" Target="https://en.wikipedia.org/wiki/India" TargetMode="External"/><Relationship Id="rId2161" Type="http://schemas.openxmlformats.org/officeDocument/2006/relationships/hyperlink" Target="https://en.wikipedia.org/wiki/Albania" TargetMode="External"/><Relationship Id="rId3005" Type="http://schemas.openxmlformats.org/officeDocument/2006/relationships/hyperlink" Target="https://en.wikipedia.org/wiki/Azerbaijan" TargetMode="External"/><Relationship Id="rId133" Type="http://schemas.openxmlformats.org/officeDocument/2006/relationships/hyperlink" Target="https://en.wikipedia.org/wiki/United_States" TargetMode="External"/><Relationship Id="rId340" Type="http://schemas.openxmlformats.org/officeDocument/2006/relationships/hyperlink" Target="https://en.wikipedia.org/wiki/Southern_Sudan_Liberation_Movement" TargetMode="External"/><Relationship Id="rId2021" Type="http://schemas.openxmlformats.org/officeDocument/2006/relationships/hyperlink" Target="https://en.wikipedia.org/wiki/Al-Qaeda_in_Bosnia_and_Herzegovina" TargetMode="External"/><Relationship Id="rId200" Type="http://schemas.openxmlformats.org/officeDocument/2006/relationships/hyperlink" Target="https://en.wikipedia.org/wiki/Darul_Islam_(Indonesia)" TargetMode="External"/><Relationship Id="rId2978" Type="http://schemas.openxmlformats.org/officeDocument/2006/relationships/hyperlink" Target="https://en.wikipedia.org/wiki/Kurdish%E2%80%93Turkish_conflict_(1978%E2%80%93present)" TargetMode="External"/><Relationship Id="rId1787" Type="http://schemas.openxmlformats.org/officeDocument/2006/relationships/hyperlink" Target="https://en.wikipedia.org/wiki/Uganda" TargetMode="External"/><Relationship Id="rId1994" Type="http://schemas.openxmlformats.org/officeDocument/2006/relationships/hyperlink" Target="https://en.wikipedia.org/wiki/Ansaru" TargetMode="External"/><Relationship Id="rId2838" Type="http://schemas.openxmlformats.org/officeDocument/2006/relationships/hyperlink" Target="https://en.wikipedia.org/wiki/Peshmerga" TargetMode="External"/><Relationship Id="rId79" Type="http://schemas.openxmlformats.org/officeDocument/2006/relationships/hyperlink" Target="https://en.wikipedia.org/wiki/Soviet_Union" TargetMode="External"/><Relationship Id="rId1647" Type="http://schemas.openxmlformats.org/officeDocument/2006/relationships/hyperlink" Target="https://en.wikipedia.org/wiki/Republic_of_the_Congo_Civil_War_(1997%E2%80%931999)" TargetMode="External"/><Relationship Id="rId1854" Type="http://schemas.openxmlformats.org/officeDocument/2006/relationships/hyperlink" Target="https://en.wikipedia.org/wiki/Syria" TargetMode="External"/><Relationship Id="rId2905" Type="http://schemas.openxmlformats.org/officeDocument/2006/relationships/hyperlink" Target="https://en.wikipedia.org/wiki/Syrian_Civil_War_spillover_in_Lebanon" TargetMode="External"/><Relationship Id="rId1507" Type="http://schemas.openxmlformats.org/officeDocument/2006/relationships/hyperlink" Target="https://en.wikipedia.org/wiki/Cossacks" TargetMode="External"/><Relationship Id="rId1714" Type="http://schemas.openxmlformats.org/officeDocument/2006/relationships/hyperlink" Target="https://en.wikipedia.org/wiki/Guinea-Bissau" TargetMode="External"/><Relationship Id="rId1921" Type="http://schemas.openxmlformats.org/officeDocument/2006/relationships/hyperlink" Target="https://en.wikipedia.org/wiki/Sierra_Leone" TargetMode="External"/><Relationship Id="rId2488" Type="http://schemas.openxmlformats.org/officeDocument/2006/relationships/hyperlink" Target="https://en.wikipedia.org/wiki/2008_invasion_of_Anjouan" TargetMode="External"/><Relationship Id="rId1297" Type="http://schemas.openxmlformats.org/officeDocument/2006/relationships/hyperlink" Target="https://en.wikipedia.org/wiki/Pakistan" TargetMode="External"/><Relationship Id="rId2695" Type="http://schemas.openxmlformats.org/officeDocument/2006/relationships/hyperlink" Target="https://en.wikipedia.org/wiki/Jaysh_al-Islam" TargetMode="External"/><Relationship Id="rId667" Type="http://schemas.openxmlformats.org/officeDocument/2006/relationships/hyperlink" Target="https://en.wikipedia.org/wiki/Movimiento_Armado_Quintin_Lame" TargetMode="External"/><Relationship Id="rId874" Type="http://schemas.openxmlformats.org/officeDocument/2006/relationships/hyperlink" Target="https://en.wikipedia.org/wiki/Palestine_Liberation_Organization" TargetMode="External"/><Relationship Id="rId2348" Type="http://schemas.openxmlformats.org/officeDocument/2006/relationships/hyperlink" Target="https://en.wikipedia.org/wiki/Ukraine" TargetMode="External"/><Relationship Id="rId2555" Type="http://schemas.openxmlformats.org/officeDocument/2006/relationships/hyperlink" Target="https://en.wikipedia.org/wiki/Boko_Haram_insurgency" TargetMode="External"/><Relationship Id="rId2762" Type="http://schemas.openxmlformats.org/officeDocument/2006/relationships/hyperlink" Target="https://en.wikipedia.org/wiki/Republic_of_Yemen_Armed_Forces" TargetMode="External"/><Relationship Id="rId527" Type="http://schemas.openxmlformats.org/officeDocument/2006/relationships/hyperlink" Target="https://en.wikipedia.org/wiki/Bay_of_Pigs_Invasion" TargetMode="External"/><Relationship Id="rId734" Type="http://schemas.openxmlformats.org/officeDocument/2006/relationships/hyperlink" Target="https://en.wikipedia.org/wiki/Six-Day_War" TargetMode="External"/><Relationship Id="rId941" Type="http://schemas.openxmlformats.org/officeDocument/2006/relationships/hyperlink" Target="https://en.wikipedia.org/wiki/Oromo_Conflict" TargetMode="External"/><Relationship Id="rId1157" Type="http://schemas.openxmlformats.org/officeDocument/2006/relationships/hyperlink" Target="https://en.wikipedia.org/wiki/SAVAK" TargetMode="External"/><Relationship Id="rId1364" Type="http://schemas.openxmlformats.org/officeDocument/2006/relationships/hyperlink" Target="https://en.wikipedia.org/wiki/India" TargetMode="External"/><Relationship Id="rId1571" Type="http://schemas.openxmlformats.org/officeDocument/2006/relationships/hyperlink" Target="https://en.wikipedia.org/wiki/Zapatista_Army_of_National_Liberation" TargetMode="External"/><Relationship Id="rId2208" Type="http://schemas.openxmlformats.org/officeDocument/2006/relationships/hyperlink" Target="https://en.wikipedia.org/wiki/Peshmerga" TargetMode="External"/><Relationship Id="rId2415" Type="http://schemas.openxmlformats.org/officeDocument/2006/relationships/hyperlink" Target="https://en.wikipedia.org/wiki/Mujahideen_Shura_Council_(Iraq)" TargetMode="External"/><Relationship Id="rId2622" Type="http://schemas.openxmlformats.org/officeDocument/2006/relationships/hyperlink" Target="https://en.wikipedia.org/wiki/Liberia" TargetMode="External"/><Relationship Id="rId70" Type="http://schemas.openxmlformats.org/officeDocument/2006/relationships/hyperlink" Target="https://en.wikipedia.org/wiki/1947_Poonch_Rebellion" TargetMode="External"/><Relationship Id="rId801" Type="http://schemas.openxmlformats.org/officeDocument/2006/relationships/hyperlink" Target="https://en.wikipedia.org/wiki/Terza_Posizione" TargetMode="External"/><Relationship Id="rId1017" Type="http://schemas.openxmlformats.org/officeDocument/2006/relationships/hyperlink" Target="https://en.wikipedia.org/wiki/Algeria" TargetMode="External"/><Relationship Id="rId1224" Type="http://schemas.openxmlformats.org/officeDocument/2006/relationships/hyperlink" Target="https://en.wikipedia.org/wiki/Iran%E2%80%93Iraq_War" TargetMode="External"/><Relationship Id="rId1431" Type="http://schemas.openxmlformats.org/officeDocument/2006/relationships/hyperlink" Target="https://en.wikipedia.org/wiki/Sierra_Leone_Civil_War" TargetMode="External"/><Relationship Id="rId3189" Type="http://schemas.openxmlformats.org/officeDocument/2006/relationships/hyperlink" Target="https://en.wikipedia.org/wiki/Latvia" TargetMode="External"/><Relationship Id="rId3049" Type="http://schemas.openxmlformats.org/officeDocument/2006/relationships/hyperlink" Target="https://en.wikipedia.org/wiki/Bangsamoro_Islamic_Freedom_Fighters" TargetMode="External"/><Relationship Id="rId177" Type="http://schemas.openxmlformats.org/officeDocument/2006/relationships/hyperlink" Target="https://en.wikipedia.org/wiki/Hyderabad_State" TargetMode="External"/><Relationship Id="rId384" Type="http://schemas.openxmlformats.org/officeDocument/2006/relationships/hyperlink" Target="https://en.wikipedia.org/wiki/Soviet_Union" TargetMode="External"/><Relationship Id="rId591" Type="http://schemas.openxmlformats.org/officeDocument/2006/relationships/hyperlink" Target="https://en.wikipedia.org/wiki/Pahlavi_dynasty" TargetMode="External"/><Relationship Id="rId2065" Type="http://schemas.openxmlformats.org/officeDocument/2006/relationships/hyperlink" Target="https://en.wikipedia.org/wiki/Denmark" TargetMode="External"/><Relationship Id="rId2272" Type="http://schemas.openxmlformats.org/officeDocument/2006/relationships/hyperlink" Target="https://en.wikipedia.org/wiki/Niger_Delta_Greenland_Justice_Mandate" TargetMode="External"/><Relationship Id="rId3116" Type="http://schemas.openxmlformats.org/officeDocument/2006/relationships/hyperlink" Target="https://en.wikipedia.org/wiki/Qatar" TargetMode="External"/><Relationship Id="rId244" Type="http://schemas.openxmlformats.org/officeDocument/2006/relationships/hyperlink" Target="https://en.wikipedia.org/wiki/Ethiopian_Empire" TargetMode="External"/><Relationship Id="rId1081" Type="http://schemas.openxmlformats.org/officeDocument/2006/relationships/hyperlink" Target="https://en.wikipedia.org/wiki/Bangladesh" TargetMode="External"/><Relationship Id="rId451" Type="http://schemas.openxmlformats.org/officeDocument/2006/relationships/hyperlink" Target="https://en.wikipedia.org/wiki/Batall%C3%B3n_Vasco_Espa%C3%B1ol" TargetMode="External"/><Relationship Id="rId2132" Type="http://schemas.openxmlformats.org/officeDocument/2006/relationships/hyperlink" Target="https://en.wikipedia.org/wiki/Al-Qaeda" TargetMode="External"/><Relationship Id="rId104" Type="http://schemas.openxmlformats.org/officeDocument/2006/relationships/hyperlink" Target="https://en.wikipedia.org/wiki/Democratic_Karen_Buddhist_Army" TargetMode="External"/><Relationship Id="rId311" Type="http://schemas.openxmlformats.org/officeDocument/2006/relationships/hyperlink" Target="https://en.wikipedia.org/wiki/Second_Taiwan_Strait_Crisis" TargetMode="External"/><Relationship Id="rId1898" Type="http://schemas.openxmlformats.org/officeDocument/2006/relationships/hyperlink" Target="https://en.wikipedia.org/wiki/Laos" TargetMode="External"/><Relationship Id="rId2949" Type="http://schemas.openxmlformats.org/officeDocument/2006/relationships/hyperlink" Target="https://en.wikipedia.org/wiki/North_Korea" TargetMode="External"/><Relationship Id="rId1758" Type="http://schemas.openxmlformats.org/officeDocument/2006/relationships/hyperlink" Target="https://en.wikipedia.org/wiki/Anti-Terrorist_Unit_(Liberia)" TargetMode="External"/><Relationship Id="rId2809" Type="http://schemas.openxmlformats.org/officeDocument/2006/relationships/hyperlink" Target="https://en.wikipedia.org/wiki/RENAMO_insurgency_(2013%E2%80%932019)" TargetMode="External"/><Relationship Id="rId1965" Type="http://schemas.openxmlformats.org/officeDocument/2006/relationships/hyperlink" Target="https://en.wikipedia.org/wiki/Nusrat_al-Islam" TargetMode="External"/><Relationship Id="rId3180" Type="http://schemas.openxmlformats.org/officeDocument/2006/relationships/hyperlink" Target="https://en.wikipedia.org/wiki/Ukraine" TargetMode="External"/><Relationship Id="rId1618" Type="http://schemas.openxmlformats.org/officeDocument/2006/relationships/hyperlink" Target="https://en.wikipedia.org/wiki/China" TargetMode="External"/><Relationship Id="rId1825" Type="http://schemas.openxmlformats.org/officeDocument/2006/relationships/hyperlink" Target="https://en.wikipedia.org/wiki/Iceland" TargetMode="External"/><Relationship Id="rId3040" Type="http://schemas.openxmlformats.org/officeDocument/2006/relationships/hyperlink" Target="https://en.wikipedia.org/wiki/Moro_National_Liberation_Front" TargetMode="External"/><Relationship Id="rId2599" Type="http://schemas.openxmlformats.org/officeDocument/2006/relationships/hyperlink" Target="https://en.wikipedia.org/wiki/Dongo_conflict" TargetMode="External"/><Relationship Id="rId778" Type="http://schemas.openxmlformats.org/officeDocument/2006/relationships/hyperlink" Target="https://en.wikipedia.org/wiki/Tamil_Nadu_Liberation_Army" TargetMode="External"/><Relationship Id="rId985" Type="http://schemas.openxmlformats.org/officeDocument/2006/relationships/hyperlink" Target="https://en.wikipedia.org/wiki/Kingdom_of_Afghanistan" TargetMode="External"/><Relationship Id="rId2459" Type="http://schemas.openxmlformats.org/officeDocument/2006/relationships/hyperlink" Target="https://en.wikipedia.org/wiki/Alliance_for_the_Re-liberation_of_Somalia" TargetMode="External"/><Relationship Id="rId2666" Type="http://schemas.openxmlformats.org/officeDocument/2006/relationships/hyperlink" Target="https://en.wikipedia.org/wiki/Al-Qaeda" TargetMode="External"/><Relationship Id="rId2873" Type="http://schemas.openxmlformats.org/officeDocument/2006/relationships/hyperlink" Target="https://en.wikipedia.org/wiki/Ajdabiya_Revolutionaries_Shura_Council" TargetMode="External"/><Relationship Id="rId638" Type="http://schemas.openxmlformats.org/officeDocument/2006/relationships/hyperlink" Target="https://en.wikipedia.org/wiki/Brazilian_Navy" TargetMode="External"/><Relationship Id="rId845" Type="http://schemas.openxmlformats.org/officeDocument/2006/relationships/hyperlink" Target="https://en.wikipedia.org/wiki/Brunei" TargetMode="External"/><Relationship Id="rId1268" Type="http://schemas.openxmlformats.org/officeDocument/2006/relationships/hyperlink" Target="https://en.wikipedia.org/wiki/Nigeria" TargetMode="External"/><Relationship Id="rId1475" Type="http://schemas.openxmlformats.org/officeDocument/2006/relationships/hyperlink" Target="https://en.wikipedia.org/wiki/Croatian_Republic_of_Herzeg-Bosnia" TargetMode="External"/><Relationship Id="rId1682" Type="http://schemas.openxmlformats.org/officeDocument/2006/relationships/hyperlink" Target="https://en.wikipedia.org/wiki/Commonwealth_of_Independent_States" TargetMode="External"/><Relationship Id="rId2319" Type="http://schemas.openxmlformats.org/officeDocument/2006/relationships/hyperlink" Target="https://en.wikipedia.org/wiki/National_Forces_of_Liberation" TargetMode="External"/><Relationship Id="rId2526" Type="http://schemas.openxmlformats.org/officeDocument/2006/relationships/hyperlink" Target="https://en.wikipedia.org/wiki/Popular_Resistance_Committees" TargetMode="External"/><Relationship Id="rId2733" Type="http://schemas.openxmlformats.org/officeDocument/2006/relationships/hyperlink" Target="https://en.wikipedia.org/wiki/Promised_Day_Brigades" TargetMode="External"/><Relationship Id="rId705" Type="http://schemas.openxmlformats.org/officeDocument/2006/relationships/hyperlink" Target="https://en.wikipedia.org/wiki/Brazilian_military_government" TargetMode="External"/><Relationship Id="rId1128" Type="http://schemas.openxmlformats.org/officeDocument/2006/relationships/hyperlink" Target="https://en.wikipedia.org/wiki/Yemenite_War_of_1979" TargetMode="External"/><Relationship Id="rId1335" Type="http://schemas.openxmlformats.org/officeDocument/2006/relationships/hyperlink" Target="https://en.wikipedia.org/wiki/Republic_of_Artsakh" TargetMode="External"/><Relationship Id="rId1542" Type="http://schemas.openxmlformats.org/officeDocument/2006/relationships/hyperlink" Target="https://en.wikipedia.org/wiki/Ministry_of_Defence_of_the_Russian_Federation" TargetMode="External"/><Relationship Id="rId2940" Type="http://schemas.openxmlformats.org/officeDocument/2006/relationships/hyperlink" Target="https://en.wikipedia.org/wiki/Al-Nusra_Front" TargetMode="External"/><Relationship Id="rId912" Type="http://schemas.openxmlformats.org/officeDocument/2006/relationships/hyperlink" Target="https://en.wikipedia.org/wiki/Eritrean_Liberation_Front" TargetMode="External"/><Relationship Id="rId2800" Type="http://schemas.openxmlformats.org/officeDocument/2006/relationships/hyperlink" Target="https://en.wikipedia.org/wiki/Rwanda" TargetMode="External"/><Relationship Id="rId41" Type="http://schemas.openxmlformats.org/officeDocument/2006/relationships/hyperlink" Target="https://en.wikipedia.org/wiki/Soviet_Union" TargetMode="External"/><Relationship Id="rId1402" Type="http://schemas.openxmlformats.org/officeDocument/2006/relationships/hyperlink" Target="https://en.wikipedia.org/wiki/Impuzamugambi" TargetMode="External"/><Relationship Id="rId288" Type="http://schemas.openxmlformats.org/officeDocument/2006/relationships/hyperlink" Target="https://en.wikipedia.org/wiki/East_Germany" TargetMode="External"/><Relationship Id="rId495" Type="http://schemas.openxmlformats.org/officeDocument/2006/relationships/hyperlink" Target="https://en.wikipedia.org/wiki/Cuba" TargetMode="External"/><Relationship Id="rId2176" Type="http://schemas.openxmlformats.org/officeDocument/2006/relationships/hyperlink" Target="https://en.wikipedia.org/wiki/Malaysia" TargetMode="External"/><Relationship Id="rId2383" Type="http://schemas.openxmlformats.org/officeDocument/2006/relationships/hyperlink" Target="https://en.wikipedia.org/wiki/2006_Lebanon_War" TargetMode="External"/><Relationship Id="rId2590" Type="http://schemas.openxmlformats.org/officeDocument/2006/relationships/hyperlink" Target="https://en.wikipedia.org/wiki/Yemen" TargetMode="External"/><Relationship Id="rId148" Type="http://schemas.openxmlformats.org/officeDocument/2006/relationships/hyperlink" Target="https://en.wikipedia.org/wiki/Israel" TargetMode="External"/><Relationship Id="rId355" Type="http://schemas.openxmlformats.org/officeDocument/2006/relationships/hyperlink" Target="https://en.wikipedia.org/wiki/Cuba" TargetMode="External"/><Relationship Id="rId562" Type="http://schemas.openxmlformats.org/officeDocument/2006/relationships/hyperlink" Target="https://en.wikipedia.org/wiki/Tuareg_people" TargetMode="External"/><Relationship Id="rId1192" Type="http://schemas.openxmlformats.org/officeDocument/2006/relationships/hyperlink" Target="https://en.wikipedia.org/wiki/Armed_Forces_of_El_Salvador" TargetMode="External"/><Relationship Id="rId2036" Type="http://schemas.openxmlformats.org/officeDocument/2006/relationships/hyperlink" Target="https://en.wikipedia.org/wiki/Ansar_al-Sharia_(Syria)" TargetMode="External"/><Relationship Id="rId2243" Type="http://schemas.openxmlformats.org/officeDocument/2006/relationships/hyperlink" Target="https://en.wikipedia.org/wiki/Islamic_Movement_of_Uzbekistan" TargetMode="External"/><Relationship Id="rId2450" Type="http://schemas.openxmlformats.org/officeDocument/2006/relationships/hyperlink" Target="https://en.wikipedia.org/wiki/AMISOM" TargetMode="External"/><Relationship Id="rId215" Type="http://schemas.openxmlformats.org/officeDocument/2006/relationships/hyperlink" Target="https://en.wikipedia.org/wiki/Indonesian_National_Revolution" TargetMode="External"/><Relationship Id="rId422" Type="http://schemas.openxmlformats.org/officeDocument/2006/relationships/hyperlink" Target="https://en.wikipedia.org/wiki/Laotian_Civil_War" TargetMode="External"/><Relationship Id="rId1052" Type="http://schemas.openxmlformats.org/officeDocument/2006/relationships/hyperlink" Target="https://en.wikipedia.org/wiki/Indonesian_invasion_of_East_Timor" TargetMode="External"/><Relationship Id="rId2103" Type="http://schemas.openxmlformats.org/officeDocument/2006/relationships/hyperlink" Target="https://en.wikipedia.org/wiki/Uzbekistan" TargetMode="External"/><Relationship Id="rId2310" Type="http://schemas.openxmlformats.org/officeDocument/2006/relationships/hyperlink" Target="https://en.wikipedia.org/wiki/Botswana" TargetMode="External"/><Relationship Id="rId1869" Type="http://schemas.openxmlformats.org/officeDocument/2006/relationships/hyperlink" Target="https://en.wikipedia.org/wiki/Burkina_Faso" TargetMode="External"/><Relationship Id="rId3084" Type="http://schemas.openxmlformats.org/officeDocument/2006/relationships/hyperlink" Target="https://en.wikipedia.org/wiki/Colombia" TargetMode="External"/><Relationship Id="rId1729" Type="http://schemas.openxmlformats.org/officeDocument/2006/relationships/hyperlink" Target="https://en.wikipedia.org/wiki/Uzbekistan" TargetMode="External"/><Relationship Id="rId1936" Type="http://schemas.openxmlformats.org/officeDocument/2006/relationships/hyperlink" Target="https://en.wikipedia.org/wiki/Turkmenistan" TargetMode="External"/><Relationship Id="rId3151" Type="http://schemas.openxmlformats.org/officeDocument/2006/relationships/hyperlink" Target="https://en.wikipedia.org/wiki/2020%E2%80%9321_Sudanese%E2%80%93Ethiopian_clashes" TargetMode="External"/><Relationship Id="rId3011" Type="http://schemas.openxmlformats.org/officeDocument/2006/relationships/hyperlink" Target="https://en.wikipedia.org/wiki/Northern_Rakhine_State_clashes" TargetMode="External"/><Relationship Id="rId5" Type="http://schemas.openxmlformats.org/officeDocument/2006/relationships/hyperlink" Target="https://en.wikipedia.org/wiki/Chinese_Communist_Revolution" TargetMode="External"/><Relationship Id="rId889" Type="http://schemas.openxmlformats.org/officeDocument/2006/relationships/hyperlink" Target="https://en.wikipedia.org/wiki/Party_of_the_Poor_(Mexico)" TargetMode="External"/><Relationship Id="rId2777" Type="http://schemas.openxmlformats.org/officeDocument/2006/relationships/hyperlink" Target="https://en.wikipedia.org/wiki/Baragoi_clashes" TargetMode="External"/><Relationship Id="rId749" Type="http://schemas.openxmlformats.org/officeDocument/2006/relationships/hyperlink" Target="https://en.wikipedia.org/wiki/Araguaia_Guerrilla_War" TargetMode="External"/><Relationship Id="rId1379" Type="http://schemas.openxmlformats.org/officeDocument/2006/relationships/hyperlink" Target="https://en.wikipedia.org/wiki/Kuwait" TargetMode="External"/><Relationship Id="rId1586" Type="http://schemas.openxmlformats.org/officeDocument/2006/relationships/hyperlink" Target="https://en.wikipedia.org/wiki/Namibia" TargetMode="External"/><Relationship Id="rId2984" Type="http://schemas.openxmlformats.org/officeDocument/2006/relationships/hyperlink" Target="https://en.wikipedia.org/wiki/YDG-H" TargetMode="External"/><Relationship Id="rId609" Type="http://schemas.openxmlformats.org/officeDocument/2006/relationships/hyperlink" Target="https://en.wikipedia.org/wiki/November_1963_Iraqi_coup_d'%C3%A9tat" TargetMode="External"/><Relationship Id="rId956" Type="http://schemas.openxmlformats.org/officeDocument/2006/relationships/hyperlink" Target="https://en.wikipedia.org/wiki/Uganda" TargetMode="External"/><Relationship Id="rId1239" Type="http://schemas.openxmlformats.org/officeDocument/2006/relationships/hyperlink" Target="https://en.wikipedia.org/wiki/National_Resistance_Army" TargetMode="External"/><Relationship Id="rId1793" Type="http://schemas.openxmlformats.org/officeDocument/2006/relationships/hyperlink" Target="https://en.wikipedia.org/wiki/Islamic_Jihad_Movement_in_Palestine" TargetMode="External"/><Relationship Id="rId2637" Type="http://schemas.openxmlformats.org/officeDocument/2006/relationships/hyperlink" Target="https://en.wikipedia.org/wiki/History_of_Libya_under_Muammar_Gaddafi" TargetMode="External"/><Relationship Id="rId2844" Type="http://schemas.openxmlformats.org/officeDocument/2006/relationships/hyperlink" Target="https://en.wikipedia.org/wiki/General_Military_Council_for_Iraqi_Revolutionaries" TargetMode="External"/><Relationship Id="rId85" Type="http://schemas.openxmlformats.org/officeDocument/2006/relationships/hyperlink" Target="https://en.wikipedia.org/wiki/French_Fourth_Republic" TargetMode="External"/><Relationship Id="rId816" Type="http://schemas.openxmlformats.org/officeDocument/2006/relationships/hyperlink" Target="https://en.wikipedia.org/wiki/New_People's_Army" TargetMode="External"/><Relationship Id="rId1446" Type="http://schemas.openxmlformats.org/officeDocument/2006/relationships/hyperlink" Target="https://en.wikipedia.org/wiki/United_Nations_Operation_in_Somalia_I" TargetMode="External"/><Relationship Id="rId1653" Type="http://schemas.openxmlformats.org/officeDocument/2006/relationships/hyperlink" Target="https://en.wikipedia.org/wiki/1998_Monrovia_clashes" TargetMode="External"/><Relationship Id="rId1860" Type="http://schemas.openxmlformats.org/officeDocument/2006/relationships/hyperlink" Target="https://en.wikipedia.org/wiki/Armenia" TargetMode="External"/><Relationship Id="rId2704" Type="http://schemas.openxmlformats.org/officeDocument/2006/relationships/hyperlink" Target="https://en.wikipedia.org/wiki/Osbat_al-Ansar" TargetMode="External"/><Relationship Id="rId2911" Type="http://schemas.openxmlformats.org/officeDocument/2006/relationships/hyperlink" Target="https://en.wikipedia.org/wiki/Battle_of_Sirte_(2016)" TargetMode="External"/><Relationship Id="rId1306" Type="http://schemas.openxmlformats.org/officeDocument/2006/relationships/hyperlink" Target="https://en.wikipedia.org/wiki/Suriname" TargetMode="External"/><Relationship Id="rId1513" Type="http://schemas.openxmlformats.org/officeDocument/2006/relationships/hyperlink" Target="https://en.wikipedia.org/wiki/Taliban" TargetMode="External"/><Relationship Id="rId1720" Type="http://schemas.openxmlformats.org/officeDocument/2006/relationships/hyperlink" Target="https://en.wikipedia.org/wiki/United_States" TargetMode="External"/><Relationship Id="rId12" Type="http://schemas.openxmlformats.org/officeDocument/2006/relationships/hyperlink" Target="https://en.wikipedia.org/wiki/Indonesia" TargetMode="External"/><Relationship Id="rId399" Type="http://schemas.openxmlformats.org/officeDocument/2006/relationships/hyperlink" Target="https://en.wikipedia.org/wiki/Kingdom_of_Afghanistan" TargetMode="External"/><Relationship Id="rId2287" Type="http://schemas.openxmlformats.org/officeDocument/2006/relationships/hyperlink" Target="https://en.wikipedia.org/wiki/Niger_Delta_Vigilante" TargetMode="External"/><Relationship Id="rId2494" Type="http://schemas.openxmlformats.org/officeDocument/2006/relationships/hyperlink" Target="https://en.wikipedia.org/wiki/France" TargetMode="External"/><Relationship Id="rId259" Type="http://schemas.openxmlformats.org/officeDocument/2006/relationships/hyperlink" Target="https://en.wikipedia.org/wiki/Soviet_Union" TargetMode="External"/><Relationship Id="rId466" Type="http://schemas.openxmlformats.org/officeDocument/2006/relationships/hyperlink" Target="https://en.wikipedia.org/wiki/National_Revolutionary_Army" TargetMode="External"/><Relationship Id="rId673" Type="http://schemas.openxmlformats.org/officeDocument/2006/relationships/hyperlink" Target="https://en.wikipedia.org/wiki/FRELIMO" TargetMode="External"/><Relationship Id="rId880" Type="http://schemas.openxmlformats.org/officeDocument/2006/relationships/hyperlink" Target="https://en.wikipedia.org/wiki/Italian_Social_Democratic_Party" TargetMode="External"/><Relationship Id="rId1096" Type="http://schemas.openxmlformats.org/officeDocument/2006/relationships/hyperlink" Target="https://en.wikipedia.org/wiki/Uganda%E2%80%93Tanzania_War" TargetMode="External"/><Relationship Id="rId2147" Type="http://schemas.openxmlformats.org/officeDocument/2006/relationships/hyperlink" Target="https://en.wikipedia.org/wiki/Croatia" TargetMode="External"/><Relationship Id="rId2354" Type="http://schemas.openxmlformats.org/officeDocument/2006/relationships/hyperlink" Target="https://en.wikipedia.org/w/index.php?title=Uni%C3%B3n_de_Fuerzas_para_el_Progreso_y_la_Democracia&amp;action=edit&amp;redlink=1" TargetMode="External"/><Relationship Id="rId2561" Type="http://schemas.openxmlformats.org/officeDocument/2006/relationships/hyperlink" Target="https://en.wikipedia.org/wiki/Al-Islah_(Yemen)" TargetMode="External"/><Relationship Id="rId119" Type="http://schemas.openxmlformats.org/officeDocument/2006/relationships/hyperlink" Target="https://en.wikipedia.org/wiki/God's_Army_(revolutionary_group)" TargetMode="External"/><Relationship Id="rId326" Type="http://schemas.openxmlformats.org/officeDocument/2006/relationships/hyperlink" Target="https://en.wikipedia.org/wiki/Kingdom_of_Afghanistan" TargetMode="External"/><Relationship Id="rId533" Type="http://schemas.openxmlformats.org/officeDocument/2006/relationships/hyperlink" Target="https://en.wikipedia.org/wiki/Tunisia" TargetMode="External"/><Relationship Id="rId1163" Type="http://schemas.openxmlformats.org/officeDocument/2006/relationships/hyperlink" Target="https://en.wikipedia.org/wiki/Democratic_Revolutionary_Front_for_the_Liberation_of_Arabistan" TargetMode="External"/><Relationship Id="rId1370" Type="http://schemas.openxmlformats.org/officeDocument/2006/relationships/hyperlink" Target="https://en.wikipedia.org/wiki/Panama" TargetMode="External"/><Relationship Id="rId2007" Type="http://schemas.openxmlformats.org/officeDocument/2006/relationships/hyperlink" Target="https://en.wikipedia.org/wiki/Harkat-ul-Mujahideen" TargetMode="External"/><Relationship Id="rId2214" Type="http://schemas.openxmlformats.org/officeDocument/2006/relationships/hyperlink" Target="https://en.wikipedia.org/wiki/History_of_Iraq" TargetMode="External"/><Relationship Id="rId740" Type="http://schemas.openxmlformats.org/officeDocument/2006/relationships/hyperlink" Target="https://en.wikipedia.org/wiki/Saudi_Arabia" TargetMode="External"/><Relationship Id="rId1023" Type="http://schemas.openxmlformats.org/officeDocument/2006/relationships/hyperlink" Target="https://en.wikipedia.org/wiki/Lebanese_Front" TargetMode="External"/><Relationship Id="rId2421" Type="http://schemas.openxmlformats.org/officeDocument/2006/relationships/hyperlink" Target="https://en.wikipedia.org/wiki/Kata%27ib_Hezbollah" TargetMode="External"/><Relationship Id="rId600" Type="http://schemas.openxmlformats.org/officeDocument/2006/relationships/hyperlink" Target="https://en.wikipedia.org/wiki/Cuba" TargetMode="External"/><Relationship Id="rId1230" Type="http://schemas.openxmlformats.org/officeDocument/2006/relationships/hyperlink" Target="https://en.wikipedia.org/wiki/France" TargetMode="External"/><Relationship Id="rId3195" Type="http://schemas.openxmlformats.org/officeDocument/2006/relationships/hyperlink" Target="https://en.wikipedia.org/wiki/Donetsk_People%27s_Republic" TargetMode="External"/><Relationship Id="rId3055" Type="http://schemas.openxmlformats.org/officeDocument/2006/relationships/hyperlink" Target="https://en.wikipedia.org/wiki/Kurdistan_Region" TargetMode="External"/><Relationship Id="rId183" Type="http://schemas.openxmlformats.org/officeDocument/2006/relationships/hyperlink" Target="https://en.wikipedia.org/wiki/South_Korea" TargetMode="External"/><Relationship Id="rId390" Type="http://schemas.openxmlformats.org/officeDocument/2006/relationships/hyperlink" Target="https://en.wikipedia.org/wiki/Qu%E1%BB%B3nh_L%C6%B0u_Uprising" TargetMode="External"/><Relationship Id="rId1907" Type="http://schemas.openxmlformats.org/officeDocument/2006/relationships/hyperlink" Target="https://en.wikipedia.org/wiki/Myanmar" TargetMode="External"/><Relationship Id="rId2071" Type="http://schemas.openxmlformats.org/officeDocument/2006/relationships/hyperlink" Target="https://en.wikipedia.org/wiki/Portugal" TargetMode="External"/><Relationship Id="rId3122" Type="http://schemas.openxmlformats.org/officeDocument/2006/relationships/hyperlink" Target="https://en.wikipedia.org/wiki/Kata%27ib_Hezbollah" TargetMode="External"/><Relationship Id="rId250" Type="http://schemas.openxmlformats.org/officeDocument/2006/relationships/hyperlink" Target="https://en.wikipedia.org/wiki/Thailand" TargetMode="External"/><Relationship Id="rId110" Type="http://schemas.openxmlformats.org/officeDocument/2006/relationships/hyperlink" Target="https://en.wikipedia.org/wiki/Shan_State_Army" TargetMode="External"/><Relationship Id="rId2888" Type="http://schemas.openxmlformats.org/officeDocument/2006/relationships/hyperlink" Target="https://en.wikipedia.org/wiki/United_Arab_Emirates" TargetMode="External"/><Relationship Id="rId1697" Type="http://schemas.openxmlformats.org/officeDocument/2006/relationships/hyperlink" Target="https://en.wikipedia.org/wiki/Nationalist_and_Integrationist_Front" TargetMode="External"/><Relationship Id="rId2748" Type="http://schemas.openxmlformats.org/officeDocument/2006/relationships/hyperlink" Target="https://en.wikipedia.org/wiki/Al-Qaeda" TargetMode="External"/><Relationship Id="rId2955" Type="http://schemas.openxmlformats.org/officeDocument/2006/relationships/hyperlink" Target="https://en.wikipedia.org/wiki/Al-Islah_(Yemen)" TargetMode="External"/><Relationship Id="rId927" Type="http://schemas.openxmlformats.org/officeDocument/2006/relationships/hyperlink" Target="https://en.wikipedia.org/wiki/Chilean_Armed_Forces" TargetMode="External"/><Relationship Id="rId1557" Type="http://schemas.openxmlformats.org/officeDocument/2006/relationships/hyperlink" Target="https://en.wikipedia.org/wiki/Kurdish_Democratic_Party_of_Iran" TargetMode="External"/><Relationship Id="rId1764" Type="http://schemas.openxmlformats.org/officeDocument/2006/relationships/hyperlink" Target="https://en.wikipedia.org/wiki/Ituri_conflict" TargetMode="External"/><Relationship Id="rId1971" Type="http://schemas.openxmlformats.org/officeDocument/2006/relationships/hyperlink" Target="https://en.wikipedia.org/wiki/Lone_wolf_(terrorism)" TargetMode="External"/><Relationship Id="rId2608" Type="http://schemas.openxmlformats.org/officeDocument/2006/relationships/hyperlink" Target="https://en.wikipedia.org/wiki/Mercenary" TargetMode="External"/><Relationship Id="rId2815" Type="http://schemas.openxmlformats.org/officeDocument/2006/relationships/hyperlink" Target="https://en.wikipedia.org/wiki/Military_of_Yemen" TargetMode="External"/><Relationship Id="rId56" Type="http://schemas.openxmlformats.org/officeDocument/2006/relationships/hyperlink" Target="https://en.wikipedia.org/wiki/United_Issarak_Front" TargetMode="External"/><Relationship Id="rId1417" Type="http://schemas.openxmlformats.org/officeDocument/2006/relationships/hyperlink" Target="https://en.wikipedia.org/wiki/Socialist_Federal_Republic_of_Yugoslavia" TargetMode="External"/><Relationship Id="rId1624" Type="http://schemas.openxmlformats.org/officeDocument/2006/relationships/hyperlink" Target="https://en.wikipedia.org/wiki/Australia" TargetMode="External"/><Relationship Id="rId1831" Type="http://schemas.openxmlformats.org/officeDocument/2006/relationships/hyperlink" Target="https://en.wikipedia.org/wiki/Netherlands" TargetMode="External"/><Relationship Id="rId2398" Type="http://schemas.openxmlformats.org/officeDocument/2006/relationships/hyperlink" Target="https://en.wikipedia.org/wiki/East_Timor" TargetMode="External"/><Relationship Id="rId577" Type="http://schemas.openxmlformats.org/officeDocument/2006/relationships/hyperlink" Target="https://en.wikipedia.org/wiki/Brunei_revolt" TargetMode="External"/><Relationship Id="rId2258" Type="http://schemas.openxmlformats.org/officeDocument/2006/relationships/hyperlink" Target="https://en.wikipedia.org/wiki/Movement_of_Central_African_Liberators_for_Justice" TargetMode="External"/><Relationship Id="rId784" Type="http://schemas.openxmlformats.org/officeDocument/2006/relationships/hyperlink" Target="https://en.wikipedia.org/wiki/The_Troubles" TargetMode="External"/><Relationship Id="rId991" Type="http://schemas.openxmlformats.org/officeDocument/2006/relationships/hyperlink" Target="https://en.wikipedia.org/wiki/Popular_Movement_for_the_Liberation_of_Angola" TargetMode="External"/><Relationship Id="rId1067" Type="http://schemas.openxmlformats.org/officeDocument/2006/relationships/hyperlink" Target="https://en.wikipedia.org/wiki/Ba'athist_Iraq" TargetMode="External"/><Relationship Id="rId2465" Type="http://schemas.openxmlformats.org/officeDocument/2006/relationships/hyperlink" Target="https://en.wikipedia.org/wiki/Algeria" TargetMode="External"/><Relationship Id="rId2672" Type="http://schemas.openxmlformats.org/officeDocument/2006/relationships/hyperlink" Target="https://en.wikipedia.org/wiki/Justice_and_Equality_Movement" TargetMode="External"/><Relationship Id="rId437" Type="http://schemas.openxmlformats.org/officeDocument/2006/relationships/hyperlink" Target="https://www.theyworkforyou.com/debates/?id=1959-07-07a.1104.2" TargetMode="External"/><Relationship Id="rId644" Type="http://schemas.openxmlformats.org/officeDocument/2006/relationships/hyperlink" Target="https://en.wikipedia.org/wiki/Simba_rebellion" TargetMode="External"/><Relationship Id="rId851" Type="http://schemas.openxmlformats.org/officeDocument/2006/relationships/hyperlink" Target="https://en.wikipedia.org/wiki/European_Union" TargetMode="External"/><Relationship Id="rId1274" Type="http://schemas.openxmlformats.org/officeDocument/2006/relationships/hyperlink" Target="https://en.wikipedia.org/wiki/Anyanya" TargetMode="External"/><Relationship Id="rId1481" Type="http://schemas.openxmlformats.org/officeDocument/2006/relationships/hyperlink" Target="https://en.wikipedia.org/wiki/1992_Venezuelan_coup_d'%C3%A9tat_attempts" TargetMode="External"/><Relationship Id="rId2118" Type="http://schemas.openxmlformats.org/officeDocument/2006/relationships/hyperlink" Target="https://en.wikipedia.org/wiki/First_Ivorian_Civil_War" TargetMode="External"/><Relationship Id="rId2325" Type="http://schemas.openxmlformats.org/officeDocument/2006/relationships/hyperlink" Target="https://en.wikipedia.org/wiki/Allied_Democratic_Forces" TargetMode="External"/><Relationship Id="rId2532" Type="http://schemas.openxmlformats.org/officeDocument/2006/relationships/hyperlink" Target="https://en.wikipedia.org/wiki/Vilayat_Dagestan" TargetMode="External"/><Relationship Id="rId504" Type="http://schemas.openxmlformats.org/officeDocument/2006/relationships/hyperlink" Target="https://en.wikipedia.org/wiki/Democratic_Forces_for_the_Liberation_of_Rwanda" TargetMode="External"/><Relationship Id="rId711" Type="http://schemas.openxmlformats.org/officeDocument/2006/relationships/hyperlink" Target="https://en.wikipedia.org/wiki/%C3%91ancahuaz%C3%BA_Guerrilla" TargetMode="External"/><Relationship Id="rId1134" Type="http://schemas.openxmlformats.org/officeDocument/2006/relationships/hyperlink" Target="https://en.wikipedia.org/wiki/Interim_Government_of_Iran" TargetMode="External"/><Relationship Id="rId1341" Type="http://schemas.openxmlformats.org/officeDocument/2006/relationships/hyperlink" Target="https://en.wikipedia.org/wiki/Paraguayan_Army" TargetMode="External"/><Relationship Id="rId1201" Type="http://schemas.openxmlformats.org/officeDocument/2006/relationships/hyperlink" Target="https://en.wikipedia.org/wiki/Eritrean_People's_Liberation_Front" TargetMode="External"/><Relationship Id="rId3099" Type="http://schemas.openxmlformats.org/officeDocument/2006/relationships/hyperlink" Target="https://en.wikipedia.org/wiki/Hamas" TargetMode="External"/><Relationship Id="rId3166" Type="http://schemas.openxmlformats.org/officeDocument/2006/relationships/hyperlink" Target="https://en.wikipedia.org/wiki/Democratic_Front_for_the_Liberation_of_Palestine" TargetMode="External"/><Relationship Id="rId294" Type="http://schemas.openxmlformats.org/officeDocument/2006/relationships/hyperlink" Target="https://en.wikipedia.org/wiki/Fulgencio_Batista" TargetMode="External"/><Relationship Id="rId2182" Type="http://schemas.openxmlformats.org/officeDocument/2006/relationships/hyperlink" Target="https://en.wikipedia.org/wiki/Slovenia" TargetMode="External"/><Relationship Id="rId3026" Type="http://schemas.openxmlformats.org/officeDocument/2006/relationships/hyperlink" Target="https://en.wikipedia.org/wiki/Front_for_Change_and_Concord_in_Chad" TargetMode="External"/><Relationship Id="rId154" Type="http://schemas.openxmlformats.org/officeDocument/2006/relationships/hyperlink" Target="https://en.wikipedia.org/wiki/Arab_Liberation_Army" TargetMode="External"/><Relationship Id="rId361" Type="http://schemas.openxmlformats.org/officeDocument/2006/relationships/hyperlink" Target="https://en.wikipedia.org/wiki/Socialist_Republic_of_Romania" TargetMode="External"/><Relationship Id="rId2042" Type="http://schemas.openxmlformats.org/officeDocument/2006/relationships/hyperlink" Target="https://en.wikipedia.org/wiki/Maute_Group" TargetMode="External"/><Relationship Id="rId2999" Type="http://schemas.openxmlformats.org/officeDocument/2006/relationships/hyperlink" Target="https://en.wikipedia.org/w/index.php?title=Niger_Delta_Revolutionary_Crusaders&amp;action=edit&amp;redlink=1" TargetMode="External"/><Relationship Id="rId221" Type="http://schemas.openxmlformats.org/officeDocument/2006/relationships/hyperlink" Target="https://en.wikipedia.org/wiki/Indonesia" TargetMode="External"/><Relationship Id="rId2859" Type="http://schemas.openxmlformats.org/officeDocument/2006/relationships/hyperlink" Target="https://en.wikipedia.org/wiki/Libya_Revolutionaries_Operations_Room" TargetMode="External"/><Relationship Id="rId1668" Type="http://schemas.openxmlformats.org/officeDocument/2006/relationships/hyperlink" Target="https://en.wikipedia.org/wiki/Netherlands" TargetMode="External"/><Relationship Id="rId1875" Type="http://schemas.openxmlformats.org/officeDocument/2006/relationships/hyperlink" Target="https://en.wikipedia.org/wiki/Cuba" TargetMode="External"/><Relationship Id="rId2719" Type="http://schemas.openxmlformats.org/officeDocument/2006/relationships/hyperlink" Target="https://en.wikipedia.org/wiki/Brigade_93" TargetMode="External"/><Relationship Id="rId1528" Type="http://schemas.openxmlformats.org/officeDocument/2006/relationships/hyperlink" Target="https://en.wikipedia.org/wiki/Chin_Kuki_Revolutionary_Front" TargetMode="External"/><Relationship Id="rId2926" Type="http://schemas.openxmlformats.org/officeDocument/2006/relationships/hyperlink" Target="https://en.wikipedia.org/wiki/Algeria" TargetMode="External"/><Relationship Id="rId3090" Type="http://schemas.openxmlformats.org/officeDocument/2006/relationships/hyperlink" Target="https://en.wikipedia.org/wiki/Popular_Front_for_the_Liberation_of_Palestine" TargetMode="External"/><Relationship Id="rId1735" Type="http://schemas.openxmlformats.org/officeDocument/2006/relationships/hyperlink" Target="https://en.wikipedia.org/wiki/East_Timor" TargetMode="External"/><Relationship Id="rId1942" Type="http://schemas.openxmlformats.org/officeDocument/2006/relationships/hyperlink" Target="https://en.wikipedia.org/wiki/Vietnam" TargetMode="External"/><Relationship Id="rId27" Type="http://schemas.openxmlformats.org/officeDocument/2006/relationships/hyperlink" Target="https://en.wikipedia.org/wiki/Azerbaijan_People's_Government" TargetMode="External"/><Relationship Id="rId1802" Type="http://schemas.openxmlformats.org/officeDocument/2006/relationships/hyperlink" Target="https://en.wikipedia.org/wiki/United_States_Army" TargetMode="External"/><Relationship Id="rId688" Type="http://schemas.openxmlformats.org/officeDocument/2006/relationships/hyperlink" Target="https://en.wikipedia.org/wiki/United_States" TargetMode="External"/><Relationship Id="rId895" Type="http://schemas.openxmlformats.org/officeDocument/2006/relationships/hyperlink" Target="https://en.wikipedia.org/wiki/United_States" TargetMode="External"/><Relationship Id="rId2369" Type="http://schemas.openxmlformats.org/officeDocument/2006/relationships/hyperlink" Target="https://en.wikipedia.org/wiki/India" TargetMode="External"/><Relationship Id="rId2576" Type="http://schemas.openxmlformats.org/officeDocument/2006/relationships/hyperlink" Target="https://en.wikipedia.org/wiki/Raskamboni_Movement" TargetMode="External"/><Relationship Id="rId2783" Type="http://schemas.openxmlformats.org/officeDocument/2006/relationships/hyperlink" Target="https://en.wikipedia.org/wiki/MISCA" TargetMode="External"/><Relationship Id="rId2990" Type="http://schemas.openxmlformats.org/officeDocument/2006/relationships/hyperlink" Target="https://en.wikipedia.org/wiki/Conflict_in_the_Niger_Delta" TargetMode="External"/><Relationship Id="rId548" Type="http://schemas.openxmlformats.org/officeDocument/2006/relationships/hyperlink" Target="https://en.wikipedia.org/wiki/India" TargetMode="External"/><Relationship Id="rId755" Type="http://schemas.openxmlformats.org/officeDocument/2006/relationships/hyperlink" Target="https://en.wikipedia.org/wiki/Viet_Cong" TargetMode="External"/><Relationship Id="rId962" Type="http://schemas.openxmlformats.org/officeDocument/2006/relationships/hyperlink" Target="https://en.wikipedia.org/wiki/Tigray_People's_Liberation_Front" TargetMode="External"/><Relationship Id="rId1178" Type="http://schemas.openxmlformats.org/officeDocument/2006/relationships/hyperlink" Target="https://en.wikipedia.org/wiki/Al-Ansar_(Iraq)" TargetMode="External"/><Relationship Id="rId1385" Type="http://schemas.openxmlformats.org/officeDocument/2006/relationships/hyperlink" Target="https://en.wikipedia.org/wiki/Canada" TargetMode="External"/><Relationship Id="rId1592" Type="http://schemas.openxmlformats.org/officeDocument/2006/relationships/hyperlink" Target="https://en.wikipedia.org/wiki/Ethiopia" TargetMode="External"/><Relationship Id="rId2229" Type="http://schemas.openxmlformats.org/officeDocument/2006/relationships/hyperlink" Target="https://en.wikipedia.org/wiki/Combatants_of_the_Iraq_War" TargetMode="External"/><Relationship Id="rId2436" Type="http://schemas.openxmlformats.org/officeDocument/2006/relationships/hyperlink" Target="https://en.wikipedia.org/wiki/Ju%C3%A1rez_Cartel" TargetMode="External"/><Relationship Id="rId2643" Type="http://schemas.openxmlformats.org/officeDocument/2006/relationships/hyperlink" Target="https://en.wikipedia.org/wiki/Israel" TargetMode="External"/><Relationship Id="rId2850" Type="http://schemas.openxmlformats.org/officeDocument/2006/relationships/hyperlink" Target="https://en.wikipedia.org/wiki/Ansar_al-Islam" TargetMode="External"/><Relationship Id="rId91" Type="http://schemas.openxmlformats.org/officeDocument/2006/relationships/hyperlink" Target="https://en.wikipedia.org/wiki/Army_of_the_Holy_War" TargetMode="External"/><Relationship Id="rId408" Type="http://schemas.openxmlformats.org/officeDocument/2006/relationships/hyperlink" Target="https://en.wikipedia.org/wiki/North_Vietnamese_invasion_of_Laos" TargetMode="External"/><Relationship Id="rId615" Type="http://schemas.openxmlformats.org/officeDocument/2006/relationships/hyperlink" Target="https://en.wikipedia.org/wiki/Malaysia" TargetMode="External"/><Relationship Id="rId822" Type="http://schemas.openxmlformats.org/officeDocument/2006/relationships/hyperlink" Target="https://en.wikipedia.org/wiki/Sultanate_of_Sulu" TargetMode="External"/><Relationship Id="rId1038" Type="http://schemas.openxmlformats.org/officeDocument/2006/relationships/hyperlink" Target="https://en.wikipedia.org/wiki/Lebanese_Communist_Party" TargetMode="External"/><Relationship Id="rId1245" Type="http://schemas.openxmlformats.org/officeDocument/2006/relationships/hyperlink" Target="https://en.wikipedia.org/wiki/Senegal" TargetMode="External"/><Relationship Id="rId1452" Type="http://schemas.openxmlformats.org/officeDocument/2006/relationships/hyperlink" Target="https://en.wikipedia.org/wiki/African_Union_Mission_to_Somalia" TargetMode="External"/><Relationship Id="rId2503" Type="http://schemas.openxmlformats.org/officeDocument/2006/relationships/hyperlink" Target="https://en.wikipedia.org/wiki/Lebanese_Democratic_Party" TargetMode="External"/><Relationship Id="rId1105" Type="http://schemas.openxmlformats.org/officeDocument/2006/relationships/hyperlink" Target="https://en.wikipedia.org/wiki/France" TargetMode="External"/><Relationship Id="rId1312" Type="http://schemas.openxmlformats.org/officeDocument/2006/relationships/hyperlink" Target="https://en.wikipedia.org/wiki/Singing_Revolution" TargetMode="External"/><Relationship Id="rId2710" Type="http://schemas.openxmlformats.org/officeDocument/2006/relationships/hyperlink" Target="https://en.wikipedia.org/wiki/Somali_Civil_War_(2009%E2%80%93present)" TargetMode="External"/><Relationship Id="rId198" Type="http://schemas.openxmlformats.org/officeDocument/2006/relationships/hyperlink" Target="https://en.wikipedia.org/wiki/China" TargetMode="External"/><Relationship Id="rId2086" Type="http://schemas.openxmlformats.org/officeDocument/2006/relationships/hyperlink" Target="https://en.wikipedia.org/wiki/European_Union" TargetMode="External"/><Relationship Id="rId2293" Type="http://schemas.openxmlformats.org/officeDocument/2006/relationships/hyperlink" Target="https://en.wikipedia.org/wiki/Yemen" TargetMode="External"/><Relationship Id="rId3137" Type="http://schemas.openxmlformats.org/officeDocument/2006/relationships/hyperlink" Target="https://en.wikipedia.org/wiki/Second_Nagorno-Karabakh_war" TargetMode="External"/><Relationship Id="rId265" Type="http://schemas.openxmlformats.org/officeDocument/2006/relationships/hyperlink" Target="https://en.wikipedia.org/wiki/Reprisal_operations" TargetMode="External"/><Relationship Id="rId472" Type="http://schemas.openxmlformats.org/officeDocument/2006/relationships/hyperlink" Target="https://en.wikipedia.org/wiki/Ethiopian_Empire" TargetMode="External"/><Relationship Id="rId2153" Type="http://schemas.openxmlformats.org/officeDocument/2006/relationships/hyperlink" Target="https://en.wikipedia.org/wiki/Turkey" TargetMode="External"/><Relationship Id="rId2360" Type="http://schemas.openxmlformats.org/officeDocument/2006/relationships/hyperlink" Target="https://en.wikipedia.org/w/index.php?title=Uni%C3%B3n_de_Fuerzas_para_el_Cambio_y_la_Democracia&amp;action=edit&amp;redlink=1" TargetMode="External"/><Relationship Id="rId125" Type="http://schemas.openxmlformats.org/officeDocument/2006/relationships/hyperlink" Target="https://en.wikipedia.org/wiki/Republic_of_China" TargetMode="External"/><Relationship Id="rId332" Type="http://schemas.openxmlformats.org/officeDocument/2006/relationships/hyperlink" Target="https://en.wikipedia.org/wiki/Cyprus_Emergency" TargetMode="External"/><Relationship Id="rId2013" Type="http://schemas.openxmlformats.org/officeDocument/2006/relationships/hyperlink" Target="https://en.wikipedia.org/wiki/Salafia_Jihadia" TargetMode="External"/><Relationship Id="rId2220" Type="http://schemas.openxmlformats.org/officeDocument/2006/relationships/hyperlink" Target="https://en.wikipedia.org/wiki/Al-Qaeda_in_Iraq" TargetMode="External"/><Relationship Id="rId1779" Type="http://schemas.openxmlformats.org/officeDocument/2006/relationships/hyperlink" Target="https://en.wikipedia.org/wiki/Russia" TargetMode="External"/><Relationship Id="rId1986" Type="http://schemas.openxmlformats.org/officeDocument/2006/relationships/hyperlink" Target="https://en.wikipedia.org/wiki/Osbat_al-Ansar" TargetMode="External"/><Relationship Id="rId1639" Type="http://schemas.openxmlformats.org/officeDocument/2006/relationships/hyperlink" Target="https://en.wikipedia.org/wiki/Albanian_Rebellion_of_1997" TargetMode="External"/><Relationship Id="rId1846" Type="http://schemas.openxmlformats.org/officeDocument/2006/relationships/hyperlink" Target="https://en.wikipedia.org/wiki/Lebanon" TargetMode="External"/><Relationship Id="rId3061" Type="http://schemas.openxmlformats.org/officeDocument/2006/relationships/hyperlink" Target="https://en.wikipedia.org/wiki/Ambazonia" TargetMode="External"/><Relationship Id="rId1706" Type="http://schemas.openxmlformats.org/officeDocument/2006/relationships/hyperlink" Target="https://en.wikipedia.org/wiki/Rally_for_Congolese_Democracy" TargetMode="External"/><Relationship Id="rId1913" Type="http://schemas.openxmlformats.org/officeDocument/2006/relationships/hyperlink" Target="https://en.wikipedia.org/wiki/Oman" TargetMode="External"/><Relationship Id="rId799" Type="http://schemas.openxmlformats.org/officeDocument/2006/relationships/hyperlink" Target="https://en.wikipedia.org/wiki/Ordine_Nero" TargetMode="External"/><Relationship Id="rId2687" Type="http://schemas.openxmlformats.org/officeDocument/2006/relationships/hyperlink" Target="https://en.wikipedia.org/wiki/Democratic_Front_for_the_Liberation_of_Palestine" TargetMode="External"/><Relationship Id="rId2894" Type="http://schemas.openxmlformats.org/officeDocument/2006/relationships/hyperlink" Target="https://en.wikipedia.org/wiki/Hezbollah" TargetMode="External"/><Relationship Id="rId659" Type="http://schemas.openxmlformats.org/officeDocument/2006/relationships/hyperlink" Target="https://en.wikipedia.org/wiki/Colombian_conflict_(1964%E2%80%93present)" TargetMode="External"/><Relationship Id="rId866" Type="http://schemas.openxmlformats.org/officeDocument/2006/relationships/hyperlink" Target="https://en.wikipedia.org/wiki/Sino-Soviet_border_conflict" TargetMode="External"/><Relationship Id="rId1289" Type="http://schemas.openxmlformats.org/officeDocument/2006/relationships/hyperlink" Target="https://en.wikipedia.org/wiki/Barbados" TargetMode="External"/><Relationship Id="rId1496" Type="http://schemas.openxmlformats.org/officeDocument/2006/relationships/hyperlink" Target="https://en.wikipedia.org/wiki/War_of_Transnistria" TargetMode="External"/><Relationship Id="rId2547" Type="http://schemas.openxmlformats.org/officeDocument/2006/relationships/hyperlink" Target="https://en.wikipedia.org/wiki/List_of_wars:_2003%E2%80%93present" TargetMode="External"/><Relationship Id="rId519" Type="http://schemas.openxmlformats.org/officeDocument/2006/relationships/hyperlink" Target="https://en.wikipedia.org/wiki/Nicaraguan_Revolution" TargetMode="External"/><Relationship Id="rId1149" Type="http://schemas.openxmlformats.org/officeDocument/2006/relationships/hyperlink" Target="https://en.wikipedia.org/wiki/Union_of_Communist_Militants" TargetMode="External"/><Relationship Id="rId1356" Type="http://schemas.openxmlformats.org/officeDocument/2006/relationships/hyperlink" Target="https://en.wikipedia.org/wiki/Democratic_Republic_of_Afghanistan" TargetMode="External"/><Relationship Id="rId2754" Type="http://schemas.openxmlformats.org/officeDocument/2006/relationships/hyperlink" Target="https://en.wikipedia.org/wiki/Islamic_State_of_Iraq_and_the_Levant" TargetMode="External"/><Relationship Id="rId2961" Type="http://schemas.openxmlformats.org/officeDocument/2006/relationships/hyperlink" Target="https://en.wikipedia.org/wiki/United_Arab_Emirates" TargetMode="External"/><Relationship Id="rId726" Type="http://schemas.openxmlformats.org/officeDocument/2006/relationships/hyperlink" Target="https://en.wikipedia.org/wiki/South_Africa" TargetMode="External"/><Relationship Id="rId933" Type="http://schemas.openxmlformats.org/officeDocument/2006/relationships/hyperlink" Target="https://en.wikipedia.org/wiki/Popular_Unity_(Chile)" TargetMode="External"/><Relationship Id="rId1009" Type="http://schemas.openxmlformats.org/officeDocument/2006/relationships/hyperlink" Target="https://en.wikipedia.org/wiki/Soviet_Union" TargetMode="External"/><Relationship Id="rId1563" Type="http://schemas.openxmlformats.org/officeDocument/2006/relationships/hyperlink" Target="https://en.wikipedia.org/wiki/Russia" TargetMode="External"/><Relationship Id="rId1770" Type="http://schemas.openxmlformats.org/officeDocument/2006/relationships/hyperlink" Target="https://en.wikipedia.org/wiki/Lendu" TargetMode="External"/><Relationship Id="rId2407" Type="http://schemas.openxmlformats.org/officeDocument/2006/relationships/hyperlink" Target="https://en.wikipedia.org/wiki/Private_Security_Contractors" TargetMode="External"/><Relationship Id="rId2614" Type="http://schemas.openxmlformats.org/officeDocument/2006/relationships/hyperlink" Target="https://en.wikipedia.org/wiki/Shower_Posse" TargetMode="External"/><Relationship Id="rId2821" Type="http://schemas.openxmlformats.org/officeDocument/2006/relationships/hyperlink" Target="https://en.wikipedia.org/wiki/Popular_Front_for_the_Liberation_of_Palestine" TargetMode="External"/><Relationship Id="rId62" Type="http://schemas.openxmlformats.org/officeDocument/2006/relationships/hyperlink" Target="https://en.wikipedia.org/wiki/United_Kingdom" TargetMode="External"/><Relationship Id="rId1216" Type="http://schemas.openxmlformats.org/officeDocument/2006/relationships/hyperlink" Target="https://en.wikipedia.org/wiki/Maoist_insurgency_in_Turkey" TargetMode="External"/><Relationship Id="rId1423" Type="http://schemas.openxmlformats.org/officeDocument/2006/relationships/hyperlink" Target="https://en.wikipedia.org/wiki/Djiboutian_Civil_War" TargetMode="External"/><Relationship Id="rId1630" Type="http://schemas.openxmlformats.org/officeDocument/2006/relationships/hyperlink" Target="https://en.wikipedia.org/wiki/Pakistan" TargetMode="External"/><Relationship Id="rId2197" Type="http://schemas.openxmlformats.org/officeDocument/2006/relationships/hyperlink" Target="https://en.wikipedia.org/w/index.php?title=Sudan_Liberation_Movement_for_Justice&amp;action=edit&amp;redlink=1" TargetMode="External"/><Relationship Id="rId169" Type="http://schemas.openxmlformats.org/officeDocument/2006/relationships/hyperlink" Target="https://en.wikipedia.org/wiki/Malayan_Communist_Party" TargetMode="External"/><Relationship Id="rId376" Type="http://schemas.openxmlformats.org/officeDocument/2006/relationships/hyperlink" Target="https://en.wikipedia.org/wiki/Japan" TargetMode="External"/><Relationship Id="rId583" Type="http://schemas.openxmlformats.org/officeDocument/2006/relationships/hyperlink" Target="https://en.wikipedia.org/wiki/Communist_insurgency_in_Sarawak" TargetMode="External"/><Relationship Id="rId790" Type="http://schemas.openxmlformats.org/officeDocument/2006/relationships/hyperlink" Target="https://en.wikipedia.org/wiki/Red_Brigades" TargetMode="External"/><Relationship Id="rId2057" Type="http://schemas.openxmlformats.org/officeDocument/2006/relationships/hyperlink" Target="https://en.wikipedia.org/wiki/Abu_Sayyaf" TargetMode="External"/><Relationship Id="rId2264" Type="http://schemas.openxmlformats.org/officeDocument/2006/relationships/hyperlink" Target="https://en.wikipedia.org/wiki/Turkey" TargetMode="External"/><Relationship Id="rId2471" Type="http://schemas.openxmlformats.org/officeDocument/2006/relationships/hyperlink" Target="https://en.wikipedia.org/wiki/Islamic_State_in_the_Greater_Sahara" TargetMode="External"/><Relationship Id="rId3108" Type="http://schemas.openxmlformats.org/officeDocument/2006/relationships/hyperlink" Target="https://en.wikipedia.org/wiki/United_Kingdom" TargetMode="External"/><Relationship Id="rId236" Type="http://schemas.openxmlformats.org/officeDocument/2006/relationships/hyperlink" Target="https://en.wikipedia.org/wiki/United_States" TargetMode="External"/><Relationship Id="rId443" Type="http://schemas.openxmlformats.org/officeDocument/2006/relationships/hyperlink" Target="https://en.wikipedia.org/wiki/1959_Viqueque_rebellion" TargetMode="External"/><Relationship Id="rId650" Type="http://schemas.openxmlformats.org/officeDocument/2006/relationships/hyperlink" Target="https://en.wikipedia.org/wiki/FRELIMO" TargetMode="External"/><Relationship Id="rId1073" Type="http://schemas.openxmlformats.org/officeDocument/2006/relationships/hyperlink" Target="https://en.wikipedia.org/wiki/Libyan_Arab_Jamahiriya" TargetMode="External"/><Relationship Id="rId1280" Type="http://schemas.openxmlformats.org/officeDocument/2006/relationships/hyperlink" Target="https://en.wikipedia.org/wiki/Sri_Lankan_Civil_War" TargetMode="External"/><Relationship Id="rId2124" Type="http://schemas.openxmlformats.org/officeDocument/2006/relationships/hyperlink" Target="https://en.wikipedia.org/wiki/France" TargetMode="External"/><Relationship Id="rId2331" Type="http://schemas.openxmlformats.org/officeDocument/2006/relationships/hyperlink" Target="https://en.wikipedia.org/wiki/Jaish_ul-Adl" TargetMode="External"/><Relationship Id="rId303" Type="http://schemas.openxmlformats.org/officeDocument/2006/relationships/hyperlink" Target="https://en.wikipedia.org/wiki/Paraguayan_Army" TargetMode="External"/><Relationship Id="rId1140" Type="http://schemas.openxmlformats.org/officeDocument/2006/relationships/hyperlink" Target="https://en.wikipedia.org/wiki/Fada'iyan-e_Islam" TargetMode="External"/><Relationship Id="rId510" Type="http://schemas.openxmlformats.org/officeDocument/2006/relationships/hyperlink" Target="https://en.wikipedia.org/wiki/Thailand" TargetMode="External"/><Relationship Id="rId1000" Type="http://schemas.openxmlformats.org/officeDocument/2006/relationships/hyperlink" Target="https://en.wikipedia.org/wiki/UNITA" TargetMode="External"/><Relationship Id="rId1957" Type="http://schemas.openxmlformats.org/officeDocument/2006/relationships/hyperlink" Target="https://en.wikipedia.org/wiki/Al-Qaeda" TargetMode="External"/><Relationship Id="rId1817" Type="http://schemas.openxmlformats.org/officeDocument/2006/relationships/hyperlink" Target="https://en.wikipedia.org/wiki/Canada" TargetMode="External"/><Relationship Id="rId3172" Type="http://schemas.openxmlformats.org/officeDocument/2006/relationships/hyperlink" Target="https://en.wikipedia.org/wiki/Panjshir_conflict" TargetMode="External"/><Relationship Id="rId3032" Type="http://schemas.openxmlformats.org/officeDocument/2006/relationships/hyperlink" Target="https://en.wikipedia.org/wiki/Pakistan" TargetMode="External"/><Relationship Id="rId160" Type="http://schemas.openxmlformats.org/officeDocument/2006/relationships/hyperlink" Target="https://en.wikipedia.org/wiki/Anglo-Egyptian_Sudan" TargetMode="External"/><Relationship Id="rId2798" Type="http://schemas.openxmlformats.org/officeDocument/2006/relationships/hyperlink" Target="https://en.wikipedia.org/wiki/South_Sudan" TargetMode="External"/><Relationship Id="rId977" Type="http://schemas.openxmlformats.org/officeDocument/2006/relationships/hyperlink" Target="https://en.wikipedia.org/wiki/Ba'athist_Iraq" TargetMode="External"/><Relationship Id="rId2658" Type="http://schemas.openxmlformats.org/officeDocument/2006/relationships/hyperlink" Target="https://en.wikipedia.org/wiki/Mujahideen_Shura_Council_in_the_Environs_of_Jerusalem" TargetMode="External"/><Relationship Id="rId2865" Type="http://schemas.openxmlformats.org/officeDocument/2006/relationships/hyperlink" Target="https://en.wikipedia.org/wiki/Al-Qaeda_in_the_Islamic_Maghreb" TargetMode="External"/><Relationship Id="rId837" Type="http://schemas.openxmlformats.org/officeDocument/2006/relationships/hyperlink" Target="https://en.wikipedia.org/wiki/Philippines" TargetMode="External"/><Relationship Id="rId1467" Type="http://schemas.openxmlformats.org/officeDocument/2006/relationships/hyperlink" Target="https://en.wikipedia.org/wiki/ISIS" TargetMode="External"/><Relationship Id="rId1674" Type="http://schemas.openxmlformats.org/officeDocument/2006/relationships/hyperlink" Target="https://en.wikipedia.org/wiki/United_States" TargetMode="External"/><Relationship Id="rId1881" Type="http://schemas.openxmlformats.org/officeDocument/2006/relationships/hyperlink" Target="https://en.wikipedia.org/wiki/Ethiopia" TargetMode="External"/><Relationship Id="rId2518" Type="http://schemas.openxmlformats.org/officeDocument/2006/relationships/hyperlink" Target="https://en.wikipedia.org/wiki/Russo-Georgian_War" TargetMode="External"/><Relationship Id="rId2725" Type="http://schemas.openxmlformats.org/officeDocument/2006/relationships/hyperlink" Target="https://en.wikipedia.org/wiki/Iraq_War" TargetMode="External"/><Relationship Id="rId2932" Type="http://schemas.openxmlformats.org/officeDocument/2006/relationships/hyperlink" Target="https://en.wikipedia.org/wiki/Islamic_State_of_Iraq_and_the_Levant_in_Libya" TargetMode="External"/><Relationship Id="rId904" Type="http://schemas.openxmlformats.org/officeDocument/2006/relationships/hyperlink" Target="https://en.wikipedia.org/wiki/Janatha_Vimukthi_Peramuna" TargetMode="External"/><Relationship Id="rId1327" Type="http://schemas.openxmlformats.org/officeDocument/2006/relationships/hyperlink" Target="https://en.wikipedia.org/wiki/Lord's_Resistance_Army_insurgency" TargetMode="External"/><Relationship Id="rId1534" Type="http://schemas.openxmlformats.org/officeDocument/2006/relationships/hyperlink" Target="https://en.wikipedia.org/wiki/Kuki_National_Front" TargetMode="External"/><Relationship Id="rId1741" Type="http://schemas.openxmlformats.org/officeDocument/2006/relationships/hyperlink" Target="https://en.wikipedia.org/wiki/Pro-Indonesian_militias" TargetMode="External"/><Relationship Id="rId33" Type="http://schemas.openxmlformats.org/officeDocument/2006/relationships/hyperlink" Target="https://en.wikipedia.org/wiki/Kingdom_of_Greece" TargetMode="External"/><Relationship Id="rId1601" Type="http://schemas.openxmlformats.org/officeDocument/2006/relationships/hyperlink" Target="https://en.wikipedia.org/wiki/1995_Sudanese-Ugandan_border_conflict" TargetMode="External"/><Relationship Id="rId487" Type="http://schemas.openxmlformats.org/officeDocument/2006/relationships/hyperlink" Target="https://en.wikipedia.org/wiki/Belgium" TargetMode="External"/><Relationship Id="rId694" Type="http://schemas.openxmlformats.org/officeDocument/2006/relationships/hyperlink" Target="https://en.wikipedia.org/wiki/El_Salvador" TargetMode="External"/><Relationship Id="rId2168" Type="http://schemas.openxmlformats.org/officeDocument/2006/relationships/hyperlink" Target="https://en.wikipedia.org/wiki/Estonia" TargetMode="External"/><Relationship Id="rId2375" Type="http://schemas.openxmlformats.org/officeDocument/2006/relationships/hyperlink" Target="https://en.wikipedia.org/wiki/Hamas" TargetMode="External"/><Relationship Id="rId347" Type="http://schemas.openxmlformats.org/officeDocument/2006/relationships/hyperlink" Target="https://en.wikipedia.org/wiki/North_Vietnam" TargetMode="External"/><Relationship Id="rId1184" Type="http://schemas.openxmlformats.org/officeDocument/2006/relationships/hyperlink" Target="https://en.wikipedia.org/wiki/Peshawar_Seven" TargetMode="External"/><Relationship Id="rId2028" Type="http://schemas.openxmlformats.org/officeDocument/2006/relationships/hyperlink" Target="https://en.wikipedia.org/wiki/Tunisian_Combatant_Group" TargetMode="External"/><Relationship Id="rId2582" Type="http://schemas.openxmlformats.org/officeDocument/2006/relationships/hyperlink" Target="https://en.wikipedia.org/wiki/Al-Shabaab_(militant_group)" TargetMode="External"/><Relationship Id="rId554" Type="http://schemas.openxmlformats.org/officeDocument/2006/relationships/hyperlink" Target="https://en.wikipedia.org/wiki/MPLA" TargetMode="External"/><Relationship Id="rId761" Type="http://schemas.openxmlformats.org/officeDocument/2006/relationships/hyperlink" Target="https://en.wikipedia.org/wiki/Biafra" TargetMode="External"/><Relationship Id="rId1391" Type="http://schemas.openxmlformats.org/officeDocument/2006/relationships/hyperlink" Target="https://en.wikipedia.org/wiki/1990%E2%80%931998_Indonesian_military_operations_in_Aceh" TargetMode="External"/><Relationship Id="rId2235" Type="http://schemas.openxmlformats.org/officeDocument/2006/relationships/hyperlink" Target="https://en.wikipedia.org/wiki/Pakistan" TargetMode="External"/><Relationship Id="rId2442" Type="http://schemas.openxmlformats.org/officeDocument/2006/relationships/hyperlink" Target="https://en.wikipedia.org/wiki/Tijuana_Cartel" TargetMode="External"/><Relationship Id="rId207" Type="http://schemas.openxmlformats.org/officeDocument/2006/relationships/hyperlink" Target="https://en.wikipedia.org/wiki/China" TargetMode="External"/><Relationship Id="rId414" Type="http://schemas.openxmlformats.org/officeDocument/2006/relationships/hyperlink" Target="https://en.wikipedia.org/wiki/1959_Mosul_uprising" TargetMode="External"/><Relationship Id="rId621" Type="http://schemas.openxmlformats.org/officeDocument/2006/relationships/hyperlink" Target="https://en.wikipedia.org/wiki/Kenya" TargetMode="External"/><Relationship Id="rId1044" Type="http://schemas.openxmlformats.org/officeDocument/2006/relationships/hyperlink" Target="https://en.wikipedia.org/wiki/People's_Republic_of_Kampuchea" TargetMode="External"/><Relationship Id="rId1251" Type="http://schemas.openxmlformats.org/officeDocument/2006/relationships/hyperlink" Target="https://en.wikipedia.org/wiki/1982_Amol_uprising" TargetMode="External"/><Relationship Id="rId2302" Type="http://schemas.openxmlformats.org/officeDocument/2006/relationships/hyperlink" Target="https://en.wikipedia.org/wiki/Al-Qaeda_in_the_Arabian_Peninsula" TargetMode="External"/><Relationship Id="rId1111" Type="http://schemas.openxmlformats.org/officeDocument/2006/relationships/hyperlink" Target="https://en.wikipedia.org/wiki/Kurdish%E2%80%93Turkish_conflict_(1978%E2%80%93present)" TargetMode="External"/><Relationship Id="rId3076" Type="http://schemas.openxmlformats.org/officeDocument/2006/relationships/hyperlink" Target="https://en.wikipedia.org/wiki/Canada" TargetMode="External"/><Relationship Id="rId1928" Type="http://schemas.openxmlformats.org/officeDocument/2006/relationships/hyperlink" Target="https://en.wikipedia.org/wiki/Switzerland" TargetMode="External"/><Relationship Id="rId2092" Type="http://schemas.openxmlformats.org/officeDocument/2006/relationships/hyperlink" Target="https://en.wikipedia.org/wiki/Malaysia" TargetMode="External"/><Relationship Id="rId3143" Type="http://schemas.openxmlformats.org/officeDocument/2006/relationships/hyperlink" Target="https://en.wikipedia.org/wiki/Armenian_diaspora" TargetMode="External"/><Relationship Id="rId271" Type="http://schemas.openxmlformats.org/officeDocument/2006/relationships/hyperlink" Target="https://en.wikipedia.org/wiki/Kingdom_of_Afghanistan" TargetMode="External"/><Relationship Id="rId3003" Type="http://schemas.openxmlformats.org/officeDocument/2006/relationships/hyperlink" Target="https://en.wikipedia.org/w/index.php?title=Egbesu_Mightier_Fraternity&amp;action=edit&amp;redlink=1" TargetMode="External"/><Relationship Id="rId131" Type="http://schemas.openxmlformats.org/officeDocument/2006/relationships/hyperlink" Target="https://en.wikipedia.org/wiki/Korean_conflict" TargetMode="External"/><Relationship Id="rId2769" Type="http://schemas.openxmlformats.org/officeDocument/2006/relationships/hyperlink" Target="https://en.wikipedia.org/wiki/M23_rebellion" TargetMode="External"/><Relationship Id="rId2976" Type="http://schemas.openxmlformats.org/officeDocument/2006/relationships/hyperlink" Target="https://en.wikipedia.org/wiki/Tunisia" TargetMode="External"/><Relationship Id="rId948" Type="http://schemas.openxmlformats.org/officeDocument/2006/relationships/hyperlink" Target="https://en.wikipedia.org/wiki/Oromo_Independence_Movement" TargetMode="External"/><Relationship Id="rId1578" Type="http://schemas.openxmlformats.org/officeDocument/2006/relationships/hyperlink" Target="https://en.wikipedia.org/wiki/Yemeni_Civil_War_(1994)" TargetMode="External"/><Relationship Id="rId1785" Type="http://schemas.openxmlformats.org/officeDocument/2006/relationships/hyperlink" Target="https://en.wikipedia.org/wiki/Second_Congo_War" TargetMode="External"/><Relationship Id="rId1992" Type="http://schemas.openxmlformats.org/officeDocument/2006/relationships/hyperlink" Target="https://en.wikipedia.org/wiki/Lashkar-e-Jhangvi" TargetMode="External"/><Relationship Id="rId2629" Type="http://schemas.openxmlformats.org/officeDocument/2006/relationships/hyperlink" Target="https://en.wikipedia.org/wiki/Qatar" TargetMode="External"/><Relationship Id="rId2836" Type="http://schemas.openxmlformats.org/officeDocument/2006/relationships/hyperlink" Target="https://en.wikipedia.org/wiki/Syria" TargetMode="External"/><Relationship Id="rId77" Type="http://schemas.openxmlformats.org/officeDocument/2006/relationships/hyperlink" Target="https://en.wikipedia.org/wiki/Romanian_anti-communist_resistance_movement" TargetMode="External"/><Relationship Id="rId808" Type="http://schemas.openxmlformats.org/officeDocument/2006/relationships/hyperlink" Target="https://en.wikipedia.org/wiki/Czechoslovak_Socialist_Republic" TargetMode="External"/><Relationship Id="rId1438" Type="http://schemas.openxmlformats.org/officeDocument/2006/relationships/hyperlink" Target="https://en.wikipedia.org/wiki/Liberia" TargetMode="External"/><Relationship Id="rId1645" Type="http://schemas.openxmlformats.org/officeDocument/2006/relationships/hyperlink" Target="https://en.wikipedia.org/wiki/Eritrea" TargetMode="External"/><Relationship Id="rId1852" Type="http://schemas.openxmlformats.org/officeDocument/2006/relationships/hyperlink" Target="https://en.wikipedia.org/wiki/Somalia" TargetMode="External"/><Relationship Id="rId2903" Type="http://schemas.openxmlformats.org/officeDocument/2006/relationships/hyperlink" Target="https://en.wikipedia.org/wiki/Syrian_Democratic_Forces" TargetMode="External"/><Relationship Id="rId1505" Type="http://schemas.openxmlformats.org/officeDocument/2006/relationships/hyperlink" Target="https://en.wikipedia.org/wiki/Russia" TargetMode="External"/><Relationship Id="rId1712" Type="http://schemas.openxmlformats.org/officeDocument/2006/relationships/hyperlink" Target="https://en.wikipedia.org/wiki/Guinea-Bissau_Civil_War" TargetMode="External"/><Relationship Id="rId598" Type="http://schemas.openxmlformats.org/officeDocument/2006/relationships/hyperlink" Target="https://en.wikipedia.org/wiki/1963_Argentine_Navy_revolt" TargetMode="External"/><Relationship Id="rId2279" Type="http://schemas.openxmlformats.org/officeDocument/2006/relationships/hyperlink" Target="https://en.wikipedia.org/w/index.php?title=Niger_Delta_Marine_Force&amp;action=edit&amp;redlink=1" TargetMode="External"/><Relationship Id="rId2486" Type="http://schemas.openxmlformats.org/officeDocument/2006/relationships/hyperlink" Target="https://en.wikipedia.org/wiki/Bangladesh" TargetMode="External"/><Relationship Id="rId2693" Type="http://schemas.openxmlformats.org/officeDocument/2006/relationships/hyperlink" Target="https://en.wikipedia.org/wiki/Fatah" TargetMode="External"/><Relationship Id="rId458" Type="http://schemas.openxmlformats.org/officeDocument/2006/relationships/hyperlink" Target="https://en.wikipedia.org/wiki/Ethiopian_Empire" TargetMode="External"/><Relationship Id="rId665" Type="http://schemas.openxmlformats.org/officeDocument/2006/relationships/hyperlink" Target="https://en.wikipedia.org/wiki/19th_of_April_Movement" TargetMode="External"/><Relationship Id="rId872" Type="http://schemas.openxmlformats.org/officeDocument/2006/relationships/hyperlink" Target="https://en.wikipedia.org/wiki/Black_September_in_Jordan" TargetMode="External"/><Relationship Id="rId1088" Type="http://schemas.openxmlformats.org/officeDocument/2006/relationships/hyperlink" Target="https://en.wikipedia.org/wiki/Zaire" TargetMode="External"/><Relationship Id="rId1295" Type="http://schemas.openxmlformats.org/officeDocument/2006/relationships/hyperlink" Target="https://en.wikipedia.org/wiki/Cuba" TargetMode="External"/><Relationship Id="rId2139" Type="http://schemas.openxmlformats.org/officeDocument/2006/relationships/hyperlink" Target="https://en.wikipedia.org/wiki/China" TargetMode="External"/><Relationship Id="rId2346" Type="http://schemas.openxmlformats.org/officeDocument/2006/relationships/hyperlink" Target="https://en.wikipedia.org/wiki/China" TargetMode="External"/><Relationship Id="rId2553" Type="http://schemas.openxmlformats.org/officeDocument/2006/relationships/hyperlink" Target="https://en.wikipedia.org/wiki/AIDESEP" TargetMode="External"/><Relationship Id="rId2760" Type="http://schemas.openxmlformats.org/officeDocument/2006/relationships/hyperlink" Target="https://en.wikipedia.org/wiki/2012_Abyan_offensive" TargetMode="External"/><Relationship Id="rId318" Type="http://schemas.openxmlformats.org/officeDocument/2006/relationships/hyperlink" Target="https://en.wikipedia.org/wiki/Ibadi" TargetMode="External"/><Relationship Id="rId525" Type="http://schemas.openxmlformats.org/officeDocument/2006/relationships/hyperlink" Target="https://en.wikipedia.org/wiki/Iraqi_Republic_(1958%E2%80%931968)" TargetMode="External"/><Relationship Id="rId732" Type="http://schemas.openxmlformats.org/officeDocument/2006/relationships/hyperlink" Target="https://en.wikipedia.org/wiki/India" TargetMode="External"/><Relationship Id="rId1155" Type="http://schemas.openxmlformats.org/officeDocument/2006/relationships/hyperlink" Target="https://en.wikipedia.org/wiki/Military_history_of_Iran" TargetMode="External"/><Relationship Id="rId1362" Type="http://schemas.openxmlformats.org/officeDocument/2006/relationships/hyperlink" Target="https://en.wikipedia.org/wiki/Insurgency_in_Jammu_and_Kashmir" TargetMode="External"/><Relationship Id="rId2206" Type="http://schemas.openxmlformats.org/officeDocument/2006/relationships/hyperlink" Target="https://en.wikipedia.org/wiki/Australia" TargetMode="External"/><Relationship Id="rId2413" Type="http://schemas.openxmlformats.org/officeDocument/2006/relationships/hyperlink" Target="https://en.wikipedia.org/wiki/Arab_tribes_in_Iraq" TargetMode="External"/><Relationship Id="rId2620" Type="http://schemas.openxmlformats.org/officeDocument/2006/relationships/hyperlink" Target="https://en.wikipedia.org/wiki/2010%E2%80%932011_Ivorian_crisis" TargetMode="External"/><Relationship Id="rId1015" Type="http://schemas.openxmlformats.org/officeDocument/2006/relationships/hyperlink" Target="https://en.wikipedia.org/wiki/France" TargetMode="External"/><Relationship Id="rId1222" Type="http://schemas.openxmlformats.org/officeDocument/2006/relationships/hyperlink" Target="https://en.wikipedia.org/wiki/People's_Liberation_Party-Front_of_Turkey" TargetMode="External"/><Relationship Id="rId3187" Type="http://schemas.openxmlformats.org/officeDocument/2006/relationships/hyperlink" Target="https://en.wikipedia.org/wiki/Germany" TargetMode="External"/><Relationship Id="rId3047" Type="http://schemas.openxmlformats.org/officeDocument/2006/relationships/hyperlink" Target="https://en.wikipedia.org/wiki/Abu_Sayyaf" TargetMode="External"/><Relationship Id="rId175" Type="http://schemas.openxmlformats.org/officeDocument/2006/relationships/hyperlink" Target="https://en.wikipedia.org/wiki/Hyderabad_Police_Action" TargetMode="External"/><Relationship Id="rId382" Type="http://schemas.openxmlformats.org/officeDocument/2006/relationships/hyperlink" Target="https://en.wikipedia.org/wiki/People's_Republic_of_Poland" TargetMode="External"/><Relationship Id="rId2063" Type="http://schemas.openxmlformats.org/officeDocument/2006/relationships/hyperlink" Target="https://en.wikipedia.org/wiki/Belgium" TargetMode="External"/><Relationship Id="rId2270" Type="http://schemas.openxmlformats.org/officeDocument/2006/relationships/hyperlink" Target="https://en.wikipedia.org/wiki/Israel" TargetMode="External"/><Relationship Id="rId3114" Type="http://schemas.openxmlformats.org/officeDocument/2006/relationships/hyperlink" Target="https://en.wikipedia.org/wiki/Albania" TargetMode="External"/><Relationship Id="rId242" Type="http://schemas.openxmlformats.org/officeDocument/2006/relationships/hyperlink" Target="https://en.wikipedia.org/wiki/Philippines" TargetMode="External"/><Relationship Id="rId2130" Type="http://schemas.openxmlformats.org/officeDocument/2006/relationships/hyperlink" Target="https://en.wikipedia.org/wiki/Haqqani_network" TargetMode="External"/><Relationship Id="rId102" Type="http://schemas.openxmlformats.org/officeDocument/2006/relationships/hyperlink" Target="https://en.wikipedia.org/wiki/State_Peace_and_Development_Council" TargetMode="External"/><Relationship Id="rId1689" Type="http://schemas.openxmlformats.org/officeDocument/2006/relationships/hyperlink" Target="https://en.wikipedia.org/wiki/Angola" TargetMode="External"/><Relationship Id="rId1896" Type="http://schemas.openxmlformats.org/officeDocument/2006/relationships/hyperlink" Target="https://en.wikipedia.org/wiki/Kosovo" TargetMode="External"/><Relationship Id="rId2947" Type="http://schemas.openxmlformats.org/officeDocument/2006/relationships/hyperlink" Target="https://en.wikipedia.org/wiki/Iran" TargetMode="External"/><Relationship Id="rId919" Type="http://schemas.openxmlformats.org/officeDocument/2006/relationships/hyperlink" Target="https://en.wikipedia.org/wiki/Kuwait" TargetMode="External"/><Relationship Id="rId1549" Type="http://schemas.openxmlformats.org/officeDocument/2006/relationships/hyperlink" Target="https://en.wikipedia.org/wiki/Patriotic_Union_of_Kurdistan" TargetMode="External"/><Relationship Id="rId1756" Type="http://schemas.openxmlformats.org/officeDocument/2006/relationships/hyperlink" Target="https://en.wikipedia.org/wiki/Liberia" TargetMode="External"/><Relationship Id="rId1963" Type="http://schemas.openxmlformats.org/officeDocument/2006/relationships/hyperlink" Target="https://en.wikipedia.org/wiki/Al-Shabaab_(militant_group)" TargetMode="External"/><Relationship Id="rId2807" Type="http://schemas.openxmlformats.org/officeDocument/2006/relationships/hyperlink" Target="https://en.wikipedia.org/wiki/Philippines" TargetMode="External"/><Relationship Id="rId48" Type="http://schemas.openxmlformats.org/officeDocument/2006/relationships/hyperlink" Target="https://en.wikipedia.org/wiki/United_Kingdom" TargetMode="External"/><Relationship Id="rId1409" Type="http://schemas.openxmlformats.org/officeDocument/2006/relationships/hyperlink" Target="https://en.wikipedia.org/wiki/1990_Mindanao_crisis" TargetMode="External"/><Relationship Id="rId1616" Type="http://schemas.openxmlformats.org/officeDocument/2006/relationships/hyperlink" Target="https://en.wikipedia.org/wiki/Portugal" TargetMode="External"/><Relationship Id="rId1823" Type="http://schemas.openxmlformats.org/officeDocument/2006/relationships/hyperlink" Target="https://en.wikipedia.org/wiki/Greece" TargetMode="External"/><Relationship Id="rId2597" Type="http://schemas.openxmlformats.org/officeDocument/2006/relationships/hyperlink" Target="https://en.wikipedia.org/wiki/Hezbollah" TargetMode="External"/><Relationship Id="rId569" Type="http://schemas.openxmlformats.org/officeDocument/2006/relationships/hyperlink" Target="https://en.wikipedia.org/wiki/United_Kingdom" TargetMode="External"/><Relationship Id="rId776" Type="http://schemas.openxmlformats.org/officeDocument/2006/relationships/hyperlink" Target="https://en.wikipedia.org/wiki/Centre_of_Indian_Communists" TargetMode="External"/><Relationship Id="rId983" Type="http://schemas.openxmlformats.org/officeDocument/2006/relationships/hyperlink" Target="https://en.wikipedia.org/wiki/Portugal" TargetMode="External"/><Relationship Id="rId1199" Type="http://schemas.openxmlformats.org/officeDocument/2006/relationships/hyperlink" Target="https://en.wikipedia.org/wiki/Algeria" TargetMode="External"/><Relationship Id="rId2457" Type="http://schemas.openxmlformats.org/officeDocument/2006/relationships/hyperlink" Target="https://en.wikipedia.org/wiki/Islamic_Courts_Union" TargetMode="External"/><Relationship Id="rId2664" Type="http://schemas.openxmlformats.org/officeDocument/2006/relationships/hyperlink" Target="https://en.wikipedia.org/wiki/Turkey" TargetMode="External"/><Relationship Id="rId429" Type="http://schemas.openxmlformats.org/officeDocument/2006/relationships/hyperlink" Target="https://en.wikipedia.org/wiki/Thailand" TargetMode="External"/><Relationship Id="rId636" Type="http://schemas.openxmlformats.org/officeDocument/2006/relationships/hyperlink" Target="https://en.wikipedia.org/wiki/Brazilian_Armed_Forces" TargetMode="External"/><Relationship Id="rId1059" Type="http://schemas.openxmlformats.org/officeDocument/2006/relationships/hyperlink" Target="https://en.wikipedia.org/wiki/Indonesia" TargetMode="External"/><Relationship Id="rId1266" Type="http://schemas.openxmlformats.org/officeDocument/2006/relationships/hyperlink" Target="https://en.wikipedia.org/wiki/Somali_Salvation_Democratic_Front" TargetMode="External"/><Relationship Id="rId1473" Type="http://schemas.openxmlformats.org/officeDocument/2006/relationships/hyperlink" Target="https://en.wikipedia.org/wiki/Bosnian_War" TargetMode="External"/><Relationship Id="rId2317" Type="http://schemas.openxmlformats.org/officeDocument/2006/relationships/hyperlink" Target="https://en.wikipedia.org/wiki/Democratic_Forces_for_the_Liberation_of_Rwanda" TargetMode="External"/><Relationship Id="rId2871" Type="http://schemas.openxmlformats.org/officeDocument/2006/relationships/hyperlink" Target="https://en.wikipedia.org/wiki/Ansar_al-Sharia_(Derna,_Libya)" TargetMode="External"/><Relationship Id="rId843" Type="http://schemas.openxmlformats.org/officeDocument/2006/relationships/hyperlink" Target="https://en.wikipedia.org/wiki/Indonesia" TargetMode="External"/><Relationship Id="rId1126" Type="http://schemas.openxmlformats.org/officeDocument/2006/relationships/hyperlink" Target="https://en.wikipedia.org/wiki/Democratic_Republic_of_Afghanistan" TargetMode="External"/><Relationship Id="rId1680" Type="http://schemas.openxmlformats.org/officeDocument/2006/relationships/hyperlink" Target="https://en.wikipedia.org/wiki/Bulgaria" TargetMode="External"/><Relationship Id="rId2524" Type="http://schemas.openxmlformats.org/officeDocument/2006/relationships/hyperlink" Target="https://en.wikipedia.org/wiki/Gaza_Strip" TargetMode="External"/><Relationship Id="rId2731" Type="http://schemas.openxmlformats.org/officeDocument/2006/relationships/hyperlink" Target="https://en.wikipedia.org/wiki/Islamic_Army_of_Iraq" TargetMode="External"/><Relationship Id="rId703" Type="http://schemas.openxmlformats.org/officeDocument/2006/relationships/hyperlink" Target="https://en.wikipedia.org/wiki/Chad" TargetMode="External"/><Relationship Id="rId910" Type="http://schemas.openxmlformats.org/officeDocument/2006/relationships/hyperlink" Target="https://en.wikipedia.org/wiki/Eritrean_Civil_Wars" TargetMode="External"/><Relationship Id="rId1333" Type="http://schemas.openxmlformats.org/officeDocument/2006/relationships/hyperlink" Target="https://en.wikipedia.org/wiki/Maldives" TargetMode="External"/><Relationship Id="rId1540" Type="http://schemas.openxmlformats.org/officeDocument/2006/relationships/hyperlink" Target="https://en.wikipedia.org/wiki/Federal_Protective_Service_(Russia)" TargetMode="External"/><Relationship Id="rId1400" Type="http://schemas.openxmlformats.org/officeDocument/2006/relationships/hyperlink" Target="https://en.wikipedia.org/wiki/Zaire" TargetMode="External"/><Relationship Id="rId3158" Type="http://schemas.openxmlformats.org/officeDocument/2006/relationships/hyperlink" Target="https://en.wikipedia.org/wiki/National_Unity_Government_of_Myanmar" TargetMode="External"/><Relationship Id="rId286" Type="http://schemas.openxmlformats.org/officeDocument/2006/relationships/hyperlink" Target="https://en.wikipedia.org/wiki/Uprising_of_1953_in_East_Germany" TargetMode="External"/><Relationship Id="rId493" Type="http://schemas.openxmlformats.org/officeDocument/2006/relationships/hyperlink" Target="https://en.wikipedia.org/wiki/Soviet_Union" TargetMode="External"/><Relationship Id="rId2174" Type="http://schemas.openxmlformats.org/officeDocument/2006/relationships/hyperlink" Target="https://en.wikipedia.org/wiki/Lithuania" TargetMode="External"/><Relationship Id="rId2381" Type="http://schemas.openxmlformats.org/officeDocument/2006/relationships/hyperlink" Target="https://en.wikipedia.org/wiki/Bakassi_Movement_for_Self-Determination" TargetMode="External"/><Relationship Id="rId3018" Type="http://schemas.openxmlformats.org/officeDocument/2006/relationships/hyperlink" Target="https://en.wikipedia.org/wiki/Kamwina_Nsapu_rebellion" TargetMode="External"/><Relationship Id="rId146" Type="http://schemas.openxmlformats.org/officeDocument/2006/relationships/hyperlink" Target="https://en.wikipedia.org/wiki/1948_Arab%E2%80%93Israeli_War" TargetMode="External"/><Relationship Id="rId353" Type="http://schemas.openxmlformats.org/officeDocument/2006/relationships/hyperlink" Target="https://en.wikipedia.org/wiki/North_Korea" TargetMode="External"/><Relationship Id="rId560" Type="http://schemas.openxmlformats.org/officeDocument/2006/relationships/hyperlink" Target="https://en.wikipedia.org/wiki/Tuareg_rebellion_(1962%E2%80%9364)" TargetMode="External"/><Relationship Id="rId1190" Type="http://schemas.openxmlformats.org/officeDocument/2006/relationships/hyperlink" Target="https://en.wikipedia.org/wiki/Democratic_Republic_of_Afghanistan" TargetMode="External"/><Relationship Id="rId2034" Type="http://schemas.openxmlformats.org/officeDocument/2006/relationships/hyperlink" Target="https://en.wikipedia.org/wiki/Islamic_Courts_Union" TargetMode="External"/><Relationship Id="rId2241" Type="http://schemas.openxmlformats.org/officeDocument/2006/relationships/hyperlink" Target="https://en.wikipedia.org/wiki/Lashkar-e-Islam" TargetMode="External"/><Relationship Id="rId213" Type="http://schemas.openxmlformats.org/officeDocument/2006/relationships/hyperlink" Target="https://en.wikipedia.org/wiki/Taiwan" TargetMode="External"/><Relationship Id="rId420" Type="http://schemas.openxmlformats.org/officeDocument/2006/relationships/hyperlink" Target="https://en.wikipedia.org/wiki/Tibet" TargetMode="External"/><Relationship Id="rId1050" Type="http://schemas.openxmlformats.org/officeDocument/2006/relationships/hyperlink" Target="https://en.wikipedia.org/wiki/Hmong_people" TargetMode="External"/><Relationship Id="rId2101" Type="http://schemas.openxmlformats.org/officeDocument/2006/relationships/hyperlink" Target="https://en.wikipedia.org/wiki/Uganda" TargetMode="External"/><Relationship Id="rId1867" Type="http://schemas.openxmlformats.org/officeDocument/2006/relationships/hyperlink" Target="https://en.wikipedia.org/wiki/Bosnia_and_Herzegovina" TargetMode="External"/><Relationship Id="rId2918" Type="http://schemas.openxmlformats.org/officeDocument/2006/relationships/hyperlink" Target="https://en.wikipedia.org/wiki/Boko_Haram" TargetMode="External"/><Relationship Id="rId1727" Type="http://schemas.openxmlformats.org/officeDocument/2006/relationships/hyperlink" Target="https://en.wikipedia.org/wiki/Batken_Conflict" TargetMode="External"/><Relationship Id="rId1934" Type="http://schemas.openxmlformats.org/officeDocument/2006/relationships/hyperlink" Target="https://en.wikipedia.org/wiki/Transnistria" TargetMode="External"/><Relationship Id="rId3082" Type="http://schemas.openxmlformats.org/officeDocument/2006/relationships/hyperlink" Target="https://en.wikipedia.org/wiki/Iraqi_Baath_Party" TargetMode="External"/><Relationship Id="rId19" Type="http://schemas.openxmlformats.org/officeDocument/2006/relationships/hyperlink" Target="https://en.wikipedia.org/wiki/Provisional_Government_of_the_French_Republic" TargetMode="External"/><Relationship Id="rId3" Type="http://schemas.openxmlformats.org/officeDocument/2006/relationships/hyperlink" Target="https://en.wikipedia.org/wiki/Crusaders_(guerrilla)" TargetMode="External"/><Relationship Id="rId887" Type="http://schemas.openxmlformats.org/officeDocument/2006/relationships/hyperlink" Target="https://en.wikipedia.org/wiki/Mexico" TargetMode="External"/><Relationship Id="rId2568" Type="http://schemas.openxmlformats.org/officeDocument/2006/relationships/hyperlink" Target="https://en.wikipedia.org/wiki/Somali_Civil_War" TargetMode="External"/><Relationship Id="rId2775" Type="http://schemas.openxmlformats.org/officeDocument/2006/relationships/hyperlink" Target="https://en.wikipedia.org/wiki/Rwanda" TargetMode="External"/><Relationship Id="rId2982" Type="http://schemas.openxmlformats.org/officeDocument/2006/relationships/hyperlink" Target="https://en.wikipedia.org/wiki/Democratic_Union_Party_(Syria)" TargetMode="External"/><Relationship Id="rId747" Type="http://schemas.openxmlformats.org/officeDocument/2006/relationships/hyperlink" Target="https://en.wikipedia.org/wiki/Palestine_Liberation_Organization" TargetMode="External"/><Relationship Id="rId954" Type="http://schemas.openxmlformats.org/officeDocument/2006/relationships/hyperlink" Target="https://en.wikipedia.org/wiki/Greece" TargetMode="External"/><Relationship Id="rId1377" Type="http://schemas.openxmlformats.org/officeDocument/2006/relationships/hyperlink" Target="https://en.wikipedia.org/wiki/Independent_National_Patriotic_Front_of_Liberia" TargetMode="External"/><Relationship Id="rId1584" Type="http://schemas.openxmlformats.org/officeDocument/2006/relationships/hyperlink" Target="https://en.wikipedia.org/wiki/Russia" TargetMode="External"/><Relationship Id="rId1791" Type="http://schemas.openxmlformats.org/officeDocument/2006/relationships/hyperlink" Target="https://en.wikipedia.org/wiki/Democratic_Front_for_the_Liberation_of_Palestine" TargetMode="External"/><Relationship Id="rId2428" Type="http://schemas.openxmlformats.org/officeDocument/2006/relationships/hyperlink" Target="https://en.wikipedia.org/wiki/Grupos_de_Autodefensa_Comunitaria" TargetMode="External"/><Relationship Id="rId2635" Type="http://schemas.openxmlformats.org/officeDocument/2006/relationships/hyperlink" Target="https://en.wikipedia.org/wiki/Battle_of_Wazzin" TargetMode="External"/><Relationship Id="rId2842" Type="http://schemas.openxmlformats.org/officeDocument/2006/relationships/hyperlink" Target="https://en.wikipedia.org/wiki/Autonomous_Administration_of_North_and_East_Syria" TargetMode="External"/><Relationship Id="rId83" Type="http://schemas.openxmlformats.org/officeDocument/2006/relationships/hyperlink" Target="https://en.wikipedia.org/wiki/Pakistan" TargetMode="External"/><Relationship Id="rId607" Type="http://schemas.openxmlformats.org/officeDocument/2006/relationships/hyperlink" Target="https://en.wikipedia.org/wiki/Ar-Rashid_revolt" TargetMode="External"/><Relationship Id="rId814" Type="http://schemas.openxmlformats.org/officeDocument/2006/relationships/hyperlink" Target="https://en.wikipedia.org/wiki/Australia" TargetMode="External"/><Relationship Id="rId1237" Type="http://schemas.openxmlformats.org/officeDocument/2006/relationships/hyperlink" Target="https://en.wikipedia.org/wiki/Ecuador" TargetMode="External"/><Relationship Id="rId1444" Type="http://schemas.openxmlformats.org/officeDocument/2006/relationships/hyperlink" Target="https://en.wikipedia.org/wiki/United_Somali_Congress" TargetMode="External"/><Relationship Id="rId1651" Type="http://schemas.openxmlformats.org/officeDocument/2006/relationships/hyperlink" Target="https://en.wikipedia.org/wiki/1997_clashes_in_Cambodia" TargetMode="External"/><Relationship Id="rId2702" Type="http://schemas.openxmlformats.org/officeDocument/2006/relationships/hyperlink" Target="https://en.wikipedia.org/wiki/Jund_al-Sham" TargetMode="External"/><Relationship Id="rId1304" Type="http://schemas.openxmlformats.org/officeDocument/2006/relationships/hyperlink" Target="https://en.wikipedia.org/wiki/Libyan_Arab_Jamahiriya" TargetMode="External"/><Relationship Id="rId1511" Type="http://schemas.openxmlformats.org/officeDocument/2006/relationships/hyperlink" Target="https://en.wikipedia.org/wiki/Russia" TargetMode="External"/><Relationship Id="rId10" Type="http://schemas.openxmlformats.org/officeDocument/2006/relationships/hyperlink" Target="https://en.wikipedia.org/wiki/United_States" TargetMode="External"/><Relationship Id="rId397" Type="http://schemas.openxmlformats.org/officeDocument/2006/relationships/hyperlink" Target="https://en.wikipedia.org/wiki/Revolutionary_Government_of_the_Republic_of_Indonesia" TargetMode="External"/><Relationship Id="rId2078" Type="http://schemas.openxmlformats.org/officeDocument/2006/relationships/hyperlink" Target="https://en.wikipedia.org/wiki/Somalia" TargetMode="External"/><Relationship Id="rId2285" Type="http://schemas.openxmlformats.org/officeDocument/2006/relationships/hyperlink" Target="https://en.wikipedia.org/wiki/Niger_Delta_Liberation_Front" TargetMode="External"/><Relationship Id="rId2492" Type="http://schemas.openxmlformats.org/officeDocument/2006/relationships/hyperlink" Target="https://en.wikipedia.org/wiki/Sudan" TargetMode="External"/><Relationship Id="rId3129" Type="http://schemas.openxmlformats.org/officeDocument/2006/relationships/hyperlink" Target="https://en.wikipedia.org/wiki/Oromo_Liberation_Front" TargetMode="External"/><Relationship Id="rId257" Type="http://schemas.openxmlformats.org/officeDocument/2006/relationships/hyperlink" Target="https://en.wikipedia.org/wiki/North_Korea" TargetMode="External"/><Relationship Id="rId464" Type="http://schemas.openxmlformats.org/officeDocument/2006/relationships/hyperlink" Target="https://en.wikipedia.org/wiki/China" TargetMode="External"/><Relationship Id="rId1094" Type="http://schemas.openxmlformats.org/officeDocument/2006/relationships/hyperlink" Target="https://en.wikipedia.org/wiki/South_Lebanon_Army" TargetMode="External"/><Relationship Id="rId2145" Type="http://schemas.openxmlformats.org/officeDocument/2006/relationships/hyperlink" Target="https://en.wikipedia.org/wiki/Resolute_Support_Mission" TargetMode="External"/><Relationship Id="rId117" Type="http://schemas.openxmlformats.org/officeDocument/2006/relationships/hyperlink" Target="https://en.wikipedia.org/wiki/Pa-O_National_Organization" TargetMode="External"/><Relationship Id="rId671" Type="http://schemas.openxmlformats.org/officeDocument/2006/relationships/hyperlink" Target="https://en.wikipedia.org/wiki/Mozambican_War_of_Independence" TargetMode="External"/><Relationship Id="rId2352" Type="http://schemas.openxmlformats.org/officeDocument/2006/relationships/hyperlink" Target="https://en.wikipedia.org/w/index.php?title=Acuerdo_Nacional_de_Chad&amp;action=edit&amp;redlink=1" TargetMode="External"/><Relationship Id="rId324" Type="http://schemas.openxmlformats.org/officeDocument/2006/relationships/hyperlink" Target="https://en.wikipedia.org/wiki/Organisation_de_l'arm%C3%A9e_secr%C3%A8te" TargetMode="External"/><Relationship Id="rId531" Type="http://schemas.openxmlformats.org/officeDocument/2006/relationships/hyperlink" Target="https://en.wikipedia.org/wiki/Bizerte_crisis" TargetMode="External"/><Relationship Id="rId1161" Type="http://schemas.openxmlformats.org/officeDocument/2006/relationships/hyperlink" Target="https://en.wikipedia.org/wiki/Iran" TargetMode="External"/><Relationship Id="rId2005" Type="http://schemas.openxmlformats.org/officeDocument/2006/relationships/hyperlink" Target="https://en.wikipedia.org/wiki/Army_of_Islam_(Gaza_Strip)" TargetMode="External"/><Relationship Id="rId2212" Type="http://schemas.openxmlformats.org/officeDocument/2006/relationships/hyperlink" Target="https://en.wikipedia.org/wiki/United_Kingdom" TargetMode="External"/><Relationship Id="rId1021" Type="http://schemas.openxmlformats.org/officeDocument/2006/relationships/hyperlink" Target="https://en.wikipedia.org/wiki/Kurdistan_Democratic_Party" TargetMode="External"/><Relationship Id="rId1978" Type="http://schemas.openxmlformats.org/officeDocument/2006/relationships/hyperlink" Target="https://en.wikipedia.org/wiki/Islamic_State_of_Iraq_and_the_Levant_%E2%80%93_Caucasus_Province" TargetMode="External"/><Relationship Id="rId3193" Type="http://schemas.openxmlformats.org/officeDocument/2006/relationships/hyperlink" Target="https://en.wikipedia.org/wiki/Spain" TargetMode="External"/><Relationship Id="rId1838" Type="http://schemas.openxmlformats.org/officeDocument/2006/relationships/hyperlink" Target="https://en.wikipedia.org/wiki/Slovenia" TargetMode="External"/><Relationship Id="rId3053" Type="http://schemas.openxmlformats.org/officeDocument/2006/relationships/hyperlink" Target="https://en.wikipedia.org/wiki/Iran" TargetMode="External"/><Relationship Id="rId181" Type="http://schemas.openxmlformats.org/officeDocument/2006/relationships/hyperlink" Target="https://en.wikipedia.org/wiki/Indonesian_Socialist_Party" TargetMode="External"/><Relationship Id="rId1905" Type="http://schemas.openxmlformats.org/officeDocument/2006/relationships/hyperlink" Target="https://en.wikipedia.org/wiki/Morocco" TargetMode="External"/><Relationship Id="rId3120" Type="http://schemas.openxmlformats.org/officeDocument/2006/relationships/hyperlink" Target="https://en.wikipedia.org/wiki/Iran" TargetMode="External"/><Relationship Id="rId998" Type="http://schemas.openxmlformats.org/officeDocument/2006/relationships/hyperlink" Target="https://en.wikipedia.org/wiki/Portugal" TargetMode="External"/><Relationship Id="rId2679" Type="http://schemas.openxmlformats.org/officeDocument/2006/relationships/hyperlink" Target="https://en.wikipedia.org/wiki/Syrian_Civil_War_spillover_in_Lebanon" TargetMode="External"/><Relationship Id="rId2886" Type="http://schemas.openxmlformats.org/officeDocument/2006/relationships/hyperlink" Target="https://en.wikipedia.org/wiki/Saudi_Arabia" TargetMode="External"/><Relationship Id="rId858" Type="http://schemas.openxmlformats.org/officeDocument/2006/relationships/hyperlink" Target="https://en.wikipedia.org/wiki/List_of_wars:_1945%E2%80%931989" TargetMode="External"/><Relationship Id="rId1488" Type="http://schemas.openxmlformats.org/officeDocument/2006/relationships/hyperlink" Target="https://en.wikipedia.org/wiki/Al_Qaeda" TargetMode="External"/><Relationship Id="rId1695" Type="http://schemas.openxmlformats.org/officeDocument/2006/relationships/hyperlink" Target="https://en.wikipedia.org/wiki/Allied_Democratic_Forces" TargetMode="External"/><Relationship Id="rId2539" Type="http://schemas.openxmlformats.org/officeDocument/2006/relationships/hyperlink" Target="https://en.wikipedia.org/wiki/Imam_Shamil_Battalion" TargetMode="External"/><Relationship Id="rId2746" Type="http://schemas.openxmlformats.org/officeDocument/2006/relationships/hyperlink" Target="https://en.wikipedia.org/wiki/National_Movement_for_the_Liberation_of_Azawad" TargetMode="External"/><Relationship Id="rId2953" Type="http://schemas.openxmlformats.org/officeDocument/2006/relationships/hyperlink" Target="https://en.wikipedia.org/wiki/United_Arab_Emirates" TargetMode="External"/><Relationship Id="rId718" Type="http://schemas.openxmlformats.org/officeDocument/2006/relationships/hyperlink" Target="https://en.wikipedia.org/wiki/United_States" TargetMode="External"/><Relationship Id="rId925" Type="http://schemas.openxmlformats.org/officeDocument/2006/relationships/hyperlink" Target="https://en.wikipedia.org/wiki/Jordan" TargetMode="External"/><Relationship Id="rId1348" Type="http://schemas.openxmlformats.org/officeDocument/2006/relationships/hyperlink" Target="https://en.wikipedia.org/wiki/Reform_the_Armed_Forces_Movement" TargetMode="External"/><Relationship Id="rId1555" Type="http://schemas.openxmlformats.org/officeDocument/2006/relationships/hyperlink" Target="https://en.wikipedia.org/wiki/Kurdistan_Democratic_Party" TargetMode="External"/><Relationship Id="rId1762" Type="http://schemas.openxmlformats.org/officeDocument/2006/relationships/hyperlink" Target="https://en.wikipedia.org/wiki/Rally_of_Democratic_Forces_of_Guinea" TargetMode="External"/><Relationship Id="rId2606" Type="http://schemas.openxmlformats.org/officeDocument/2006/relationships/hyperlink" Target="https://en.wikipedia.org/wiki/China" TargetMode="External"/><Relationship Id="rId1208" Type="http://schemas.openxmlformats.org/officeDocument/2006/relationships/hyperlink" Target="https://en.wikipedia.org/wiki/South_Korea" TargetMode="External"/><Relationship Id="rId1415" Type="http://schemas.openxmlformats.org/officeDocument/2006/relationships/hyperlink" Target="https://en.wikipedia.org/wiki/Ten-Day_War" TargetMode="External"/><Relationship Id="rId2813" Type="http://schemas.openxmlformats.org/officeDocument/2006/relationships/hyperlink" Target="https://en.wikipedia.org/wiki/Houthis" TargetMode="External"/><Relationship Id="rId54" Type="http://schemas.openxmlformats.org/officeDocument/2006/relationships/hyperlink" Target="https://en.wikipedia.org/wiki/Pathet_Lao" TargetMode="External"/><Relationship Id="rId1622" Type="http://schemas.openxmlformats.org/officeDocument/2006/relationships/hyperlink" Target="https://en.wikipedia.org/wiki/United_Kingdom" TargetMode="External"/><Relationship Id="rId2189" Type="http://schemas.openxmlformats.org/officeDocument/2006/relationships/hyperlink" Target="https://en.wikipedia.org/wiki/Russia" TargetMode="External"/><Relationship Id="rId2396" Type="http://schemas.openxmlformats.org/officeDocument/2006/relationships/hyperlink" Target="https://en.wikipedia.org/wiki/Malaysia" TargetMode="External"/><Relationship Id="rId368" Type="http://schemas.openxmlformats.org/officeDocument/2006/relationships/hyperlink" Target="https://en.wikipedia.org/wiki/New_Zealand" TargetMode="External"/><Relationship Id="rId575" Type="http://schemas.openxmlformats.org/officeDocument/2006/relationships/hyperlink" Target="https://en.wikipedia.org/wiki/China" TargetMode="External"/><Relationship Id="rId782" Type="http://schemas.openxmlformats.org/officeDocument/2006/relationships/hyperlink" Target="https://en.wikipedia.org/wiki/Thailand" TargetMode="External"/><Relationship Id="rId2049" Type="http://schemas.openxmlformats.org/officeDocument/2006/relationships/hyperlink" Target="https://en.wikipedia.org/wiki/Republic_of_the_Congo" TargetMode="External"/><Relationship Id="rId2256" Type="http://schemas.openxmlformats.org/officeDocument/2006/relationships/hyperlink" Target="https://en.wikipedia.org/wiki/People%27s_Army_for_the_Restoration_of_Democracy_(CAR)" TargetMode="External"/><Relationship Id="rId2463" Type="http://schemas.openxmlformats.org/officeDocument/2006/relationships/hyperlink" Target="https://en.wikipedia.org/wiki/Muaskar_Anole" TargetMode="External"/><Relationship Id="rId2670" Type="http://schemas.openxmlformats.org/officeDocument/2006/relationships/hyperlink" Target="https://en.wikipedia.org/wiki/Sudan_People%27s_Liberation_Movement-North" TargetMode="External"/><Relationship Id="rId228" Type="http://schemas.openxmlformats.org/officeDocument/2006/relationships/hyperlink" Target="https://en.wikipedia.org/wiki/United_States" TargetMode="External"/><Relationship Id="rId435" Type="http://schemas.openxmlformats.org/officeDocument/2006/relationships/hyperlink" Target="https://en.wikipedia.org/wiki/Kingdom_of_Afghanistan" TargetMode="External"/><Relationship Id="rId642" Type="http://schemas.openxmlformats.org/officeDocument/2006/relationships/hyperlink" Target="https://en.wikipedia.org/wiki/1964_Ethiopian%E2%80%93Somali_Border_War" TargetMode="External"/><Relationship Id="rId1065" Type="http://schemas.openxmlformats.org/officeDocument/2006/relationships/hyperlink" Target="https://en.wikipedia.org/wiki/People's_Liberation_Army_of_Turkey" TargetMode="External"/><Relationship Id="rId1272" Type="http://schemas.openxmlformats.org/officeDocument/2006/relationships/hyperlink" Target="https://en.wikipedia.org/wiki/SPLA-Nasir" TargetMode="External"/><Relationship Id="rId2116" Type="http://schemas.openxmlformats.org/officeDocument/2006/relationships/hyperlink" Target="https://en.wikipedia.org/wiki/Mu'askar_Anole" TargetMode="External"/><Relationship Id="rId2323" Type="http://schemas.openxmlformats.org/officeDocument/2006/relationships/hyperlink" Target="https://en.wikipedia.org/wiki/National_Coalition_of_the_People_for_the_Sovereignty_of_Congo" TargetMode="External"/><Relationship Id="rId2530" Type="http://schemas.openxmlformats.org/officeDocument/2006/relationships/hyperlink" Target="https://en.wikipedia.org/wiki/Kadyrovtsy" TargetMode="External"/><Relationship Id="rId502" Type="http://schemas.openxmlformats.org/officeDocument/2006/relationships/hyperlink" Target="https://en.wikipedia.org/wiki/CORAK" TargetMode="External"/><Relationship Id="rId1132" Type="http://schemas.openxmlformats.org/officeDocument/2006/relationships/hyperlink" Target="https://en.wikipedia.org/wiki/Iranian_Revolution" TargetMode="External"/><Relationship Id="rId3097" Type="http://schemas.openxmlformats.org/officeDocument/2006/relationships/hyperlink" Target="https://en.wikipedia.org/wiki/Gaza%E2%80%93Israel_clashes_(May_2019)" TargetMode="External"/><Relationship Id="rId1949" Type="http://schemas.openxmlformats.org/officeDocument/2006/relationships/hyperlink" Target="https://en.wikipedia.org/wiki/Islamic_Jihad_Movement_in_Palestine" TargetMode="External"/><Relationship Id="rId3164" Type="http://schemas.openxmlformats.org/officeDocument/2006/relationships/hyperlink" Target="https://en.wikipedia.org/wiki/Hamas" TargetMode="External"/><Relationship Id="rId292" Type="http://schemas.openxmlformats.org/officeDocument/2006/relationships/hyperlink" Target="https://en.wikipedia.org/wiki/Cuban_Revolution" TargetMode="External"/><Relationship Id="rId1809" Type="http://schemas.openxmlformats.org/officeDocument/2006/relationships/hyperlink" Target="https://en.wikipedia.org/wiki/United_States" TargetMode="External"/><Relationship Id="rId2180" Type="http://schemas.openxmlformats.org/officeDocument/2006/relationships/hyperlink" Target="https://en.wikipedia.org/wiki/Singapore" TargetMode="External"/><Relationship Id="rId3024" Type="http://schemas.openxmlformats.org/officeDocument/2006/relationships/hyperlink" Target="https://en.wikipedia.org/wiki/France" TargetMode="External"/><Relationship Id="rId152" Type="http://schemas.openxmlformats.org/officeDocument/2006/relationships/hyperlink" Target="https://en.wikipedia.org/wiki/Syrian_Republic_(1946%E2%80%9363)" TargetMode="External"/><Relationship Id="rId2040" Type="http://schemas.openxmlformats.org/officeDocument/2006/relationships/hyperlink" Target="https://en.wikipedia.org/wiki/Harakat_Sham_al-Islam" TargetMode="External"/><Relationship Id="rId2997" Type="http://schemas.openxmlformats.org/officeDocument/2006/relationships/hyperlink" Target="https://en.wikipedia.org/w/index.php?title=Niger_Delta_Volunteers&amp;action=edit&amp;redlink=1" TargetMode="External"/><Relationship Id="rId969" Type="http://schemas.openxmlformats.org/officeDocument/2006/relationships/hyperlink" Target="https://en.wikipedia.org/wiki/Afar_Liberation_Front" TargetMode="External"/><Relationship Id="rId1599" Type="http://schemas.openxmlformats.org/officeDocument/2006/relationships/hyperlink" Target="https://en.wikipedia.org/wiki/Democratic_Front_for_Eritrean_Unity" TargetMode="External"/><Relationship Id="rId1459" Type="http://schemas.openxmlformats.org/officeDocument/2006/relationships/hyperlink" Target="https://en.wikipedia.org/wiki/Al-Shabaab_(militant_group)" TargetMode="External"/><Relationship Id="rId2857" Type="http://schemas.openxmlformats.org/officeDocument/2006/relationships/hyperlink" Target="https://en.wikipedia.org/wiki/Wagner_Group" TargetMode="External"/><Relationship Id="rId98" Type="http://schemas.openxmlformats.org/officeDocument/2006/relationships/hyperlink" Target="https://en.wikipedia.org/wiki/Internal_conflict_in_Burma" TargetMode="External"/><Relationship Id="rId829" Type="http://schemas.openxmlformats.org/officeDocument/2006/relationships/hyperlink" Target="https://en.wikipedia.org/wiki/Communist_rebellion_in_the_Philippines" TargetMode="External"/><Relationship Id="rId1666" Type="http://schemas.openxmlformats.org/officeDocument/2006/relationships/hyperlink" Target="https://en.wikipedia.org/wiki/Italy" TargetMode="External"/><Relationship Id="rId1873" Type="http://schemas.openxmlformats.org/officeDocument/2006/relationships/hyperlink" Target="https://en.wikipedia.org/wiki/Colombia" TargetMode="External"/><Relationship Id="rId2717" Type="http://schemas.openxmlformats.org/officeDocument/2006/relationships/hyperlink" Target="https://en.wikipedia.org/wiki/Toubou_Front_for_the_Salvation_of_Libya" TargetMode="External"/><Relationship Id="rId2924" Type="http://schemas.openxmlformats.org/officeDocument/2006/relationships/hyperlink" Target="https://en.wikipedia.org/wiki/United_States" TargetMode="External"/><Relationship Id="rId1319" Type="http://schemas.openxmlformats.org/officeDocument/2006/relationships/hyperlink" Target="https://en.wikipedia.org/wiki/Israel" TargetMode="External"/><Relationship Id="rId1526" Type="http://schemas.openxmlformats.org/officeDocument/2006/relationships/hyperlink" Target="https://en.wikipedia.org/wiki/Nagaland" TargetMode="External"/><Relationship Id="rId1733" Type="http://schemas.openxmlformats.org/officeDocument/2006/relationships/hyperlink" Target="https://en.wikipedia.org/wiki/Pakistan" TargetMode="External"/><Relationship Id="rId1940" Type="http://schemas.openxmlformats.org/officeDocument/2006/relationships/hyperlink" Target="https://en.wikipedia.org/wiki/Uzbekistan" TargetMode="External"/><Relationship Id="rId25" Type="http://schemas.openxmlformats.org/officeDocument/2006/relationships/hyperlink" Target="https://en.wikipedia.org/wiki/United_Kingdom" TargetMode="External"/><Relationship Id="rId1800" Type="http://schemas.openxmlformats.org/officeDocument/2006/relationships/hyperlink" Target="https://en.wikipedia.org/wiki/India" TargetMode="External"/><Relationship Id="rId479" Type="http://schemas.openxmlformats.org/officeDocument/2006/relationships/hyperlink" Target="https://en.wikipedia.org/wiki/Canada" TargetMode="External"/><Relationship Id="rId686" Type="http://schemas.openxmlformats.org/officeDocument/2006/relationships/hyperlink" Target="https://en.wikipedia.org/wiki/United_States" TargetMode="External"/><Relationship Id="rId893" Type="http://schemas.openxmlformats.org/officeDocument/2006/relationships/hyperlink" Target="https://en.wikipedia.org/wiki/Israel" TargetMode="External"/><Relationship Id="rId2367" Type="http://schemas.openxmlformats.org/officeDocument/2006/relationships/hyperlink" Target="https://en.wikipedia.org/wiki/Sudan" TargetMode="External"/><Relationship Id="rId2574" Type="http://schemas.openxmlformats.org/officeDocument/2006/relationships/hyperlink" Target="https://en.wikipedia.org/wiki/Himan_and_Heeb" TargetMode="External"/><Relationship Id="rId2781" Type="http://schemas.openxmlformats.org/officeDocument/2006/relationships/hyperlink" Target="https://en.wikipedia.org/wiki/Central_African_Republic" TargetMode="External"/><Relationship Id="rId339" Type="http://schemas.openxmlformats.org/officeDocument/2006/relationships/hyperlink" Target="https://en.wikipedia.org/wiki/First_Sudanese_Civil_War" TargetMode="External"/><Relationship Id="rId546" Type="http://schemas.openxmlformats.org/officeDocument/2006/relationships/hyperlink" Target="https://en.wikipedia.org/wiki/South_Yemen" TargetMode="External"/><Relationship Id="rId753" Type="http://schemas.openxmlformats.org/officeDocument/2006/relationships/hyperlink" Target="https://en.wikipedia.org/wiki/Khmer_Rouge" TargetMode="External"/><Relationship Id="rId1176" Type="http://schemas.openxmlformats.org/officeDocument/2006/relationships/hyperlink" Target="https://en.wikipedia.org/wiki/Iran" TargetMode="External"/><Relationship Id="rId1383" Type="http://schemas.openxmlformats.org/officeDocument/2006/relationships/hyperlink" Target="https://en.wikipedia.org/wiki/France" TargetMode="External"/><Relationship Id="rId2227" Type="http://schemas.openxmlformats.org/officeDocument/2006/relationships/hyperlink" Target="https://en.wikipedia.org/wiki/Special_Groups_(Iraq)" TargetMode="External"/><Relationship Id="rId2434" Type="http://schemas.openxmlformats.org/officeDocument/2006/relationships/hyperlink" Target="https://en.wikipedia.org/wiki/La_Familia_Michoacana" TargetMode="External"/><Relationship Id="rId406" Type="http://schemas.openxmlformats.org/officeDocument/2006/relationships/hyperlink" Target="https://en.wikipedia.org/wiki/Progressive_Socialist_Party" TargetMode="External"/><Relationship Id="rId960" Type="http://schemas.openxmlformats.org/officeDocument/2006/relationships/hyperlink" Target="https://en.wikipedia.org/wiki/Ethiopian_Civil_War" TargetMode="External"/><Relationship Id="rId1036" Type="http://schemas.openxmlformats.org/officeDocument/2006/relationships/hyperlink" Target="https://en.wikipedia.org/wiki/Lebanese_National_Resistance_Front" TargetMode="External"/><Relationship Id="rId1243" Type="http://schemas.openxmlformats.org/officeDocument/2006/relationships/hyperlink" Target="https://en.wikipedia.org/wiki/Dawda_Jawara" TargetMode="External"/><Relationship Id="rId1590" Type="http://schemas.openxmlformats.org/officeDocument/2006/relationships/hyperlink" Target="https://en.wikipedia.org/wiki/Ecuador" TargetMode="External"/><Relationship Id="rId2641" Type="http://schemas.openxmlformats.org/officeDocument/2006/relationships/hyperlink" Target="https://en.wikipedia.org/wiki/Sinai_insurgency" TargetMode="External"/><Relationship Id="rId613" Type="http://schemas.openxmlformats.org/officeDocument/2006/relationships/hyperlink" Target="https://en.wikipedia.org/wiki/Arab_Socialist_Ba'ath_Party_%E2%80%93_Syria_Region" TargetMode="External"/><Relationship Id="rId820" Type="http://schemas.openxmlformats.org/officeDocument/2006/relationships/hyperlink" Target="https://en.wikipedia.org/wiki/Moro_National_Liberation_Front" TargetMode="External"/><Relationship Id="rId1450" Type="http://schemas.openxmlformats.org/officeDocument/2006/relationships/hyperlink" Target="https://en.wikipedia.org/wiki/African_Union_Mission_to_Somalia" TargetMode="External"/><Relationship Id="rId2501" Type="http://schemas.openxmlformats.org/officeDocument/2006/relationships/hyperlink" Target="https://en.wikipedia.org/wiki/Hezbollah" TargetMode="External"/><Relationship Id="rId1103" Type="http://schemas.openxmlformats.org/officeDocument/2006/relationships/hyperlink" Target="https://en.wikipedia.org/wiki/Chadian%E2%80%93Libyan_conflict" TargetMode="External"/><Relationship Id="rId1310" Type="http://schemas.openxmlformats.org/officeDocument/2006/relationships/hyperlink" Target="https://en.wikipedia.org/wiki/Ciskei" TargetMode="External"/><Relationship Id="rId1408" Type="http://schemas.openxmlformats.org/officeDocument/2006/relationships/hyperlink" Target="https://en.wikipedia.org/wiki/Popular_Movement_for_the_Liberation_of_Azawad" TargetMode="External"/><Relationship Id="rId1962" Type="http://schemas.openxmlformats.org/officeDocument/2006/relationships/hyperlink" Target="https://en.wikipedia.org/wiki/Al-Qaeda_in_the_Indian_Subcontinent" TargetMode="External"/><Relationship Id="rId2806" Type="http://schemas.openxmlformats.org/officeDocument/2006/relationships/hyperlink" Target="https://en.wikipedia.org/wiki/Zamboanga_City_crisis" TargetMode="External"/><Relationship Id="rId47" Type="http://schemas.openxmlformats.org/officeDocument/2006/relationships/hyperlink" Target="https://en.wikipedia.org/wiki/Corfu_Channel_incident" TargetMode="External"/><Relationship Id="rId1615" Type="http://schemas.openxmlformats.org/officeDocument/2006/relationships/hyperlink" Target="https://en.wikipedia.org/wiki/France" TargetMode="External"/><Relationship Id="rId1822" Type="http://schemas.openxmlformats.org/officeDocument/2006/relationships/hyperlink" Target="https://en.wikipedia.org/wiki/Germany" TargetMode="External"/><Relationship Id="rId3068" Type="http://schemas.openxmlformats.org/officeDocument/2006/relationships/hyperlink" Target="https://en.wikipedia.org/wiki/Iraq" TargetMode="External"/><Relationship Id="rId196" Type="http://schemas.openxmlformats.org/officeDocument/2006/relationships/hyperlink" Target="https://en.wikipedia.org/wiki/Pridi_Phanomyong" TargetMode="External"/><Relationship Id="rId2084" Type="http://schemas.openxmlformats.org/officeDocument/2006/relationships/hyperlink" Target="https://en.wikipedia.org/wiki/Azerbaijan" TargetMode="External"/><Relationship Id="rId2291" Type="http://schemas.openxmlformats.org/officeDocument/2006/relationships/hyperlink" Target="https://en.wikipedia.org/wiki/Iran" TargetMode="External"/><Relationship Id="rId3135" Type="http://schemas.openxmlformats.org/officeDocument/2006/relationships/hyperlink" Target="https://en.wikipedia.org/wiki/Western_Togoland_Rebellion" TargetMode="External"/><Relationship Id="rId263" Type="http://schemas.openxmlformats.org/officeDocument/2006/relationships/hyperlink" Target="https://en.wikipedia.org/wiki/Manhattan_Rebellion" TargetMode="External"/><Relationship Id="rId470" Type="http://schemas.openxmlformats.org/officeDocument/2006/relationships/hyperlink" Target="https://en.wikipedia.org/wiki/Tunisia" TargetMode="External"/><Relationship Id="rId2151" Type="http://schemas.openxmlformats.org/officeDocument/2006/relationships/hyperlink" Target="https://en.wikipedia.org/wiki/Romania" TargetMode="External"/><Relationship Id="rId2389" Type="http://schemas.openxmlformats.org/officeDocument/2006/relationships/hyperlink" Target="https://en.wikipedia.org/wiki/Popular_Front_for_the_Liberation_of_Palestine_%E2%80%93_General_Command" TargetMode="External"/><Relationship Id="rId2596" Type="http://schemas.openxmlformats.org/officeDocument/2006/relationships/hyperlink" Target="https://en.wikipedia.org/wiki/Quds_Force" TargetMode="External"/><Relationship Id="rId123" Type="http://schemas.openxmlformats.org/officeDocument/2006/relationships/hyperlink" Target="https://en.wikipedia.org/wiki/Ta'ang_National_Liberation_Army" TargetMode="External"/><Relationship Id="rId330" Type="http://schemas.openxmlformats.org/officeDocument/2006/relationships/hyperlink" Target="https://en.wikipedia.org/wiki/Nicaragua" TargetMode="External"/><Relationship Id="rId568" Type="http://schemas.openxmlformats.org/officeDocument/2006/relationships/hyperlink" Target="https://en.wikipedia.org/wiki/Jordan" TargetMode="External"/><Relationship Id="rId775" Type="http://schemas.openxmlformats.org/officeDocument/2006/relationships/hyperlink" Target="https://en.wikipedia.org/wiki/Communist_Party_of_India_(Marxist%E2%80%93Leninist)_(Mahadev_Mukherjee)" TargetMode="External"/><Relationship Id="rId982" Type="http://schemas.openxmlformats.org/officeDocument/2006/relationships/hyperlink" Target="https://en.wikipedia.org/wiki/Coup_of_25_November_1975" TargetMode="External"/><Relationship Id="rId1198" Type="http://schemas.openxmlformats.org/officeDocument/2006/relationships/hyperlink" Target="https://en.wikipedia.org/wiki/Libyan_Arab_Jamahiriya" TargetMode="External"/><Relationship Id="rId2011" Type="http://schemas.openxmlformats.org/officeDocument/2006/relationships/hyperlink" Target="https://en.wikipedia.org/wiki/Harkat-ul-Jihad_al-Islami" TargetMode="External"/><Relationship Id="rId2249" Type="http://schemas.openxmlformats.org/officeDocument/2006/relationships/hyperlink" Target="https://en.wikipedia.org/wiki/Islamic_Movement_of_Uzbekistan" TargetMode="External"/><Relationship Id="rId2456" Type="http://schemas.openxmlformats.org/officeDocument/2006/relationships/hyperlink" Target="https://en.wikipedia.org/wiki/United_Kingdom" TargetMode="External"/><Relationship Id="rId2663" Type="http://schemas.openxmlformats.org/officeDocument/2006/relationships/hyperlink" Target="https://en.wikipedia.org/wiki/Iraq" TargetMode="External"/><Relationship Id="rId2870" Type="http://schemas.openxmlformats.org/officeDocument/2006/relationships/hyperlink" Target="https://en.wikipedia.org/wiki/Shura_Council_of_Mujahideen_in_Derna" TargetMode="External"/><Relationship Id="rId428" Type="http://schemas.openxmlformats.org/officeDocument/2006/relationships/hyperlink" Target="https://en.wikipedia.org/wiki/United_States" TargetMode="External"/><Relationship Id="rId635" Type="http://schemas.openxmlformats.org/officeDocument/2006/relationships/hyperlink" Target="https://en.wikipedia.org/wiki/1964_Brazilian_coup_d'%C3%A9tat" TargetMode="External"/><Relationship Id="rId842" Type="http://schemas.openxmlformats.org/officeDocument/2006/relationships/hyperlink" Target="https://en.wikipedia.org/wiki/Malaysia" TargetMode="External"/><Relationship Id="rId1058" Type="http://schemas.openxmlformats.org/officeDocument/2006/relationships/hyperlink" Target="https://en.wikipedia.org/wiki/Insurgency_in_Aceh" TargetMode="External"/><Relationship Id="rId1265" Type="http://schemas.openxmlformats.org/officeDocument/2006/relationships/hyperlink" Target="https://en.wikipedia.org/wiki/Ethiopia" TargetMode="External"/><Relationship Id="rId1472" Type="http://schemas.openxmlformats.org/officeDocument/2006/relationships/hyperlink" Target="https://en.wikipedia.org/wiki/Kurdistan_Region" TargetMode="External"/><Relationship Id="rId2109" Type="http://schemas.openxmlformats.org/officeDocument/2006/relationships/hyperlink" Target="https://en.wikipedia.org/wiki/Harakat_al-Shabaab_Mujahedeen" TargetMode="External"/><Relationship Id="rId2316" Type="http://schemas.openxmlformats.org/officeDocument/2006/relationships/hyperlink" Target="https://en.wikipedia.org/wiki/Rwanda" TargetMode="External"/><Relationship Id="rId2523" Type="http://schemas.openxmlformats.org/officeDocument/2006/relationships/hyperlink" Target="https://en.wikipedia.org/wiki/Gaza_War_(2008%E2%80%9309)" TargetMode="External"/><Relationship Id="rId2730" Type="http://schemas.openxmlformats.org/officeDocument/2006/relationships/hyperlink" Target="https://en.wikipedia.org/wiki/Army_of_the_Men_of_the_Naqshbandi_Order" TargetMode="External"/><Relationship Id="rId2968" Type="http://schemas.openxmlformats.org/officeDocument/2006/relationships/hyperlink" Target="https://en.wikipedia.org/wiki/Southern_Transitional_Council" TargetMode="External"/><Relationship Id="rId702" Type="http://schemas.openxmlformats.org/officeDocument/2006/relationships/hyperlink" Target="https://en.wikipedia.org/wiki/Chadian_Civil_War_(1965%E2%80%9379)" TargetMode="External"/><Relationship Id="rId1125" Type="http://schemas.openxmlformats.org/officeDocument/2006/relationships/hyperlink" Target="https://en.wikipedia.org/wiki/1979_Herat_uprising" TargetMode="External"/><Relationship Id="rId1332" Type="http://schemas.openxmlformats.org/officeDocument/2006/relationships/hyperlink" Target="https://en.wikipedia.org/wiki/1988_Maldives_coup_d'%C3%A9tat" TargetMode="External"/><Relationship Id="rId1777" Type="http://schemas.openxmlformats.org/officeDocument/2006/relationships/hyperlink" Target="https://en.wikipedia.org/wiki/Islamic_Djamaat_of_Dagestan" TargetMode="External"/><Relationship Id="rId1984" Type="http://schemas.openxmlformats.org/officeDocument/2006/relationships/hyperlink" Target="https://en.wikipedia.org/wiki/Taliban" TargetMode="External"/><Relationship Id="rId2828" Type="http://schemas.openxmlformats.org/officeDocument/2006/relationships/hyperlink" Target="https://en.wikipedia.org/wiki/Iraqi_Civil_War_(2014%E2%80%932017)" TargetMode="External"/><Relationship Id="rId69" Type="http://schemas.openxmlformats.org/officeDocument/2006/relationships/hyperlink" Target="https://en.wikipedia.org/wiki/Paraguayan_Communist_Party" TargetMode="External"/><Relationship Id="rId1637" Type="http://schemas.openxmlformats.org/officeDocument/2006/relationships/hyperlink" Target="https://en.wikipedia.org/wiki/UNITA" TargetMode="External"/><Relationship Id="rId1844" Type="http://schemas.openxmlformats.org/officeDocument/2006/relationships/hyperlink" Target="https://en.wikipedia.org/wiki/India" TargetMode="External"/><Relationship Id="rId1704" Type="http://schemas.openxmlformats.org/officeDocument/2006/relationships/hyperlink" Target="https://en.wikipedia.org/wiki/National_Council_for_the_Defense_of_Democracy%E2%80%93Forces_for_the_Defense_of_Democracy" TargetMode="External"/><Relationship Id="rId3157" Type="http://schemas.openxmlformats.org/officeDocument/2006/relationships/hyperlink" Target="https://en.wikipedia.org/wiki/Union_Solidarity_and_Development_Party" TargetMode="External"/><Relationship Id="rId285" Type="http://schemas.openxmlformats.org/officeDocument/2006/relationships/hyperlink" Target="https://en.wikipedia.org/wiki/Czechoslovak_Socialist_Republic" TargetMode="External"/><Relationship Id="rId1911" Type="http://schemas.openxmlformats.org/officeDocument/2006/relationships/hyperlink" Target="https://en.wikipedia.org/wiki/Niger" TargetMode="External"/><Relationship Id="rId492" Type="http://schemas.openxmlformats.org/officeDocument/2006/relationships/hyperlink" Target="https://en.wikipedia.org/wiki/Simba_Rebellion" TargetMode="External"/><Relationship Id="rId797" Type="http://schemas.openxmlformats.org/officeDocument/2006/relationships/hyperlink" Target="https://en.wikipedia.org/wiki/Right-wing_terrorism" TargetMode="External"/><Relationship Id="rId2173" Type="http://schemas.openxmlformats.org/officeDocument/2006/relationships/hyperlink" Target="https://en.wikipedia.org/wiki/Latvia" TargetMode="External"/><Relationship Id="rId2380" Type="http://schemas.openxmlformats.org/officeDocument/2006/relationships/hyperlink" Target="https://en.wikipedia.org/wiki/Cameroon" TargetMode="External"/><Relationship Id="rId2478" Type="http://schemas.openxmlformats.org/officeDocument/2006/relationships/hyperlink" Target="https://en.wikipedia.org/wiki/Tuareg_rebellion_(disambiguation)" TargetMode="External"/><Relationship Id="rId3017" Type="http://schemas.openxmlformats.org/officeDocument/2006/relationships/hyperlink" Target="https://en.wikipedia.org/wiki/Kingdom_of_Rwenzururu" TargetMode="External"/><Relationship Id="rId145" Type="http://schemas.openxmlformats.org/officeDocument/2006/relationships/hyperlink" Target="https://en.wikipedia.org/wiki/Colombian_Liberal_Party" TargetMode="External"/><Relationship Id="rId352" Type="http://schemas.openxmlformats.org/officeDocument/2006/relationships/hyperlink" Target="https://en.wikipedia.org/wiki/China" TargetMode="External"/><Relationship Id="rId1287" Type="http://schemas.openxmlformats.org/officeDocument/2006/relationships/hyperlink" Target="https://en.wikipedia.org/wiki/United_States" TargetMode="External"/><Relationship Id="rId2033" Type="http://schemas.openxmlformats.org/officeDocument/2006/relationships/hyperlink" Target="https://en.wikipedia.org/wiki/Hizbul_Islam" TargetMode="External"/><Relationship Id="rId2240" Type="http://schemas.openxmlformats.org/officeDocument/2006/relationships/hyperlink" Target="https://en.wikipedia.org/wiki/Lashkar-e-Jhangvi" TargetMode="External"/><Relationship Id="rId2685" Type="http://schemas.openxmlformats.org/officeDocument/2006/relationships/hyperlink" Target="https://en.wikipedia.org/wiki/Amal_Movement" TargetMode="External"/><Relationship Id="rId2892" Type="http://schemas.openxmlformats.org/officeDocument/2006/relationships/hyperlink" Target="https://en.wikipedia.org/wiki/Iraq" TargetMode="External"/><Relationship Id="rId212" Type="http://schemas.openxmlformats.org/officeDocument/2006/relationships/hyperlink" Target="https://en.wikipedia.org/wiki/China" TargetMode="External"/><Relationship Id="rId657" Type="http://schemas.openxmlformats.org/officeDocument/2006/relationships/hyperlink" Target="https://en.wikipedia.org/wiki/South_Vietnam" TargetMode="External"/><Relationship Id="rId864" Type="http://schemas.openxmlformats.org/officeDocument/2006/relationships/hyperlink" Target="https://en.wikipedia.org/wiki/South_Yemen" TargetMode="External"/><Relationship Id="rId1494" Type="http://schemas.openxmlformats.org/officeDocument/2006/relationships/hyperlink" Target="https://en.wikipedia.org/wiki/Junbish-i_Milli" TargetMode="External"/><Relationship Id="rId1799" Type="http://schemas.openxmlformats.org/officeDocument/2006/relationships/hyperlink" Target="https://en.wikipedia.org/wiki/Bangladesh" TargetMode="External"/><Relationship Id="rId2100" Type="http://schemas.openxmlformats.org/officeDocument/2006/relationships/hyperlink" Target="https://en.wikipedia.org/wiki/Turkmenistan" TargetMode="External"/><Relationship Id="rId2338" Type="http://schemas.openxmlformats.org/officeDocument/2006/relationships/hyperlink" Target="https://en.wikipedia.org/wiki/Paraguayan_People%27s_Army" TargetMode="External"/><Relationship Id="rId2545" Type="http://schemas.openxmlformats.org/officeDocument/2006/relationships/hyperlink" Target="https://en.wikipedia.org/wiki/List_of_wars:_2003%E2%80%93present" TargetMode="External"/><Relationship Id="rId2752" Type="http://schemas.openxmlformats.org/officeDocument/2006/relationships/hyperlink" Target="https://en.wikipedia.org/wiki/Macina_Liberation_Front" TargetMode="External"/><Relationship Id="rId517" Type="http://schemas.openxmlformats.org/officeDocument/2006/relationships/hyperlink" Target="https://en.wikipedia.org/wiki/Jemaah_Islamiyah" TargetMode="External"/><Relationship Id="rId724" Type="http://schemas.openxmlformats.org/officeDocument/2006/relationships/hyperlink" Target="https://en.wikipedia.org/wiki/Zambia" TargetMode="External"/><Relationship Id="rId931" Type="http://schemas.openxmlformats.org/officeDocument/2006/relationships/hyperlink" Target="https://en.wikipedia.org/wiki/Carabineros_de_Chile" TargetMode="External"/><Relationship Id="rId1147" Type="http://schemas.openxmlformats.org/officeDocument/2006/relationships/hyperlink" Target="https://en.wikipedia.org/wiki/Tudeh_Party_of_Iran" TargetMode="External"/><Relationship Id="rId1354" Type="http://schemas.openxmlformats.org/officeDocument/2006/relationships/hyperlink" Target="https://en.wikipedia.org/wiki/Saudi_Arabia" TargetMode="External"/><Relationship Id="rId1561" Type="http://schemas.openxmlformats.org/officeDocument/2006/relationships/hyperlink" Target="https://en.wikipedia.org/wiki/Republic_of_Artsakh" TargetMode="External"/><Relationship Id="rId2405" Type="http://schemas.openxmlformats.org/officeDocument/2006/relationships/hyperlink" Target="https://en.wikipedia.org/wiki/Iraq_War" TargetMode="External"/><Relationship Id="rId2612" Type="http://schemas.openxmlformats.org/officeDocument/2006/relationships/hyperlink" Target="https://en.wikipedia.org/wiki/Jamaica" TargetMode="External"/><Relationship Id="rId60" Type="http://schemas.openxmlformats.org/officeDocument/2006/relationships/hyperlink" Target="https://en.wikipedia.org/wiki/People's_Republic_of_Poland" TargetMode="External"/><Relationship Id="rId1007" Type="http://schemas.openxmlformats.org/officeDocument/2006/relationships/hyperlink" Target="https://en.wikipedia.org/wiki/Cuba" TargetMode="External"/><Relationship Id="rId1214" Type="http://schemas.openxmlformats.org/officeDocument/2006/relationships/hyperlink" Target="https://en.wikipedia.org/wiki/Papua_New_Guinea" TargetMode="External"/><Relationship Id="rId1421" Type="http://schemas.openxmlformats.org/officeDocument/2006/relationships/hyperlink" Target="https://en.wikipedia.org/wiki/Russia" TargetMode="External"/><Relationship Id="rId1659" Type="http://schemas.openxmlformats.org/officeDocument/2006/relationships/hyperlink" Target="https://en.wikipedia.org/wiki/Kosovo_War" TargetMode="External"/><Relationship Id="rId1866" Type="http://schemas.openxmlformats.org/officeDocument/2006/relationships/hyperlink" Target="https://en.wikipedia.org/wiki/Benin" TargetMode="External"/><Relationship Id="rId2917" Type="http://schemas.openxmlformats.org/officeDocument/2006/relationships/hyperlink" Target="https://en.wikipedia.org/wiki/Boko_Haram_insurgency" TargetMode="External"/><Relationship Id="rId3081" Type="http://schemas.openxmlformats.org/officeDocument/2006/relationships/hyperlink" Target="https://en.wikipedia.org/wiki/White_Flags" TargetMode="External"/><Relationship Id="rId1519" Type="http://schemas.openxmlformats.org/officeDocument/2006/relationships/hyperlink" Target="https://en.wikipedia.org/wiki/Hutu" TargetMode="External"/><Relationship Id="rId1726" Type="http://schemas.openxmlformats.org/officeDocument/2006/relationships/hyperlink" Target="https://en.wikipedia.org/wiki/Al-Shabaab_(militant_group)" TargetMode="External"/><Relationship Id="rId1933" Type="http://schemas.openxmlformats.org/officeDocument/2006/relationships/hyperlink" Target="https://en.wikipedia.org/wiki/Tonga" TargetMode="External"/><Relationship Id="rId3179" Type="http://schemas.openxmlformats.org/officeDocument/2006/relationships/hyperlink" Target="https://en.wikipedia.org/wiki/Russo-Ukrainian_War" TargetMode="External"/><Relationship Id="rId18" Type="http://schemas.openxmlformats.org/officeDocument/2006/relationships/hyperlink" Target="https://en.wikipedia.org/wiki/United_Kingdom" TargetMode="External"/><Relationship Id="rId2195" Type="http://schemas.openxmlformats.org/officeDocument/2006/relationships/hyperlink" Target="https://en.wikipedia.org/wiki/Sudanese_Awakening_Revolutionary_Council" TargetMode="External"/><Relationship Id="rId3039" Type="http://schemas.openxmlformats.org/officeDocument/2006/relationships/hyperlink" Target="https://en.wikipedia.org/wiki/Philippines" TargetMode="External"/><Relationship Id="rId167" Type="http://schemas.openxmlformats.org/officeDocument/2006/relationships/hyperlink" Target="https://en.wikipedia.org/wiki/New_Zealand" TargetMode="External"/><Relationship Id="rId374" Type="http://schemas.openxmlformats.org/officeDocument/2006/relationships/hyperlink" Target="https://en.wikipedia.org/wiki/Taiwan" TargetMode="External"/><Relationship Id="rId581" Type="http://schemas.openxmlformats.org/officeDocument/2006/relationships/hyperlink" Target="https://en.wikipedia.org/wiki/Brunei_People's_Party" TargetMode="External"/><Relationship Id="rId2055" Type="http://schemas.openxmlformats.org/officeDocument/2006/relationships/hyperlink" Target="https://en.wikipedia.org/wiki/United_States_Armed_Forces" TargetMode="External"/><Relationship Id="rId2262" Type="http://schemas.openxmlformats.org/officeDocument/2006/relationships/hyperlink" Target="https://en.wikipedia.org/wiki/Kurdish_separatism_in_Iran" TargetMode="External"/><Relationship Id="rId3106" Type="http://schemas.openxmlformats.org/officeDocument/2006/relationships/hyperlink" Target="https://en.wikipedia.org/wiki/International_Maritime_Security_Construct" TargetMode="External"/><Relationship Id="rId234" Type="http://schemas.openxmlformats.org/officeDocument/2006/relationships/hyperlink" Target="https://en.wikipedia.org/wiki/United_Nations_Command" TargetMode="External"/><Relationship Id="rId679" Type="http://schemas.openxmlformats.org/officeDocument/2006/relationships/hyperlink" Target="https://en.wikipedia.org/wiki/Afro-Shirazi_Party" TargetMode="External"/><Relationship Id="rId886" Type="http://schemas.openxmlformats.org/officeDocument/2006/relationships/hyperlink" Target="https://en.wikipedia.org/wiki/Dirty_War_(Mexico)" TargetMode="External"/><Relationship Id="rId2567" Type="http://schemas.openxmlformats.org/officeDocument/2006/relationships/hyperlink" Target="https://en.wikipedia.org/wiki/Somali_Civil_War_(2009%E2%80%93present)" TargetMode="External"/><Relationship Id="rId2774" Type="http://schemas.openxmlformats.org/officeDocument/2006/relationships/hyperlink" Target="https://en.wikipedia.org/wiki/March_23_Movement" TargetMode="External"/><Relationship Id="rId2" Type="http://schemas.openxmlformats.org/officeDocument/2006/relationships/hyperlink" Target="https://en.wikipedia.org/wiki/Socialist_Federal_Republic_of_Yugoslavia" TargetMode="External"/><Relationship Id="rId441" Type="http://schemas.openxmlformats.org/officeDocument/2006/relationships/hyperlink" Target="https://en.wikipedia.org/wiki/Panama" TargetMode="External"/><Relationship Id="rId539" Type="http://schemas.openxmlformats.org/officeDocument/2006/relationships/hyperlink" Target="https://en.wikipedia.org/wiki/Indonesia" TargetMode="External"/><Relationship Id="rId746" Type="http://schemas.openxmlformats.org/officeDocument/2006/relationships/hyperlink" Target="https://en.wikipedia.org/wiki/History_of_Sudan_(1956%E2%80%9369)" TargetMode="External"/><Relationship Id="rId1071" Type="http://schemas.openxmlformats.org/officeDocument/2006/relationships/hyperlink" Target="https://en.wikipedia.org/wiki/Libyan%E2%80%93Egyptian_War" TargetMode="External"/><Relationship Id="rId1169" Type="http://schemas.openxmlformats.org/officeDocument/2006/relationships/hyperlink" Target="https://en.wikipedia.org/wiki/Sino-Vietnamese_conflicts_1979%E2%80%9390" TargetMode="External"/><Relationship Id="rId1376" Type="http://schemas.openxmlformats.org/officeDocument/2006/relationships/hyperlink" Target="https://en.wikipedia.org/wiki/United_Nations" TargetMode="External"/><Relationship Id="rId1583" Type="http://schemas.openxmlformats.org/officeDocument/2006/relationships/hyperlink" Target="https://en.wikipedia.org/wiki/UNSO" TargetMode="External"/><Relationship Id="rId2122" Type="http://schemas.openxmlformats.org/officeDocument/2006/relationships/hyperlink" Target="https://en.wikipedia.org/wiki/Russia" TargetMode="External"/><Relationship Id="rId2427" Type="http://schemas.openxmlformats.org/officeDocument/2006/relationships/hyperlink" Target="https://en.wikipedia.org/wiki/Mexican_Drug_War" TargetMode="External"/><Relationship Id="rId2981" Type="http://schemas.openxmlformats.org/officeDocument/2006/relationships/hyperlink" Target="https://en.wikipedia.org/wiki/Kurdistan_Workers%27_Party" TargetMode="External"/><Relationship Id="rId301" Type="http://schemas.openxmlformats.org/officeDocument/2006/relationships/hyperlink" Target="https://en.wikipedia.org/wiki/Tehrik-i-Taliban_Pakistan" TargetMode="External"/><Relationship Id="rId953" Type="http://schemas.openxmlformats.org/officeDocument/2006/relationships/hyperlink" Target="https://en.wikipedia.org/wiki/Cyprus" TargetMode="External"/><Relationship Id="rId1029" Type="http://schemas.openxmlformats.org/officeDocument/2006/relationships/hyperlink" Target="https://en.wikipedia.org/wiki/United_States" TargetMode="External"/><Relationship Id="rId1236" Type="http://schemas.openxmlformats.org/officeDocument/2006/relationships/hyperlink" Target="https://en.wikipedia.org/wiki/Peru" TargetMode="External"/><Relationship Id="rId1790" Type="http://schemas.openxmlformats.org/officeDocument/2006/relationships/hyperlink" Target="https://en.wikipedia.org/wiki/Popular_Front_for_the_Liberation_of_Palestine" TargetMode="External"/><Relationship Id="rId1888" Type="http://schemas.openxmlformats.org/officeDocument/2006/relationships/hyperlink" Target="https://en.wikipedia.org/wiki/Iran" TargetMode="External"/><Relationship Id="rId2634" Type="http://schemas.openxmlformats.org/officeDocument/2006/relationships/hyperlink" Target="https://en.wikipedia.org/wiki/United_Arab_Emirates" TargetMode="External"/><Relationship Id="rId2841" Type="http://schemas.openxmlformats.org/officeDocument/2006/relationships/hyperlink" Target="https://en.wikipedia.org/wiki/Kurdistan_Workers%27_Party" TargetMode="External"/><Relationship Id="rId2939" Type="http://schemas.openxmlformats.org/officeDocument/2006/relationships/hyperlink" Target="https://en.wikipedia.org/wiki/Tahrir_al-Sham" TargetMode="External"/><Relationship Id="rId82" Type="http://schemas.openxmlformats.org/officeDocument/2006/relationships/hyperlink" Target="https://en.wikipedia.org/wiki/India" TargetMode="External"/><Relationship Id="rId606" Type="http://schemas.openxmlformats.org/officeDocument/2006/relationships/hyperlink" Target="https://en.wikipedia.org/wiki/Iraqi_Communist_Party" TargetMode="External"/><Relationship Id="rId813" Type="http://schemas.openxmlformats.org/officeDocument/2006/relationships/hyperlink" Target="https://en.wikipedia.org/wiki/United_States" TargetMode="External"/><Relationship Id="rId1443" Type="http://schemas.openxmlformats.org/officeDocument/2006/relationships/hyperlink" Target="https://en.wikipedia.org/wiki/Somali_Patriot_Movement" TargetMode="External"/><Relationship Id="rId1650" Type="http://schemas.openxmlformats.org/officeDocument/2006/relationships/hyperlink" Target="https://en.wikipedia.org/wiki/Ninja_(militia)" TargetMode="External"/><Relationship Id="rId1748" Type="http://schemas.openxmlformats.org/officeDocument/2006/relationships/hyperlink" Target="https://en.wikipedia.org/wiki/Maluku_sectarian_conflict" TargetMode="External"/><Relationship Id="rId2701" Type="http://schemas.openxmlformats.org/officeDocument/2006/relationships/hyperlink" Target="https://en.wikipedia.org/wiki/Ghuraba_al-Sham" TargetMode="External"/><Relationship Id="rId1303" Type="http://schemas.openxmlformats.org/officeDocument/2006/relationships/hyperlink" Target="https://en.wikipedia.org/wiki/United_States" TargetMode="External"/><Relationship Id="rId1510" Type="http://schemas.openxmlformats.org/officeDocument/2006/relationships/hyperlink" Target="https://en.wikipedia.org/wiki/Tajikistan" TargetMode="External"/><Relationship Id="rId1955" Type="http://schemas.openxmlformats.org/officeDocument/2006/relationships/hyperlink" Target="https://en.wikipedia.org/wiki/Multi-National_Force_%E2%80%93_Iraq" TargetMode="External"/><Relationship Id="rId3170" Type="http://schemas.openxmlformats.org/officeDocument/2006/relationships/hyperlink" Target="https://en.wikipedia.org/wiki/Arab_citizens_of_Israel" TargetMode="External"/><Relationship Id="rId1608" Type="http://schemas.openxmlformats.org/officeDocument/2006/relationships/hyperlink" Target="https://en.wikipedia.org/wiki/Uganda" TargetMode="External"/><Relationship Id="rId1815" Type="http://schemas.openxmlformats.org/officeDocument/2006/relationships/hyperlink" Target="https://en.wikipedia.org/wiki/Belgium" TargetMode="External"/><Relationship Id="rId3030" Type="http://schemas.openxmlformats.org/officeDocument/2006/relationships/hyperlink" Target="https://en.wikipedia.org/wiki/2017_Afghanistan%E2%80%93Pakistan_border_skirmish" TargetMode="External"/><Relationship Id="rId189" Type="http://schemas.openxmlformats.org/officeDocument/2006/relationships/hyperlink" Target="https://en.wikipedia.org/wiki/Israeli%E2%80%93Palestinian_conflict" TargetMode="External"/><Relationship Id="rId396" Type="http://schemas.openxmlformats.org/officeDocument/2006/relationships/hyperlink" Target="https://en.wikipedia.org/wiki/Indonesia" TargetMode="External"/><Relationship Id="rId2077" Type="http://schemas.openxmlformats.org/officeDocument/2006/relationships/hyperlink" Target="https://en.wikipedia.org/wiki/Djibouti" TargetMode="External"/><Relationship Id="rId2284" Type="http://schemas.openxmlformats.org/officeDocument/2006/relationships/hyperlink" Target="https://en.wikipedia.org/wiki/Niger_Delta_People%27s_Volunteer_Force" TargetMode="External"/><Relationship Id="rId2491" Type="http://schemas.openxmlformats.org/officeDocument/2006/relationships/hyperlink" Target="https://en.wikipedia.org/wiki/Senegal" TargetMode="External"/><Relationship Id="rId3128" Type="http://schemas.openxmlformats.org/officeDocument/2006/relationships/hyperlink" Target="https://en.wikipedia.org/wiki/Tigray_People%27s_Liberation_Front" TargetMode="External"/><Relationship Id="rId256" Type="http://schemas.openxmlformats.org/officeDocument/2006/relationships/hyperlink" Target="https://en.wikipedia.org/wiki/Sweden" TargetMode="External"/><Relationship Id="rId463" Type="http://schemas.openxmlformats.org/officeDocument/2006/relationships/hyperlink" Target="https://en.wikipedia.org/wiki/1960%E2%80%9361_campaign_at_the_China%E2%80%93Burma_border" TargetMode="External"/><Relationship Id="rId670" Type="http://schemas.openxmlformats.org/officeDocument/2006/relationships/hyperlink" Target="https://en.wikipedia.org/wiki/Workers_Revolutionary_Party_of_Colombia" TargetMode="External"/><Relationship Id="rId1093" Type="http://schemas.openxmlformats.org/officeDocument/2006/relationships/hyperlink" Target="https://en.wikipedia.org/wiki/Israel" TargetMode="External"/><Relationship Id="rId2144" Type="http://schemas.openxmlformats.org/officeDocument/2006/relationships/hyperlink" Target="https://en.wikipedia.org/wiki/Afghan_National_Security_Forces" TargetMode="External"/><Relationship Id="rId2351" Type="http://schemas.openxmlformats.org/officeDocument/2006/relationships/hyperlink" Target="https://en.wikipedia.org/wiki/Rally_of_Democratic_Forces_(rebel_group)" TargetMode="External"/><Relationship Id="rId2589" Type="http://schemas.openxmlformats.org/officeDocument/2006/relationships/hyperlink" Target="https://en.wikipedia.org/wiki/Houthi_insurgency_in_Yemen" TargetMode="External"/><Relationship Id="rId2796" Type="http://schemas.openxmlformats.org/officeDocument/2006/relationships/hyperlink" Target="https://en.wikipedia.org/wiki/Uganda" TargetMode="External"/><Relationship Id="rId116" Type="http://schemas.openxmlformats.org/officeDocument/2006/relationships/hyperlink" Target="https://en.wikipedia.org/wiki/Kachin_Independence_Army" TargetMode="External"/><Relationship Id="rId323" Type="http://schemas.openxmlformats.org/officeDocument/2006/relationships/hyperlink" Target="https://en.wikipedia.org/wiki/France" TargetMode="External"/><Relationship Id="rId530" Type="http://schemas.openxmlformats.org/officeDocument/2006/relationships/hyperlink" Target="https://en.wikipedia.org/wiki/Brigade_2506" TargetMode="External"/><Relationship Id="rId768" Type="http://schemas.openxmlformats.org/officeDocument/2006/relationships/hyperlink" Target="https://en.wikipedia.org/wiki/Jordan" TargetMode="External"/><Relationship Id="rId975" Type="http://schemas.openxmlformats.org/officeDocument/2006/relationships/hyperlink" Target="https://en.wikipedia.org/wiki/Libyan_Arab_Jamahiriya" TargetMode="External"/><Relationship Id="rId1160" Type="http://schemas.openxmlformats.org/officeDocument/2006/relationships/hyperlink" Target="https://en.wikipedia.org/wiki/1979_Khuzestan_uprising" TargetMode="External"/><Relationship Id="rId1398" Type="http://schemas.openxmlformats.org/officeDocument/2006/relationships/hyperlink" Target="https://en.wikipedia.org/wiki/Rwandan_Patriotic_Front" TargetMode="External"/><Relationship Id="rId2004" Type="http://schemas.openxmlformats.org/officeDocument/2006/relationships/hyperlink" Target="https://en.wikipedia.org/wiki/Jamaah_Ansharut_Tauhid" TargetMode="External"/><Relationship Id="rId2211" Type="http://schemas.openxmlformats.org/officeDocument/2006/relationships/hyperlink" Target="https://en.wikipedia.org/wiki/United_States" TargetMode="External"/><Relationship Id="rId2449" Type="http://schemas.openxmlformats.org/officeDocument/2006/relationships/hyperlink" Target="https://en.wikipedia.org/wiki/United_States" TargetMode="External"/><Relationship Id="rId2656" Type="http://schemas.openxmlformats.org/officeDocument/2006/relationships/hyperlink" Target="https://en.wikipedia.org/wiki/Al_Furqan_Brigades" TargetMode="External"/><Relationship Id="rId2863" Type="http://schemas.openxmlformats.org/officeDocument/2006/relationships/hyperlink" Target="https://en.wikipedia.org/wiki/Iran" TargetMode="External"/><Relationship Id="rId628" Type="http://schemas.openxmlformats.org/officeDocument/2006/relationships/hyperlink" Target="https://en.wikipedia.org/wiki/Portuguese_Colonial_War" TargetMode="External"/><Relationship Id="rId835" Type="http://schemas.openxmlformats.org/officeDocument/2006/relationships/hyperlink" Target="https://en.wikipedia.org/wiki/Vietnam" TargetMode="External"/><Relationship Id="rId1258" Type="http://schemas.openxmlformats.org/officeDocument/2006/relationships/hyperlink" Target="https://en.wikipedia.org/wiki/Sierra_Leone" TargetMode="External"/><Relationship Id="rId1465" Type="http://schemas.openxmlformats.org/officeDocument/2006/relationships/hyperlink" Target="https://en.wikipedia.org/wiki/Mujahideen" TargetMode="External"/><Relationship Id="rId1672" Type="http://schemas.openxmlformats.org/officeDocument/2006/relationships/hyperlink" Target="https://en.wikipedia.org/wiki/Turkey" TargetMode="External"/><Relationship Id="rId2309" Type="http://schemas.openxmlformats.org/officeDocument/2006/relationships/hyperlink" Target="https://en.wikipedia.org/wiki/Zimbabwe" TargetMode="External"/><Relationship Id="rId2516" Type="http://schemas.openxmlformats.org/officeDocument/2006/relationships/hyperlink" Target="https://en.wikipedia.org/wiki/Eritrea" TargetMode="External"/><Relationship Id="rId2723" Type="http://schemas.openxmlformats.org/officeDocument/2006/relationships/hyperlink" Target="https://en.wikipedia.org/wiki/Libya_Shield_1" TargetMode="External"/><Relationship Id="rId1020" Type="http://schemas.openxmlformats.org/officeDocument/2006/relationships/hyperlink" Target="https://en.wikipedia.org/wiki/Patriotic_Union_of_Kurdistan" TargetMode="External"/><Relationship Id="rId1118" Type="http://schemas.openxmlformats.org/officeDocument/2006/relationships/hyperlink" Target="https://en.wikipedia.org/wiki/Kurdistan_Democratic_Party/North" TargetMode="External"/><Relationship Id="rId1325" Type="http://schemas.openxmlformats.org/officeDocument/2006/relationships/hyperlink" Target="https://en.wikipedia.org/wiki/Janatha_Vimukthi_Peramuna" TargetMode="External"/><Relationship Id="rId1532" Type="http://schemas.openxmlformats.org/officeDocument/2006/relationships/hyperlink" Target="https://en.wikipedia.org/wiki/Kangleipak_Kanba_Kanglup" TargetMode="External"/><Relationship Id="rId1977" Type="http://schemas.openxmlformats.org/officeDocument/2006/relationships/hyperlink" Target="https://en.wikipedia.org/wiki/Boko_Haram" TargetMode="External"/><Relationship Id="rId2930" Type="http://schemas.openxmlformats.org/officeDocument/2006/relationships/hyperlink" Target="https://en.wikipedia.org/wiki/Boko_Haram" TargetMode="External"/><Relationship Id="rId902" Type="http://schemas.openxmlformats.org/officeDocument/2006/relationships/hyperlink" Target="https://en.wikipedia.org/wiki/1971_Janatha_Vimukthi_Peramuna_Insurrection" TargetMode="External"/><Relationship Id="rId1837" Type="http://schemas.openxmlformats.org/officeDocument/2006/relationships/hyperlink" Target="https://en.wikipedia.org/wiki/Slovakia" TargetMode="External"/><Relationship Id="rId3192" Type="http://schemas.openxmlformats.org/officeDocument/2006/relationships/hyperlink" Target="https://en.wikipedia.org/wiki/Sweden" TargetMode="External"/><Relationship Id="rId31" Type="http://schemas.openxmlformats.org/officeDocument/2006/relationships/hyperlink" Target="https://en.wikipedia.org/wiki/Hazaras" TargetMode="External"/><Relationship Id="rId2099" Type="http://schemas.openxmlformats.org/officeDocument/2006/relationships/hyperlink" Target="https://en.wikipedia.org/wiki/Thailand" TargetMode="External"/><Relationship Id="rId3052" Type="http://schemas.openxmlformats.org/officeDocument/2006/relationships/hyperlink" Target="https://en.wikipedia.org/wiki/Iraq" TargetMode="External"/><Relationship Id="rId180" Type="http://schemas.openxmlformats.org/officeDocument/2006/relationships/hyperlink" Target="https://en.wikipedia.org/wiki/Indonesia" TargetMode="External"/><Relationship Id="rId278" Type="http://schemas.openxmlformats.org/officeDocument/2006/relationships/hyperlink" Target="https://en.wikipedia.org/wiki/Mau_Mau_Uprising" TargetMode="External"/><Relationship Id="rId1904" Type="http://schemas.openxmlformats.org/officeDocument/2006/relationships/hyperlink" Target="https://en.wikipedia.org/wiki/Mongolia" TargetMode="External"/><Relationship Id="rId485" Type="http://schemas.openxmlformats.org/officeDocument/2006/relationships/hyperlink" Target="https://en.wikipedia.org/wiki/State_of_Katanga" TargetMode="External"/><Relationship Id="rId692" Type="http://schemas.openxmlformats.org/officeDocument/2006/relationships/hyperlink" Target="https://en.wikipedia.org/wiki/Nicaragua" TargetMode="External"/><Relationship Id="rId2166" Type="http://schemas.openxmlformats.org/officeDocument/2006/relationships/hyperlink" Target="https://en.wikipedia.org/wiki/Denmark" TargetMode="External"/><Relationship Id="rId2373" Type="http://schemas.openxmlformats.org/officeDocument/2006/relationships/hyperlink" Target="https://en.wikipedia.org/wiki/Sabaot_Land_Defence_Force" TargetMode="External"/><Relationship Id="rId2580" Type="http://schemas.openxmlformats.org/officeDocument/2006/relationships/hyperlink" Target="https://en.wikipedia.org/wiki/European_Union" TargetMode="External"/><Relationship Id="rId138" Type="http://schemas.openxmlformats.org/officeDocument/2006/relationships/hyperlink" Target="https://en.wikipedia.org/wiki/Iraq" TargetMode="External"/><Relationship Id="rId345" Type="http://schemas.openxmlformats.org/officeDocument/2006/relationships/hyperlink" Target="https://en.wikipedia.org/wiki/History_of_Sudan_(1969%E2%80%9385)" TargetMode="External"/><Relationship Id="rId552" Type="http://schemas.openxmlformats.org/officeDocument/2006/relationships/hyperlink" Target="https://en.wikipedia.org/wiki/National_Liberation_Front_of_Angola" TargetMode="External"/><Relationship Id="rId997" Type="http://schemas.openxmlformats.org/officeDocument/2006/relationships/hyperlink" Target="https://en.wikipedia.org/wiki/Vietnam" TargetMode="External"/><Relationship Id="rId1182" Type="http://schemas.openxmlformats.org/officeDocument/2006/relationships/hyperlink" Target="https://en.wikipedia.org/wiki/Iraq" TargetMode="External"/><Relationship Id="rId2026" Type="http://schemas.openxmlformats.org/officeDocument/2006/relationships/hyperlink" Target="https://en.wikipedia.org/wiki/Al-Qaeda_in_Iraq" TargetMode="External"/><Relationship Id="rId2233" Type="http://schemas.openxmlformats.org/officeDocument/2006/relationships/hyperlink" Target="https://en.wikipedia.org/wiki/Gulf_Cartel" TargetMode="External"/><Relationship Id="rId2440" Type="http://schemas.openxmlformats.org/officeDocument/2006/relationships/hyperlink" Target="https://en.wikipedia.org/wiki/MS-13" TargetMode="External"/><Relationship Id="rId2678" Type="http://schemas.openxmlformats.org/officeDocument/2006/relationships/hyperlink" Target="https://en.wikipedia.org/wiki/Iran" TargetMode="External"/><Relationship Id="rId2885" Type="http://schemas.openxmlformats.org/officeDocument/2006/relationships/hyperlink" Target="https://en.wikipedia.org/wiki/Russia" TargetMode="External"/><Relationship Id="rId205" Type="http://schemas.openxmlformats.org/officeDocument/2006/relationships/hyperlink" Target="https://en.wikipedia.org/wiki/Afghanistan%E2%80%93Pakistan_skirmishes" TargetMode="External"/><Relationship Id="rId412" Type="http://schemas.openxmlformats.org/officeDocument/2006/relationships/hyperlink" Target="https://en.wikipedia.org/wiki/Guatemala" TargetMode="External"/><Relationship Id="rId857" Type="http://schemas.openxmlformats.org/officeDocument/2006/relationships/hyperlink" Target="https://en.wikipedia.org/wiki/Jemaah_Islamiyah" TargetMode="External"/><Relationship Id="rId1042" Type="http://schemas.openxmlformats.org/officeDocument/2006/relationships/hyperlink" Target="https://en.wikipedia.org/wiki/Cambodian%E2%80%93Vietnamese_War" TargetMode="External"/><Relationship Id="rId1487" Type="http://schemas.openxmlformats.org/officeDocument/2006/relationships/hyperlink" Target="https://en.wikipedia.org/wiki/Civil_war_in_Afghanistan_(1992%E2%80%931996)" TargetMode="External"/><Relationship Id="rId1694" Type="http://schemas.openxmlformats.org/officeDocument/2006/relationships/hyperlink" Target="https://en.wikipedia.org/wiki/Sudan" TargetMode="External"/><Relationship Id="rId2300" Type="http://schemas.openxmlformats.org/officeDocument/2006/relationships/hyperlink" Target="https://en.wikipedia.org/wiki/United_States" TargetMode="External"/><Relationship Id="rId2538" Type="http://schemas.openxmlformats.org/officeDocument/2006/relationships/hyperlink" Target="https://en.wikipedia.org/wiki/Arab_Mujahideen_in_Chechnya" TargetMode="External"/><Relationship Id="rId2745" Type="http://schemas.openxmlformats.org/officeDocument/2006/relationships/hyperlink" Target="https://en.wikipedia.org/wiki/GATIA" TargetMode="External"/><Relationship Id="rId2952" Type="http://schemas.openxmlformats.org/officeDocument/2006/relationships/hyperlink" Target="https://en.wikipedia.org/wiki/Saudi_Arabia" TargetMode="External"/><Relationship Id="rId717" Type="http://schemas.openxmlformats.org/officeDocument/2006/relationships/hyperlink" Target="https://en.wikipedia.org/wiki/Third_Republic_of_South_Korea" TargetMode="External"/><Relationship Id="rId924" Type="http://schemas.openxmlformats.org/officeDocument/2006/relationships/hyperlink" Target="https://en.wikipedia.org/wiki/Yom_Kippur_War" TargetMode="External"/><Relationship Id="rId1347" Type="http://schemas.openxmlformats.org/officeDocument/2006/relationships/hyperlink" Target="https://en.wikipedia.org/wiki/Roman_Catholic_Archdiocese_of_Manila" TargetMode="External"/><Relationship Id="rId1554" Type="http://schemas.openxmlformats.org/officeDocument/2006/relationships/hyperlink" Target="https://en.wikipedia.org/wiki/SCIRI" TargetMode="External"/><Relationship Id="rId1761" Type="http://schemas.openxmlformats.org/officeDocument/2006/relationships/hyperlink" Target="https://en.wikipedia.org/wiki/Revolutionary_United_Front" TargetMode="External"/><Relationship Id="rId1999" Type="http://schemas.openxmlformats.org/officeDocument/2006/relationships/hyperlink" Target="https://en.wikipedia.org/wiki/Islamic_Jihad_Union" TargetMode="External"/><Relationship Id="rId2605" Type="http://schemas.openxmlformats.org/officeDocument/2006/relationships/hyperlink" Target="https://en.wikipedia.org/wiki/United_States" TargetMode="External"/><Relationship Id="rId2812" Type="http://schemas.openxmlformats.org/officeDocument/2006/relationships/hyperlink" Target="https://en.wikipedia.org/wiki/Houthi_takeover_in_Yemen" TargetMode="External"/><Relationship Id="rId53" Type="http://schemas.openxmlformats.org/officeDocument/2006/relationships/hyperlink" Target="https://en.wikipedia.org/wiki/Viet_Minh" TargetMode="External"/><Relationship Id="rId1207" Type="http://schemas.openxmlformats.org/officeDocument/2006/relationships/hyperlink" Target="https://en.wikipedia.org/wiki/Gwangju_Uprising" TargetMode="External"/><Relationship Id="rId1414" Type="http://schemas.openxmlformats.org/officeDocument/2006/relationships/hyperlink" Target="https://en.wikipedia.org/wiki/Colombia" TargetMode="External"/><Relationship Id="rId1621" Type="http://schemas.openxmlformats.org/officeDocument/2006/relationships/hyperlink" Target="https://en.wikipedia.org/wiki/United_States" TargetMode="External"/><Relationship Id="rId1859" Type="http://schemas.openxmlformats.org/officeDocument/2006/relationships/hyperlink" Target="https://en.wikipedia.org/wiki/Republic_of_Artsakh" TargetMode="External"/><Relationship Id="rId3074" Type="http://schemas.openxmlformats.org/officeDocument/2006/relationships/hyperlink" Target="https://en.wikipedia.org/wiki/Italy" TargetMode="External"/><Relationship Id="rId1719" Type="http://schemas.openxmlformats.org/officeDocument/2006/relationships/hyperlink" Target="https://en.wikipedia.org/wiki/Republic_of_Yemen" TargetMode="External"/><Relationship Id="rId1926" Type="http://schemas.openxmlformats.org/officeDocument/2006/relationships/hyperlink" Target="https://en.wikipedia.org/wiki/Sudan" TargetMode="External"/><Relationship Id="rId2090" Type="http://schemas.openxmlformats.org/officeDocument/2006/relationships/hyperlink" Target="https://en.wikipedia.org/wiki/Kazakhstan" TargetMode="External"/><Relationship Id="rId2188" Type="http://schemas.openxmlformats.org/officeDocument/2006/relationships/hyperlink" Target="https://en.wikipedia.org/wiki/Iran" TargetMode="External"/><Relationship Id="rId2395" Type="http://schemas.openxmlformats.org/officeDocument/2006/relationships/hyperlink" Target="https://en.wikipedia.org/wiki/New_Zealand" TargetMode="External"/><Relationship Id="rId3141" Type="http://schemas.openxmlformats.org/officeDocument/2006/relationships/hyperlink" Target="https://en.wikipedia.org/wiki/Armenia" TargetMode="External"/><Relationship Id="rId367" Type="http://schemas.openxmlformats.org/officeDocument/2006/relationships/hyperlink" Target="https://en.wikipedia.org/wiki/Australia" TargetMode="External"/><Relationship Id="rId574" Type="http://schemas.openxmlformats.org/officeDocument/2006/relationships/hyperlink" Target="https://en.wikipedia.org/wiki/Sino-Indian_War" TargetMode="External"/><Relationship Id="rId2048" Type="http://schemas.openxmlformats.org/officeDocument/2006/relationships/hyperlink" Target="https://en.wikipedia.org/wiki/2002%E2%80%932003_conflict_in_the_Pool_Department" TargetMode="External"/><Relationship Id="rId2255" Type="http://schemas.openxmlformats.org/officeDocument/2006/relationships/hyperlink" Target="https://en.wikipedia.org/wiki/Union_of_Democratic_Forces_for_Unity" TargetMode="External"/><Relationship Id="rId3001" Type="http://schemas.openxmlformats.org/officeDocument/2006/relationships/hyperlink" Target="https://en.wikipedia.org/w/index.php?title=Egbesu_Boys_of_the_Niger_Delta&amp;action=edit&amp;redlink=1" TargetMode="External"/><Relationship Id="rId227" Type="http://schemas.openxmlformats.org/officeDocument/2006/relationships/hyperlink" Target="https://en.wikipedia.org/wiki/Utuado_Uprising" TargetMode="External"/><Relationship Id="rId781" Type="http://schemas.openxmlformats.org/officeDocument/2006/relationships/hyperlink" Target="https://en.wikipedia.org/wiki/Malaysia" TargetMode="External"/><Relationship Id="rId879" Type="http://schemas.openxmlformats.org/officeDocument/2006/relationships/hyperlink" Target="https://en.wikipedia.org/wiki/Italian_Social_Movement" TargetMode="External"/><Relationship Id="rId2462" Type="http://schemas.openxmlformats.org/officeDocument/2006/relationships/hyperlink" Target="https://en.wikipedia.org/wiki/Jabhatul_Islamiya" TargetMode="External"/><Relationship Id="rId2767" Type="http://schemas.openxmlformats.org/officeDocument/2006/relationships/hyperlink" Target="https://en.wikipedia.org/wiki/Al-Shabaab_(militant_group)" TargetMode="External"/><Relationship Id="rId434" Type="http://schemas.openxmlformats.org/officeDocument/2006/relationships/hyperlink" Target="https://en.wikipedia.org/wiki/Cuba" TargetMode="External"/><Relationship Id="rId641" Type="http://schemas.openxmlformats.org/officeDocument/2006/relationships/hyperlink" Target="https://en.wikipedia.org/wiki/Brazilian_Government" TargetMode="External"/><Relationship Id="rId739" Type="http://schemas.openxmlformats.org/officeDocument/2006/relationships/hyperlink" Target="https://en.wikipedia.org/wiki/Iraq_(1958%E2%80%931968)" TargetMode="External"/><Relationship Id="rId1064" Type="http://schemas.openxmlformats.org/officeDocument/2006/relationships/hyperlink" Target="https://en.wikipedia.org/wiki/Communist_Party_of_Turkey/Marxist%E2%80%93Leninist" TargetMode="External"/><Relationship Id="rId1271" Type="http://schemas.openxmlformats.org/officeDocument/2006/relationships/hyperlink" Target="https://en.wikipedia.org/wiki/Sudan_People's_Liberation_Army" TargetMode="External"/><Relationship Id="rId1369" Type="http://schemas.openxmlformats.org/officeDocument/2006/relationships/hyperlink" Target="https://en.wikipedia.org/wiki/United_States" TargetMode="External"/><Relationship Id="rId1576" Type="http://schemas.openxmlformats.org/officeDocument/2006/relationships/hyperlink" Target="https://en.wikipedia.org/wiki/Afrikaner_Volksfront" TargetMode="External"/><Relationship Id="rId2115" Type="http://schemas.openxmlformats.org/officeDocument/2006/relationships/hyperlink" Target="https://en.wikipedia.org/wiki/Jabhatul_Islamiya" TargetMode="External"/><Relationship Id="rId2322" Type="http://schemas.openxmlformats.org/officeDocument/2006/relationships/hyperlink" Target="https://en.wikipedia.org/wiki/Nduma_Defense_of_Congo" TargetMode="External"/><Relationship Id="rId2974" Type="http://schemas.openxmlformats.org/officeDocument/2006/relationships/hyperlink" Target="https://en.wikipedia.org/wiki/Islamic_State_of_Iraq_and_the_Levant_%E2%80%93_Algeria_Province" TargetMode="External"/><Relationship Id="rId501" Type="http://schemas.openxmlformats.org/officeDocument/2006/relationships/hyperlink" Target="https://en.wikipedia.org/wiki/Mai_Mai_G%C3%A9d%C3%A9on" TargetMode="External"/><Relationship Id="rId946" Type="http://schemas.openxmlformats.org/officeDocument/2006/relationships/hyperlink" Target="https://en.wikipedia.org/wiki/Oromo_Liberation_Front" TargetMode="External"/><Relationship Id="rId1131" Type="http://schemas.openxmlformats.org/officeDocument/2006/relationships/hyperlink" Target="https://en.wikipedia.org/wiki/National_Democratic_Front_(Yemen)" TargetMode="External"/><Relationship Id="rId1229" Type="http://schemas.openxmlformats.org/officeDocument/2006/relationships/hyperlink" Target="https://en.wikipedia.org/wiki/United_Kingdom" TargetMode="External"/><Relationship Id="rId1783" Type="http://schemas.openxmlformats.org/officeDocument/2006/relationships/hyperlink" Target="https://en.wikipedia.org/wiki/Caucasus_Emirate" TargetMode="External"/><Relationship Id="rId1990" Type="http://schemas.openxmlformats.org/officeDocument/2006/relationships/hyperlink" Target="https://en.wikipedia.org/wiki/Lashkar-e-Taiba" TargetMode="External"/><Relationship Id="rId2627" Type="http://schemas.openxmlformats.org/officeDocument/2006/relationships/hyperlink" Target="https://en.wikipedia.org/wiki/National_Liberation_Army_(Libya)" TargetMode="External"/><Relationship Id="rId2834" Type="http://schemas.openxmlformats.org/officeDocument/2006/relationships/hyperlink" Target="https://en.wikipedia.org/wiki/Iran" TargetMode="External"/><Relationship Id="rId75" Type="http://schemas.openxmlformats.org/officeDocument/2006/relationships/hyperlink" Target="https://en.wikipedia.org/wiki/India" TargetMode="External"/><Relationship Id="rId806" Type="http://schemas.openxmlformats.org/officeDocument/2006/relationships/hyperlink" Target="https://en.wikipedia.org/wiki/People's_Republic_of_Hungary" TargetMode="External"/><Relationship Id="rId1436" Type="http://schemas.openxmlformats.org/officeDocument/2006/relationships/hyperlink" Target="https://en.wikipedia.org/wiki/Armed_Forces_Revolutionary_Council" TargetMode="External"/><Relationship Id="rId1643" Type="http://schemas.openxmlformats.org/officeDocument/2006/relationships/hyperlink" Target="https://en.wikipedia.org/wiki/Albania" TargetMode="External"/><Relationship Id="rId1850" Type="http://schemas.openxmlformats.org/officeDocument/2006/relationships/hyperlink" Target="https://en.wikipedia.org/wiki/Pakistan" TargetMode="External"/><Relationship Id="rId2901" Type="http://schemas.openxmlformats.org/officeDocument/2006/relationships/hyperlink" Target="https://en.wikipedia.org/wiki/Nineveh_Plain_Protection_Units" TargetMode="External"/><Relationship Id="rId3096" Type="http://schemas.openxmlformats.org/officeDocument/2006/relationships/hyperlink" Target="https://en.wikipedia.org/wiki/2019_India%E2%80%93Pakistan_standoff" TargetMode="External"/><Relationship Id="rId1503" Type="http://schemas.openxmlformats.org/officeDocument/2006/relationships/hyperlink" Target="https://en.wikipedia.org/wiki/War_in_Abkhazia_(1992%E2%80%931993)" TargetMode="External"/><Relationship Id="rId1710" Type="http://schemas.openxmlformats.org/officeDocument/2006/relationships/hyperlink" Target="https://en.wikipedia.org/wiki/Union_of_Congolese_Patriots" TargetMode="External"/><Relationship Id="rId1948" Type="http://schemas.openxmlformats.org/officeDocument/2006/relationships/hyperlink" Target="https://en.wikipedia.org/wiki/Hezbollah" TargetMode="External"/><Relationship Id="rId3163" Type="http://schemas.openxmlformats.org/officeDocument/2006/relationships/hyperlink" Target="https://en.wikipedia.org/wiki/Gaza_Strip" TargetMode="External"/><Relationship Id="rId291" Type="http://schemas.openxmlformats.org/officeDocument/2006/relationships/hyperlink" Target="https://en.wikipedia.org/wiki/Pahlavi_dynasty" TargetMode="External"/><Relationship Id="rId1808" Type="http://schemas.openxmlformats.org/officeDocument/2006/relationships/hyperlink" Target="https://en.wikipedia.org/wiki/War_on_Terror" TargetMode="External"/><Relationship Id="rId3023" Type="http://schemas.openxmlformats.org/officeDocument/2006/relationships/hyperlink" Target="https://en.wikipedia.org/wiki/Chad" TargetMode="External"/><Relationship Id="rId151" Type="http://schemas.openxmlformats.org/officeDocument/2006/relationships/hyperlink" Target="https://en.wikipedia.org/wiki/Jordan" TargetMode="External"/><Relationship Id="rId389" Type="http://schemas.openxmlformats.org/officeDocument/2006/relationships/hyperlink" Target="https://en.wikipedia.org/wiki/French_Fourth_Republic" TargetMode="External"/><Relationship Id="rId596" Type="http://schemas.openxmlformats.org/officeDocument/2006/relationships/hyperlink" Target="https://en.wikipedia.org/wiki/National_Democratic_Front_for_the_Liberation_of_Oman_and_the_Arabian_Gulf" TargetMode="External"/><Relationship Id="rId2277" Type="http://schemas.openxmlformats.org/officeDocument/2006/relationships/hyperlink" Target="https://en.wikipedia.org/w/index.php?title=Niger_Delta_Revolutionary_Crusaders&amp;action=edit&amp;redlink=1" TargetMode="External"/><Relationship Id="rId2484" Type="http://schemas.openxmlformats.org/officeDocument/2006/relationships/hyperlink" Target="https://en.wikipedia.org/wiki/Ingushetia" TargetMode="External"/><Relationship Id="rId2691" Type="http://schemas.openxmlformats.org/officeDocument/2006/relationships/hyperlink" Target="https://en.wikipedia.org/wiki/Arab_Democratic_Party_(Lebanon)" TargetMode="External"/><Relationship Id="rId249" Type="http://schemas.openxmlformats.org/officeDocument/2006/relationships/hyperlink" Target="https://en.wikipedia.org/wiki/Union_of_South_Africa" TargetMode="External"/><Relationship Id="rId456" Type="http://schemas.openxmlformats.org/officeDocument/2006/relationships/hyperlink" Target="https://en.wikipedia.org/wiki/Iparretarrak" TargetMode="External"/><Relationship Id="rId663" Type="http://schemas.openxmlformats.org/officeDocument/2006/relationships/hyperlink" Target="https://en.wikipedia.org/wiki/Popular_Liberation_Army" TargetMode="External"/><Relationship Id="rId870" Type="http://schemas.openxmlformats.org/officeDocument/2006/relationships/hyperlink" Target="https://en.wikipedia.org/wiki/Indonesia" TargetMode="External"/><Relationship Id="rId1086" Type="http://schemas.openxmlformats.org/officeDocument/2006/relationships/hyperlink" Target="https://en.wikipedia.org/wiki/France" TargetMode="External"/><Relationship Id="rId1293" Type="http://schemas.openxmlformats.org/officeDocument/2006/relationships/hyperlink" Target="https://en.wikipedia.org/wiki/Saint_Vincent_and_the_Grenadines" TargetMode="External"/><Relationship Id="rId2137" Type="http://schemas.openxmlformats.org/officeDocument/2006/relationships/hyperlink" Target="https://en.wikipedia.org/wiki/Pakistan" TargetMode="External"/><Relationship Id="rId2344" Type="http://schemas.openxmlformats.org/officeDocument/2006/relationships/hyperlink" Target="https://en.wikipedia.org/wiki/Chad" TargetMode="External"/><Relationship Id="rId2551" Type="http://schemas.openxmlformats.org/officeDocument/2006/relationships/hyperlink" Target="https://en.wikipedia.org/wiki/2009_Peruvian_political_crisis" TargetMode="External"/><Relationship Id="rId2789" Type="http://schemas.openxmlformats.org/officeDocument/2006/relationships/hyperlink" Target="https://en.wikipedia.org/wiki/S%C3%A9l%C3%A9ka" TargetMode="External"/><Relationship Id="rId2996" Type="http://schemas.openxmlformats.org/officeDocument/2006/relationships/hyperlink" Target="https://en.wikipedia.org/w/index.php?title=Niger_Delta_Justice_Defence_Group&amp;action=edit&amp;redlink=1" TargetMode="External"/><Relationship Id="rId109" Type="http://schemas.openxmlformats.org/officeDocument/2006/relationships/hyperlink" Target="https://en.wikipedia.org/wiki/National_Democratic_Alliance_Army" TargetMode="External"/><Relationship Id="rId316" Type="http://schemas.openxmlformats.org/officeDocument/2006/relationships/hyperlink" Target="https://en.wikipedia.org/wiki/Muscat_and_Oman" TargetMode="External"/><Relationship Id="rId523" Type="http://schemas.openxmlformats.org/officeDocument/2006/relationships/hyperlink" Target="https://en.wikipedia.org/wiki/First_Iraqi%E2%80%93Kurdish_War" TargetMode="External"/><Relationship Id="rId968" Type="http://schemas.openxmlformats.org/officeDocument/2006/relationships/hyperlink" Target="https://en.wikipedia.org/wiki/Western_Somali_Liberation_Front" TargetMode="External"/><Relationship Id="rId1153" Type="http://schemas.openxmlformats.org/officeDocument/2006/relationships/hyperlink" Target="https://en.wikipedia.org/wiki/Regency_Council_(Iran)" TargetMode="External"/><Relationship Id="rId1598" Type="http://schemas.openxmlformats.org/officeDocument/2006/relationships/hyperlink" Target="https://en.wikipedia.org/wiki/Eritrean_National_Salvation_Front" TargetMode="External"/><Relationship Id="rId2204" Type="http://schemas.openxmlformats.org/officeDocument/2006/relationships/hyperlink" Target="https://en.wikipedia.org/wiki/United_States" TargetMode="External"/><Relationship Id="rId2649" Type="http://schemas.openxmlformats.org/officeDocument/2006/relationships/hyperlink" Target="https://en.wikipedia.org/wiki/Ansar_al-Sharia_(Egypt)" TargetMode="External"/><Relationship Id="rId2856" Type="http://schemas.openxmlformats.org/officeDocument/2006/relationships/hyperlink" Target="https://en.wikipedia.org/wiki/Sudan_Liberation_Movement/Army" TargetMode="External"/><Relationship Id="rId97" Type="http://schemas.openxmlformats.org/officeDocument/2006/relationships/hyperlink" Target="https://en.wikipedia.org/wiki/Teodoro_Picado_Michalski" TargetMode="External"/><Relationship Id="rId730" Type="http://schemas.openxmlformats.org/officeDocument/2006/relationships/hyperlink" Target="https://en.wikipedia.org/wiki/Cuba" TargetMode="External"/><Relationship Id="rId828" Type="http://schemas.openxmlformats.org/officeDocument/2006/relationships/hyperlink" Target="https://en.wikipedia.org/wiki/Kingdom_of_Libya" TargetMode="External"/><Relationship Id="rId1013" Type="http://schemas.openxmlformats.org/officeDocument/2006/relationships/hyperlink" Target="https://en.wikipedia.org/wiki/Morocco" TargetMode="External"/><Relationship Id="rId1360" Type="http://schemas.openxmlformats.org/officeDocument/2006/relationships/hyperlink" Target="https://en.wikipedia.org/wiki/KDPI_insurgency_(1989%E2%80%9396)" TargetMode="External"/><Relationship Id="rId1458" Type="http://schemas.openxmlformats.org/officeDocument/2006/relationships/hyperlink" Target="https://en.wikipedia.org/wiki/Alliance_for_the_Re-liberation_of_Somalia" TargetMode="External"/><Relationship Id="rId1665" Type="http://schemas.openxmlformats.org/officeDocument/2006/relationships/hyperlink" Target="https://en.wikipedia.org/wiki/Germany" TargetMode="External"/><Relationship Id="rId1872" Type="http://schemas.openxmlformats.org/officeDocument/2006/relationships/hyperlink" Target="https://en.wikipedia.org/wiki/Chad" TargetMode="External"/><Relationship Id="rId2411" Type="http://schemas.openxmlformats.org/officeDocument/2006/relationships/hyperlink" Target="https://en.wikipedia.org/wiki/Ansar_al-Sunna" TargetMode="External"/><Relationship Id="rId2509" Type="http://schemas.openxmlformats.org/officeDocument/2006/relationships/hyperlink" Target="https://en.wikipedia.org/wiki/2008_Kufra_conflict" TargetMode="External"/><Relationship Id="rId2716" Type="http://schemas.openxmlformats.org/officeDocument/2006/relationships/hyperlink" Target="https://en.wikipedia.org/wiki/Factional_violence_in_Libya_(2011%E2%80%9314)" TargetMode="External"/><Relationship Id="rId1220" Type="http://schemas.openxmlformats.org/officeDocument/2006/relationships/hyperlink" Target="https://en.wikipedia.org/wiki/Marxist%E2%80%93Leninist_Communist_Party_(Turkey)" TargetMode="External"/><Relationship Id="rId1318" Type="http://schemas.openxmlformats.org/officeDocument/2006/relationships/hyperlink" Target="https://en.wikipedia.org/wiki/First_Intifada" TargetMode="External"/><Relationship Id="rId1525" Type="http://schemas.openxmlformats.org/officeDocument/2006/relationships/hyperlink" Target="https://en.wikipedia.org/wiki/Ethnic_conflict_in_Nagaland" TargetMode="External"/><Relationship Id="rId2923" Type="http://schemas.openxmlformats.org/officeDocument/2006/relationships/hyperlink" Target="https://en.wikipedia.org/wiki/Benin" TargetMode="External"/><Relationship Id="rId1732" Type="http://schemas.openxmlformats.org/officeDocument/2006/relationships/hyperlink" Target="https://en.wikipedia.org/wiki/India" TargetMode="External"/><Relationship Id="rId3185" Type="http://schemas.openxmlformats.org/officeDocument/2006/relationships/hyperlink" Target="https://en.wikipedia.org/wiki/France" TargetMode="External"/><Relationship Id="rId24" Type="http://schemas.openxmlformats.org/officeDocument/2006/relationships/hyperlink" Target="https://en.wikipedia.org/wiki/United_States" TargetMode="External"/><Relationship Id="rId2299" Type="http://schemas.openxmlformats.org/officeDocument/2006/relationships/hyperlink" Target="https://en.wikipedia.org/wiki/Sudan" TargetMode="External"/><Relationship Id="rId3045" Type="http://schemas.openxmlformats.org/officeDocument/2006/relationships/hyperlink" Target="https://en.wikipedia.org/wiki/Israel" TargetMode="External"/><Relationship Id="rId173" Type="http://schemas.openxmlformats.org/officeDocument/2006/relationships/hyperlink" Target="https://en.wikipedia.org/wiki/Indonesia" TargetMode="External"/><Relationship Id="rId380" Type="http://schemas.openxmlformats.org/officeDocument/2006/relationships/hyperlink" Target="https://en.wikipedia.org/wiki/United_Kingdom" TargetMode="External"/><Relationship Id="rId2061" Type="http://schemas.openxmlformats.org/officeDocument/2006/relationships/hyperlink" Target="https://en.wikipedia.org/wiki/Operation_Enduring_Freedom_%E2%80%93_Horn_of_Africa" TargetMode="External"/><Relationship Id="rId3112" Type="http://schemas.openxmlformats.org/officeDocument/2006/relationships/hyperlink" Target="https://en.wikipedia.org/wiki/Bahrain" TargetMode="External"/><Relationship Id="rId240" Type="http://schemas.openxmlformats.org/officeDocument/2006/relationships/hyperlink" Target="https://en.wikipedia.org/wiki/Canada" TargetMode="External"/><Relationship Id="rId478" Type="http://schemas.openxmlformats.org/officeDocument/2006/relationships/hyperlink" Target="https://en.wikipedia.org/wiki/Liberia" TargetMode="External"/><Relationship Id="rId685" Type="http://schemas.openxmlformats.org/officeDocument/2006/relationships/hyperlink" Target="https://en.wikipedia.org/wiki/Dominican_Civil_War" TargetMode="External"/><Relationship Id="rId892" Type="http://schemas.openxmlformats.org/officeDocument/2006/relationships/hyperlink" Target="https://en.wikipedia.org/wiki/Uganda_People's_Defence_Force" TargetMode="External"/><Relationship Id="rId2159" Type="http://schemas.openxmlformats.org/officeDocument/2006/relationships/hyperlink" Target="https://en.wikipedia.org/wiki/India" TargetMode="External"/><Relationship Id="rId2366" Type="http://schemas.openxmlformats.org/officeDocument/2006/relationships/hyperlink" Target="https://en.wikipedia.org/w/index.php?title=Movimiento_Popular_de_Resistencia_y_Desarrollo&amp;action=edit&amp;redlink=1" TargetMode="External"/><Relationship Id="rId2573" Type="http://schemas.openxmlformats.org/officeDocument/2006/relationships/hyperlink" Target="https://en.wikipedia.org/wiki/Ahlu_Sunna_Waljama%27a" TargetMode="External"/><Relationship Id="rId2780" Type="http://schemas.openxmlformats.org/officeDocument/2006/relationships/hyperlink" Target="https://en.wikipedia.org/wiki/Central_African_Republic_conflict_(2012%E2%80%93present)" TargetMode="External"/><Relationship Id="rId100" Type="http://schemas.openxmlformats.org/officeDocument/2006/relationships/hyperlink" Target="https://en.wikipedia.org/wiki/Union_of_Burma" TargetMode="External"/><Relationship Id="rId338" Type="http://schemas.openxmlformats.org/officeDocument/2006/relationships/hyperlink" Target="https://en.wikipedia.org/wiki/United_Kingdom" TargetMode="External"/><Relationship Id="rId545" Type="http://schemas.openxmlformats.org/officeDocument/2006/relationships/hyperlink" Target="https://en.wikipedia.org/wiki/Soviet_Union" TargetMode="External"/><Relationship Id="rId752" Type="http://schemas.openxmlformats.org/officeDocument/2006/relationships/hyperlink" Target="https://en.wikipedia.org/wiki/National_United_Front_of_Kampuchea" TargetMode="External"/><Relationship Id="rId1175" Type="http://schemas.openxmlformats.org/officeDocument/2006/relationships/hyperlink" Target="https://en.wikipedia.org/wiki/1979_Kurdish_rebellion_in_Iran" TargetMode="External"/><Relationship Id="rId1382" Type="http://schemas.openxmlformats.org/officeDocument/2006/relationships/hyperlink" Target="https://en.wikipedia.org/wiki/Saudi_Arabia" TargetMode="External"/><Relationship Id="rId2019" Type="http://schemas.openxmlformats.org/officeDocument/2006/relationships/hyperlink" Target="https://en.wikipedia.org/wiki/Turaifie_group" TargetMode="External"/><Relationship Id="rId2226" Type="http://schemas.openxmlformats.org/officeDocument/2006/relationships/hyperlink" Target="https://en.wikipedia.org/wiki/Mahdi_Army" TargetMode="External"/><Relationship Id="rId2433" Type="http://schemas.openxmlformats.org/officeDocument/2006/relationships/hyperlink" Target="https://en.wikipedia.org/wiki/Knights_Templar_Cartel" TargetMode="External"/><Relationship Id="rId2640" Type="http://schemas.openxmlformats.org/officeDocument/2006/relationships/hyperlink" Target="https://en.wikipedia.org/wiki/Darfur" TargetMode="External"/><Relationship Id="rId2878" Type="http://schemas.openxmlformats.org/officeDocument/2006/relationships/hyperlink" Target="https://en.wikipedia.org/wiki/Donetsk_People%27s_Republic" TargetMode="External"/><Relationship Id="rId405" Type="http://schemas.openxmlformats.org/officeDocument/2006/relationships/hyperlink" Target="https://en.wikipedia.org/wiki/Lebanese_Communist_Party" TargetMode="External"/><Relationship Id="rId612" Type="http://schemas.openxmlformats.org/officeDocument/2006/relationships/hyperlink" Target="https://en.wikipedia.org/wiki/1963_Syrian_coup_d'%C3%A9tat" TargetMode="External"/><Relationship Id="rId1035" Type="http://schemas.openxmlformats.org/officeDocument/2006/relationships/hyperlink" Target="https://en.wikipedia.org/wiki/Lebanese_National_Movement" TargetMode="External"/><Relationship Id="rId1242" Type="http://schemas.openxmlformats.org/officeDocument/2006/relationships/hyperlink" Target="https://en.wikipedia.org/wiki/Zimbabwe" TargetMode="External"/><Relationship Id="rId1687" Type="http://schemas.openxmlformats.org/officeDocument/2006/relationships/hyperlink" Target="https://en.wikipedia.org/wiki/Second_Congo_War" TargetMode="External"/><Relationship Id="rId1894" Type="http://schemas.openxmlformats.org/officeDocument/2006/relationships/hyperlink" Target="https://en.wikipedia.org/wiki/North_Korea" TargetMode="External"/><Relationship Id="rId2500" Type="http://schemas.openxmlformats.org/officeDocument/2006/relationships/hyperlink" Target="https://en.wikipedia.org/wiki/Progressive_Socialist_Party" TargetMode="External"/><Relationship Id="rId2738" Type="http://schemas.openxmlformats.org/officeDocument/2006/relationships/hyperlink" Target="https://en.wikipedia.org/wiki/Soldiers_of_Heaven" TargetMode="External"/><Relationship Id="rId2945" Type="http://schemas.openxmlformats.org/officeDocument/2006/relationships/hyperlink" Target="https://en.wikipedia.org/wiki/Popular_Committees_(Yemen)" TargetMode="External"/><Relationship Id="rId917" Type="http://schemas.openxmlformats.org/officeDocument/2006/relationships/hyperlink" Target="https://en.wikipedia.org/wiki/1973_Samita_border_skirmish" TargetMode="External"/><Relationship Id="rId1102" Type="http://schemas.openxmlformats.org/officeDocument/2006/relationships/hyperlink" Target="https://en.wikipedia.org/wiki/Palestine_Liberation_Organization" TargetMode="External"/><Relationship Id="rId1547" Type="http://schemas.openxmlformats.org/officeDocument/2006/relationships/hyperlink" Target="https://en.wikipedia.org/wiki/Vympel" TargetMode="External"/><Relationship Id="rId1754" Type="http://schemas.openxmlformats.org/officeDocument/2006/relationships/hyperlink" Target="https://en.wikipedia.org/wiki/United_Kingdom" TargetMode="External"/><Relationship Id="rId1961" Type="http://schemas.openxmlformats.org/officeDocument/2006/relationships/hyperlink" Target="https://en.wikipedia.org/wiki/Al-Qaeda_in_the_Islamic_Maghreb" TargetMode="External"/><Relationship Id="rId2805" Type="http://schemas.openxmlformats.org/officeDocument/2006/relationships/hyperlink" Target="https://en.wikipedia.org/wiki/Batwa%E2%80%93Luba_clashes" TargetMode="External"/><Relationship Id="rId46" Type="http://schemas.openxmlformats.org/officeDocument/2006/relationships/hyperlink" Target="https://en.wikipedia.org/wiki/United_States_Army_Military_Government_in_Korea" TargetMode="External"/><Relationship Id="rId1407" Type="http://schemas.openxmlformats.org/officeDocument/2006/relationships/hyperlink" Target="https://en.wikipedia.org/wiki/Arab_Islamic_Front_of_Azawad" TargetMode="External"/><Relationship Id="rId1614" Type="http://schemas.openxmlformats.org/officeDocument/2006/relationships/hyperlink" Target="https://en.wikipedia.org/wiki/United_Kingdom" TargetMode="External"/><Relationship Id="rId1821" Type="http://schemas.openxmlformats.org/officeDocument/2006/relationships/hyperlink" Target="https://en.wikipedia.org/wiki/Estonia" TargetMode="External"/><Relationship Id="rId3067" Type="http://schemas.openxmlformats.org/officeDocument/2006/relationships/hyperlink" Target="https://en.wikipedia.org/wiki/Iraqi_insurgency_(2017%E2%80%93present)" TargetMode="External"/><Relationship Id="rId195" Type="http://schemas.openxmlformats.org/officeDocument/2006/relationships/hyperlink" Target="https://en.wikipedia.org/wiki/Thailand" TargetMode="External"/><Relationship Id="rId1919" Type="http://schemas.openxmlformats.org/officeDocument/2006/relationships/hyperlink" Target="https://en.wikipedia.org/wiki/Serbia" TargetMode="External"/><Relationship Id="rId2083" Type="http://schemas.openxmlformats.org/officeDocument/2006/relationships/hyperlink" Target="https://en.wikipedia.org/wiki/Australia" TargetMode="External"/><Relationship Id="rId2290" Type="http://schemas.openxmlformats.org/officeDocument/2006/relationships/hyperlink" Target="https://en.wikipedia.org/wiki/Yemen" TargetMode="External"/><Relationship Id="rId2388" Type="http://schemas.openxmlformats.org/officeDocument/2006/relationships/hyperlink" Target="https://en.wikipedia.org/wiki/Lebanese_Communist_Party" TargetMode="External"/><Relationship Id="rId2595" Type="http://schemas.openxmlformats.org/officeDocument/2006/relationships/hyperlink" Target="https://en.wikipedia.org/wiki/Iran" TargetMode="External"/><Relationship Id="rId3134" Type="http://schemas.openxmlformats.org/officeDocument/2006/relationships/hyperlink" Target="https://en.wikipedia.org/wiki/2020_China%E2%80%93India_skirmishes" TargetMode="External"/><Relationship Id="rId262" Type="http://schemas.openxmlformats.org/officeDocument/2006/relationships/hyperlink" Target="https://en.wikipedia.org/wiki/People's_Republic_of_Poland" TargetMode="External"/><Relationship Id="rId567" Type="http://schemas.openxmlformats.org/officeDocument/2006/relationships/hyperlink" Target="https://en.wikipedia.org/wiki/Saudi_Arabia" TargetMode="External"/><Relationship Id="rId1197" Type="http://schemas.openxmlformats.org/officeDocument/2006/relationships/hyperlink" Target="https://en.wikipedia.org/wiki/United_States" TargetMode="External"/><Relationship Id="rId2150" Type="http://schemas.openxmlformats.org/officeDocument/2006/relationships/hyperlink" Target="https://en.wikipedia.org/wiki/Italy" TargetMode="External"/><Relationship Id="rId2248" Type="http://schemas.openxmlformats.org/officeDocument/2006/relationships/hyperlink" Target="https://en.wikipedia.org/wiki/Jundallah_(Pakistan)" TargetMode="External"/><Relationship Id="rId122" Type="http://schemas.openxmlformats.org/officeDocument/2006/relationships/hyperlink" Target="https://en.wikipedia.org/wiki/Rohingya_National_Army" TargetMode="External"/><Relationship Id="rId774" Type="http://schemas.openxmlformats.org/officeDocument/2006/relationships/hyperlink" Target="https://en.wikipedia.org/wiki/Communist_Party_of_India_(Marxist%E2%80%93Leninist)_New_Democracy" TargetMode="External"/><Relationship Id="rId981" Type="http://schemas.openxmlformats.org/officeDocument/2006/relationships/hyperlink" Target="https://en.wikipedia.org/wiki/Imperial_State_of_Iran" TargetMode="External"/><Relationship Id="rId1057" Type="http://schemas.openxmlformats.org/officeDocument/2006/relationships/hyperlink" Target="https://en.wikipedia.org/wiki/People's_Revolutionary_Army_(Argentina)" TargetMode="External"/><Relationship Id="rId2010" Type="http://schemas.openxmlformats.org/officeDocument/2006/relationships/hyperlink" Target="https://en.wikipedia.org/wiki/Soldiers_of_Egypt" TargetMode="External"/><Relationship Id="rId2455" Type="http://schemas.openxmlformats.org/officeDocument/2006/relationships/hyperlink" Target="https://en.wikipedia.org/wiki/Malawi" TargetMode="External"/><Relationship Id="rId2662" Type="http://schemas.openxmlformats.org/officeDocument/2006/relationships/hyperlink" Target="https://en.wikipedia.org/wiki/Russia" TargetMode="External"/><Relationship Id="rId427" Type="http://schemas.openxmlformats.org/officeDocument/2006/relationships/hyperlink" Target="https://en.wikipedia.org/wiki/Kingdom_of_Laos" TargetMode="External"/><Relationship Id="rId634" Type="http://schemas.openxmlformats.org/officeDocument/2006/relationships/hyperlink" Target="https://en.wikipedia.org/wiki/United_Kingdom" TargetMode="External"/><Relationship Id="rId841" Type="http://schemas.openxmlformats.org/officeDocument/2006/relationships/hyperlink" Target="https://en.wikipedia.org/wiki/Australia" TargetMode="External"/><Relationship Id="rId1264" Type="http://schemas.openxmlformats.org/officeDocument/2006/relationships/hyperlink" Target="https://en.wikipedia.org/wiki/Somalia" TargetMode="External"/><Relationship Id="rId1471" Type="http://schemas.openxmlformats.org/officeDocument/2006/relationships/hyperlink" Target="https://en.wikipedia.org/wiki/1991_Iraqi_uprisings" TargetMode="External"/><Relationship Id="rId1569" Type="http://schemas.openxmlformats.org/officeDocument/2006/relationships/hyperlink" Target="https://en.wikipedia.org/wiki/Chiapas_conflict" TargetMode="External"/><Relationship Id="rId2108" Type="http://schemas.openxmlformats.org/officeDocument/2006/relationships/hyperlink" Target="https://en.wikipedia.org/wiki/Al-Qaeda" TargetMode="External"/><Relationship Id="rId2315" Type="http://schemas.openxmlformats.org/officeDocument/2006/relationships/hyperlink" Target="https://en.wikipedia.org/wiki/National_Congress_for_the_Defence_of_the_People" TargetMode="External"/><Relationship Id="rId2522" Type="http://schemas.openxmlformats.org/officeDocument/2006/relationships/hyperlink" Target="https://en.wikipedia.org/wiki/Georgia_(country)" TargetMode="External"/><Relationship Id="rId2967" Type="http://schemas.openxmlformats.org/officeDocument/2006/relationships/hyperlink" Target="https://en.wikipedia.org/wiki/Academi" TargetMode="External"/><Relationship Id="rId701" Type="http://schemas.openxmlformats.org/officeDocument/2006/relationships/hyperlink" Target="https://en.wikipedia.org/wiki/Communist_party_of_Thailand" TargetMode="External"/><Relationship Id="rId939" Type="http://schemas.openxmlformats.org/officeDocument/2006/relationships/hyperlink" Target="https://en.wikipedia.org/wiki/Manuel_Rodr%C3%ADguez_Patriotic_Front" TargetMode="External"/><Relationship Id="rId1124" Type="http://schemas.openxmlformats.org/officeDocument/2006/relationships/hyperlink" Target="https://en.wikipedia.org/wiki/Ikhwan" TargetMode="External"/><Relationship Id="rId1331" Type="http://schemas.openxmlformats.org/officeDocument/2006/relationships/hyperlink" Target="https://en.wikipedia.org/wiki/Central_African_Republic" TargetMode="External"/><Relationship Id="rId1776" Type="http://schemas.openxmlformats.org/officeDocument/2006/relationships/hyperlink" Target="https://en.wikipedia.org/wiki/Russia" TargetMode="External"/><Relationship Id="rId1983" Type="http://schemas.openxmlformats.org/officeDocument/2006/relationships/hyperlink" Target="https://en.wikipedia.org/wiki/Mujahidin_Indonesia_Timur" TargetMode="External"/><Relationship Id="rId2827" Type="http://schemas.openxmlformats.org/officeDocument/2006/relationships/hyperlink" Target="https://en.wikipedia.org/wiki/Nubians" TargetMode="External"/><Relationship Id="rId68" Type="http://schemas.openxmlformats.org/officeDocument/2006/relationships/hyperlink" Target="https://en.wikipedia.org/wiki/Revolutionary_Febrerista_Party" TargetMode="External"/><Relationship Id="rId1429" Type="http://schemas.openxmlformats.org/officeDocument/2006/relationships/hyperlink" Target="https://en.wikipedia.org/wiki/Republic_of_Serbian_Krajina" TargetMode="External"/><Relationship Id="rId1636" Type="http://schemas.openxmlformats.org/officeDocument/2006/relationships/hyperlink" Target="https://en.wikipedia.org/wiki/Zaire" TargetMode="External"/><Relationship Id="rId1843" Type="http://schemas.openxmlformats.org/officeDocument/2006/relationships/hyperlink" Target="https://en.wikipedia.org/wiki/Egypt" TargetMode="External"/><Relationship Id="rId3089" Type="http://schemas.openxmlformats.org/officeDocument/2006/relationships/hyperlink" Target="https://en.wikipedia.org/wiki/Islamic_Jihad_Movement_in_Palestine" TargetMode="External"/><Relationship Id="rId1703" Type="http://schemas.openxmlformats.org/officeDocument/2006/relationships/hyperlink" Target="https://en.wikipedia.org/wiki/Hutu" TargetMode="External"/><Relationship Id="rId1910" Type="http://schemas.openxmlformats.org/officeDocument/2006/relationships/hyperlink" Target="https://en.wikipedia.org/wiki/Nicaragua" TargetMode="External"/><Relationship Id="rId3156" Type="http://schemas.openxmlformats.org/officeDocument/2006/relationships/hyperlink" Target="https://en.wikipedia.org/wiki/Tatmadaw" TargetMode="External"/><Relationship Id="rId284" Type="http://schemas.openxmlformats.org/officeDocument/2006/relationships/hyperlink" Target="https://en.wikipedia.org/wiki/Uprising_in_Plze%C5%88_(1953)" TargetMode="External"/><Relationship Id="rId491" Type="http://schemas.openxmlformats.org/officeDocument/2006/relationships/hyperlink" Target="https://en.wikipedia.org/wiki/Democratic_Republic_of_the_Congo" TargetMode="External"/><Relationship Id="rId2172" Type="http://schemas.openxmlformats.org/officeDocument/2006/relationships/hyperlink" Target="https://en.wikipedia.org/wiki/Iceland" TargetMode="External"/><Relationship Id="rId3016" Type="http://schemas.openxmlformats.org/officeDocument/2006/relationships/hyperlink" Target="https://en.wikipedia.org/wiki/Uganda" TargetMode="External"/><Relationship Id="rId144" Type="http://schemas.openxmlformats.org/officeDocument/2006/relationships/hyperlink" Target="https://en.wikipedia.org/wiki/Colombian_Conservative_Party" TargetMode="External"/><Relationship Id="rId589" Type="http://schemas.openxmlformats.org/officeDocument/2006/relationships/hyperlink" Target="https://en.wikipedia.org/wiki/Dhofar_Rebellion" TargetMode="External"/><Relationship Id="rId796" Type="http://schemas.openxmlformats.org/officeDocument/2006/relationships/hyperlink" Target="https://en.wikipedia.org/wiki/Autonomia_Operaia" TargetMode="External"/><Relationship Id="rId2477" Type="http://schemas.openxmlformats.org/officeDocument/2006/relationships/hyperlink" Target="https://en.wikipedia.org/wiki/Tuareg_rebellion_(2007%E2%80%9309)" TargetMode="External"/><Relationship Id="rId2684" Type="http://schemas.openxmlformats.org/officeDocument/2006/relationships/hyperlink" Target="https://en.wikipedia.org/wiki/PFLP-GC" TargetMode="External"/><Relationship Id="rId351" Type="http://schemas.openxmlformats.org/officeDocument/2006/relationships/hyperlink" Target="https://en.wikipedia.org/wiki/Pathet_Lao" TargetMode="External"/><Relationship Id="rId449" Type="http://schemas.openxmlformats.org/officeDocument/2006/relationships/hyperlink" Target="https://en.wikipedia.org/wiki/Grupos_Antiterroristas_de_Liberaci%C3%B3n" TargetMode="External"/><Relationship Id="rId656" Type="http://schemas.openxmlformats.org/officeDocument/2006/relationships/hyperlink" Target="https://en.wikipedia.org/wiki/North_Vietnam" TargetMode="External"/><Relationship Id="rId863" Type="http://schemas.openxmlformats.org/officeDocument/2006/relationships/hyperlink" Target="https://en.wikipedia.org/wiki/Saudi_Arabia" TargetMode="External"/><Relationship Id="rId1079" Type="http://schemas.openxmlformats.org/officeDocument/2006/relationships/hyperlink" Target="https://en.wikipedia.org/wiki/Somalia" TargetMode="External"/><Relationship Id="rId1286" Type="http://schemas.openxmlformats.org/officeDocument/2006/relationships/hyperlink" Target="https://en.wikipedia.org/wiki/Invasion_of_Grenada" TargetMode="External"/><Relationship Id="rId1493" Type="http://schemas.openxmlformats.org/officeDocument/2006/relationships/hyperlink" Target="https://en.wikipedia.org/wiki/Hezbi_Islami" TargetMode="External"/><Relationship Id="rId2032" Type="http://schemas.openxmlformats.org/officeDocument/2006/relationships/hyperlink" Target="https://en.wikipedia.org/wiki/List_of_wars:_1990%E2%80%932002" TargetMode="External"/><Relationship Id="rId2337" Type="http://schemas.openxmlformats.org/officeDocument/2006/relationships/hyperlink" Target="https://en.wikipedia.org/wiki/Vigilante" TargetMode="External"/><Relationship Id="rId2544" Type="http://schemas.openxmlformats.org/officeDocument/2006/relationships/hyperlink" Target="https://en.wikipedia.org/wiki/Nigeria" TargetMode="External"/><Relationship Id="rId2891" Type="http://schemas.openxmlformats.org/officeDocument/2006/relationships/hyperlink" Target="https://en.wikipedia.org/wiki/Iran" TargetMode="External"/><Relationship Id="rId2989" Type="http://schemas.openxmlformats.org/officeDocument/2006/relationships/hyperlink" Target="https://en.wikipedia.org/wiki/2016_Niger_Delta_conflict" TargetMode="External"/><Relationship Id="rId211" Type="http://schemas.openxmlformats.org/officeDocument/2006/relationships/hyperlink" Target="https://en.wikipedia.org/wiki/Kuomintang_Islamic_insurgency" TargetMode="External"/><Relationship Id="rId309" Type="http://schemas.openxmlformats.org/officeDocument/2006/relationships/hyperlink" Target="https://en.wikipedia.org/wiki/United_States" TargetMode="External"/><Relationship Id="rId516" Type="http://schemas.openxmlformats.org/officeDocument/2006/relationships/hyperlink" Target="https://en.wikipedia.org/wiki/Patani_United_Liberation_Organisation" TargetMode="External"/><Relationship Id="rId1146" Type="http://schemas.openxmlformats.org/officeDocument/2006/relationships/hyperlink" Target="https://en.wikipedia.org/wiki/Nation_Party_of_Iran" TargetMode="External"/><Relationship Id="rId1798" Type="http://schemas.openxmlformats.org/officeDocument/2006/relationships/hyperlink" Target="https://en.wikipedia.org/wiki/2001_Bangladesh-India_border_clashes" TargetMode="External"/><Relationship Id="rId2751" Type="http://schemas.openxmlformats.org/officeDocument/2006/relationships/hyperlink" Target="https://en.wikipedia.org/wiki/Ansar_al-Sharia_(Mali)" TargetMode="External"/><Relationship Id="rId2849" Type="http://schemas.openxmlformats.org/officeDocument/2006/relationships/hyperlink" Target="https://en.wikipedia.org/wiki/Jihad_and_Reform_Front" TargetMode="External"/><Relationship Id="rId723" Type="http://schemas.openxmlformats.org/officeDocument/2006/relationships/hyperlink" Target="https://en.wikipedia.org/wiki/SWAPO" TargetMode="External"/><Relationship Id="rId930" Type="http://schemas.openxmlformats.org/officeDocument/2006/relationships/hyperlink" Target="https://en.wikipedia.org/wiki/Chilean_Air_Force" TargetMode="External"/><Relationship Id="rId1006" Type="http://schemas.openxmlformats.org/officeDocument/2006/relationships/hyperlink" Target="https://en.wikipedia.org/wiki/Angola" TargetMode="External"/><Relationship Id="rId1353" Type="http://schemas.openxmlformats.org/officeDocument/2006/relationships/hyperlink" Target="https://en.wikipedia.org/wiki/Pakistan" TargetMode="External"/><Relationship Id="rId1560" Type="http://schemas.openxmlformats.org/officeDocument/2006/relationships/hyperlink" Target="https://en.wikipedia.org/wiki/Nagorno-Karabakh_conflict" TargetMode="External"/><Relationship Id="rId1658" Type="http://schemas.openxmlformats.org/officeDocument/2006/relationships/hyperlink" Target="https://en.wikipedia.org/wiki/Mkhedrioni" TargetMode="External"/><Relationship Id="rId1865" Type="http://schemas.openxmlformats.org/officeDocument/2006/relationships/hyperlink" Target="https://en.wikipedia.org/wiki/Belarus" TargetMode="External"/><Relationship Id="rId2404" Type="http://schemas.openxmlformats.org/officeDocument/2006/relationships/hyperlink" Target="https://en.wikipedia.org/wiki/Iraqi_Civil_War_(2006%E2%80%932009)" TargetMode="External"/><Relationship Id="rId2611" Type="http://schemas.openxmlformats.org/officeDocument/2006/relationships/hyperlink" Target="https://en.wikipedia.org/wiki/2010_Kingston_unrest" TargetMode="External"/><Relationship Id="rId2709" Type="http://schemas.openxmlformats.org/officeDocument/2006/relationships/hyperlink" Target="https://en.wikipedia.org/wiki/Operation_Linda_Nchi" TargetMode="External"/><Relationship Id="rId1213" Type="http://schemas.openxmlformats.org/officeDocument/2006/relationships/hyperlink" Target="https://en.wikipedia.org/wiki/Vanuatu" TargetMode="External"/><Relationship Id="rId1420" Type="http://schemas.openxmlformats.org/officeDocument/2006/relationships/hyperlink" Target="https://en.wikipedia.org/wiki/North_Ossetia%E2%80%93Alania" TargetMode="External"/><Relationship Id="rId1518" Type="http://schemas.openxmlformats.org/officeDocument/2006/relationships/hyperlink" Target="https://en.wikipedia.org/wiki/African_Union_Mission_in_Burundi" TargetMode="External"/><Relationship Id="rId2916" Type="http://schemas.openxmlformats.org/officeDocument/2006/relationships/hyperlink" Target="https://en.wikipedia.org/wiki/Boko_Haram_insurgency" TargetMode="External"/><Relationship Id="rId3080" Type="http://schemas.openxmlformats.org/officeDocument/2006/relationships/hyperlink" Target="https://en.wikipedia.org/wiki/ISIL" TargetMode="External"/><Relationship Id="rId1725" Type="http://schemas.openxmlformats.org/officeDocument/2006/relationships/hyperlink" Target="https://en.wikipedia.org/wiki/Islamic_Jihad_of_Yemen" TargetMode="External"/><Relationship Id="rId1932" Type="http://schemas.openxmlformats.org/officeDocument/2006/relationships/hyperlink" Target="https://en.wikipedia.org/wiki/Togo" TargetMode="External"/><Relationship Id="rId3178" Type="http://schemas.openxmlformats.org/officeDocument/2006/relationships/hyperlink" Target="https://en.wikipedia.org/wiki/2022_Russian_invasion_of_Ukraine" TargetMode="External"/><Relationship Id="rId17" Type="http://schemas.openxmlformats.org/officeDocument/2006/relationships/hyperlink" Target="https://en.wikipedia.org/wiki/War_in_Vietnam_(1945%E2%80%9346)" TargetMode="External"/><Relationship Id="rId2194" Type="http://schemas.openxmlformats.org/officeDocument/2006/relationships/hyperlink" Target="https://en.wikipedia.org/wiki/Liberation_and_Justice_Movement" TargetMode="External"/><Relationship Id="rId3038" Type="http://schemas.openxmlformats.org/officeDocument/2006/relationships/hyperlink" Target="https://en.wikipedia.org/wiki/Marawi_crisis" TargetMode="External"/><Relationship Id="rId166" Type="http://schemas.openxmlformats.org/officeDocument/2006/relationships/hyperlink" Target="https://en.wikipedia.org/wiki/Australia" TargetMode="External"/><Relationship Id="rId373" Type="http://schemas.openxmlformats.org/officeDocument/2006/relationships/hyperlink" Target="https://en.wikipedia.org/wiki/Francoist_Spain" TargetMode="External"/><Relationship Id="rId580" Type="http://schemas.openxmlformats.org/officeDocument/2006/relationships/hyperlink" Target="https://en.wikipedia.org/wiki/Federation_of_Malaya" TargetMode="External"/><Relationship Id="rId2054" Type="http://schemas.openxmlformats.org/officeDocument/2006/relationships/hyperlink" Target="https://en.wikipedia.org/wiki/United_States" TargetMode="External"/><Relationship Id="rId2261" Type="http://schemas.openxmlformats.org/officeDocument/2006/relationships/hyperlink" Target="https://en.wikipedia.org/wiki/Iran%E2%80%93PJAK_conflict" TargetMode="External"/><Relationship Id="rId2499" Type="http://schemas.openxmlformats.org/officeDocument/2006/relationships/hyperlink" Target="https://en.wikipedia.org/wiki/Future_Movement" TargetMode="External"/><Relationship Id="rId3105" Type="http://schemas.openxmlformats.org/officeDocument/2006/relationships/hyperlink" Target="https://en.wikipedia.org/wiki/Combined_Joint_Task_Force_%E2%80%93_Operation_Inherent_Resolve" TargetMode="External"/><Relationship Id="rId1" Type="http://schemas.openxmlformats.org/officeDocument/2006/relationships/hyperlink" Target="https://en.wikipedia.org/wiki/Crusaders_(guerrilla)" TargetMode="External"/><Relationship Id="rId233" Type="http://schemas.openxmlformats.org/officeDocument/2006/relationships/hyperlink" Target="https://en.wikipedia.org/wiki/Korean_conflict" TargetMode="External"/><Relationship Id="rId440" Type="http://schemas.openxmlformats.org/officeDocument/2006/relationships/hyperlink" Target="https://en.wikipedia.org/wiki/Mutawakkilite_Kingdom_of_Yemen" TargetMode="External"/><Relationship Id="rId678" Type="http://schemas.openxmlformats.org/officeDocument/2006/relationships/hyperlink" Target="https://en.wikipedia.org/wiki/Zanzibar_Revolution" TargetMode="External"/><Relationship Id="rId885" Type="http://schemas.openxmlformats.org/officeDocument/2006/relationships/hyperlink" Target="https://en.wikipedia.org/wiki/Syrian_Ba'ath_Party" TargetMode="External"/><Relationship Id="rId1070" Type="http://schemas.openxmlformats.org/officeDocument/2006/relationships/hyperlink" Target="https://en.wikipedia.org/wiki/Mozambican_National_Resistance" TargetMode="External"/><Relationship Id="rId2121" Type="http://schemas.openxmlformats.org/officeDocument/2006/relationships/hyperlink" Target="https://en.wikipedia.org/wiki/Belarus" TargetMode="External"/><Relationship Id="rId2359" Type="http://schemas.openxmlformats.org/officeDocument/2006/relationships/hyperlink" Target="https://en.wikipedia.org/wiki/Movement_for_Democracy_and_Justice_in_Chad" TargetMode="External"/><Relationship Id="rId2566" Type="http://schemas.openxmlformats.org/officeDocument/2006/relationships/hyperlink" Target="https://en.wikipedia.org/wiki/United_Arab_Emirates" TargetMode="External"/><Relationship Id="rId2773" Type="http://schemas.openxmlformats.org/officeDocument/2006/relationships/hyperlink" Target="https://en.wikipedia.org/wiki/Malawi" TargetMode="External"/><Relationship Id="rId2980" Type="http://schemas.openxmlformats.org/officeDocument/2006/relationships/hyperlink" Target="https://en.wikipedia.org/wiki/Kurdistan_Communities_Union" TargetMode="External"/><Relationship Id="rId300" Type="http://schemas.openxmlformats.org/officeDocument/2006/relationships/hyperlink" Target="https://en.wikipedia.org/wiki/Al-Qaeda" TargetMode="External"/><Relationship Id="rId538" Type="http://schemas.openxmlformats.org/officeDocument/2006/relationships/hyperlink" Target="https://en.wikipedia.org/wiki/Netherlands" TargetMode="External"/><Relationship Id="rId745" Type="http://schemas.openxmlformats.org/officeDocument/2006/relationships/hyperlink" Target="https://en.wikipedia.org/wiki/Tunisia" TargetMode="External"/><Relationship Id="rId952" Type="http://schemas.openxmlformats.org/officeDocument/2006/relationships/hyperlink" Target="https://en.wikipedia.org/wiki/Turkey" TargetMode="External"/><Relationship Id="rId1168" Type="http://schemas.openxmlformats.org/officeDocument/2006/relationships/hyperlink" Target="https://en.wikipedia.org/wiki/Vietnam" TargetMode="External"/><Relationship Id="rId1375" Type="http://schemas.openxmlformats.org/officeDocument/2006/relationships/hyperlink" Target="https://en.wikipedia.org/wiki/United_Liberation_Movement_of_Liberia_for_Democracy" TargetMode="External"/><Relationship Id="rId1582" Type="http://schemas.openxmlformats.org/officeDocument/2006/relationships/hyperlink" Target="https://en.wikipedia.org/wiki/Arab_Mujahideen_in_Chechnya" TargetMode="External"/><Relationship Id="rId2219" Type="http://schemas.openxmlformats.org/officeDocument/2006/relationships/hyperlink" Target="https://en.wikipedia.org/wiki/Iraqi_insurgency_(2003%E2%80%9311)" TargetMode="External"/><Relationship Id="rId2426" Type="http://schemas.openxmlformats.org/officeDocument/2006/relationships/hyperlink" Target="https://en.wikipedia.org/wiki/Private_militias_in_Iraq" TargetMode="External"/><Relationship Id="rId2633" Type="http://schemas.openxmlformats.org/officeDocument/2006/relationships/hyperlink" Target="https://en.wikipedia.org/wiki/Sweden" TargetMode="External"/><Relationship Id="rId81" Type="http://schemas.openxmlformats.org/officeDocument/2006/relationships/hyperlink" Target="https://en.wikipedia.org/wiki/Indo-Pakistani_War_of_1947" TargetMode="External"/><Relationship Id="rId605" Type="http://schemas.openxmlformats.org/officeDocument/2006/relationships/hyperlink" Target="https://en.wikipedia.org/wiki/Ba'ath_Party" TargetMode="External"/><Relationship Id="rId812" Type="http://schemas.openxmlformats.org/officeDocument/2006/relationships/hyperlink" Target="https://en.wikipedia.org/wiki/Civil_conflict_in_the_Philippines" TargetMode="External"/><Relationship Id="rId1028" Type="http://schemas.openxmlformats.org/officeDocument/2006/relationships/hyperlink" Target="https://en.wikipedia.org/wiki/South_Lebanon_Army" TargetMode="External"/><Relationship Id="rId1235" Type="http://schemas.openxmlformats.org/officeDocument/2006/relationships/hyperlink" Target="https://en.wikipedia.org/wiki/Paquisha_War" TargetMode="External"/><Relationship Id="rId1442" Type="http://schemas.openxmlformats.org/officeDocument/2006/relationships/hyperlink" Target="https://en.wikipedia.org/wiki/Somali_Civil_War" TargetMode="External"/><Relationship Id="rId1887" Type="http://schemas.openxmlformats.org/officeDocument/2006/relationships/hyperlink" Target="https://en.wikipedia.org/wiki/Indonesia" TargetMode="External"/><Relationship Id="rId2840" Type="http://schemas.openxmlformats.org/officeDocument/2006/relationships/hyperlink" Target="https://en.wikipedia.org/wiki/Sinjar_Alliance" TargetMode="External"/><Relationship Id="rId2938" Type="http://schemas.openxmlformats.org/officeDocument/2006/relationships/hyperlink" Target="https://en.wikipedia.org/wiki/Al-Qaeda" TargetMode="External"/><Relationship Id="rId1302" Type="http://schemas.openxmlformats.org/officeDocument/2006/relationships/hyperlink" Target="https://en.wikipedia.org/wiki/1986_United_States_bombing_of_Libya" TargetMode="External"/><Relationship Id="rId1747" Type="http://schemas.openxmlformats.org/officeDocument/2006/relationships/hyperlink" Target="https://en.wikipedia.org/wiki/Federal_Republic_of_Yugoslavia" TargetMode="External"/><Relationship Id="rId1954" Type="http://schemas.openxmlformats.org/officeDocument/2006/relationships/hyperlink" Target="https://en.wikipedia.org/wiki/Northern_Alliance" TargetMode="External"/><Relationship Id="rId2700" Type="http://schemas.openxmlformats.org/officeDocument/2006/relationships/hyperlink" Target="https://en.wikipedia.org/wiki/Fatah_al-Islam" TargetMode="External"/><Relationship Id="rId39" Type="http://schemas.openxmlformats.org/officeDocument/2006/relationships/hyperlink" Target="https://en.wikipedia.org/wiki/People's_Republic_of_Bulgaria" TargetMode="External"/><Relationship Id="rId1607" Type="http://schemas.openxmlformats.org/officeDocument/2006/relationships/hyperlink" Target="https://en.wikipedia.org/wiki/ADF_insurgency" TargetMode="External"/><Relationship Id="rId1814" Type="http://schemas.openxmlformats.org/officeDocument/2006/relationships/hyperlink" Target="https://en.wikipedia.org/wiki/Albania" TargetMode="External"/><Relationship Id="rId188" Type="http://schemas.openxmlformats.org/officeDocument/2006/relationships/hyperlink" Target="https://en.wikipedia.org/wiki/Palestinian_Fedayeen_insurgency" TargetMode="External"/><Relationship Id="rId395" Type="http://schemas.openxmlformats.org/officeDocument/2006/relationships/hyperlink" Target="https://en.wikipedia.org/wiki/Morocco" TargetMode="External"/><Relationship Id="rId2076" Type="http://schemas.openxmlformats.org/officeDocument/2006/relationships/hyperlink" Target="https://en.wikipedia.org/wiki/CJTF-HOA" TargetMode="External"/><Relationship Id="rId2283" Type="http://schemas.openxmlformats.org/officeDocument/2006/relationships/hyperlink" Target="https://en.wikipedia.org/wiki/Movement_for_the_Emancipation_of_the_Niger_Delta" TargetMode="External"/><Relationship Id="rId2490" Type="http://schemas.openxmlformats.org/officeDocument/2006/relationships/hyperlink" Target="https://en.wikipedia.org/wiki/Comoros" TargetMode="External"/><Relationship Id="rId2588" Type="http://schemas.openxmlformats.org/officeDocument/2006/relationships/hyperlink" Target="https://en.wikipedia.org/wiki/Operation_Scorched_Earth" TargetMode="External"/><Relationship Id="rId3127" Type="http://schemas.openxmlformats.org/officeDocument/2006/relationships/hyperlink" Target="https://en.wikipedia.org/wiki/Metekel_conflict" TargetMode="External"/><Relationship Id="rId255" Type="http://schemas.openxmlformats.org/officeDocument/2006/relationships/hyperlink" Target="https://en.wikipedia.org/wiki/Norway" TargetMode="External"/><Relationship Id="rId462" Type="http://schemas.openxmlformats.org/officeDocument/2006/relationships/hyperlink" Target="https://en.wikipedia.org/wiki/Afghanistan" TargetMode="External"/><Relationship Id="rId1092" Type="http://schemas.openxmlformats.org/officeDocument/2006/relationships/hyperlink" Target="https://en.wikipedia.org/wiki/1978_South_Lebanon_conflict" TargetMode="External"/><Relationship Id="rId1397" Type="http://schemas.openxmlformats.org/officeDocument/2006/relationships/hyperlink" Target="https://en.wikipedia.org/wiki/Rwandan_Civil_War" TargetMode="External"/><Relationship Id="rId2143" Type="http://schemas.openxmlformats.org/officeDocument/2006/relationships/hyperlink" Target="https://en.wikipedia.org/wiki/Islamic_Republic_of_Afghanistan" TargetMode="External"/><Relationship Id="rId2350" Type="http://schemas.openxmlformats.org/officeDocument/2006/relationships/hyperlink" Target="https://en.wikipedia.org/wiki/Union_of_Forces_for_Democracy_and_Development" TargetMode="External"/><Relationship Id="rId2795" Type="http://schemas.openxmlformats.org/officeDocument/2006/relationships/hyperlink" Target="https://en.wikipedia.org/wiki/List_of_wars:_2003%E2%80%93present" TargetMode="External"/><Relationship Id="rId115" Type="http://schemas.openxmlformats.org/officeDocument/2006/relationships/hyperlink" Target="https://en.wikipedia.org/wiki/United_Wa_State_Army" TargetMode="External"/><Relationship Id="rId322" Type="http://schemas.openxmlformats.org/officeDocument/2006/relationships/hyperlink" Target="https://en.wikipedia.org/wiki/Algerian_Communist_Party" TargetMode="External"/><Relationship Id="rId767" Type="http://schemas.openxmlformats.org/officeDocument/2006/relationships/hyperlink" Target="https://en.wikipedia.org/wiki/Palestine_Liberation_Organization" TargetMode="External"/><Relationship Id="rId974" Type="http://schemas.openxmlformats.org/officeDocument/2006/relationships/hyperlink" Target="https://en.wikipedia.org/wiki/North_Korea" TargetMode="External"/><Relationship Id="rId2003" Type="http://schemas.openxmlformats.org/officeDocument/2006/relationships/hyperlink" Target="https://en.wikipedia.org/wiki/Fatah_al-Islam" TargetMode="External"/><Relationship Id="rId2210" Type="http://schemas.openxmlformats.org/officeDocument/2006/relationships/hyperlink" Target="https://en.wikipedia.org/wiki/Italy" TargetMode="External"/><Relationship Id="rId2448" Type="http://schemas.openxmlformats.org/officeDocument/2006/relationships/hyperlink" Target="https://en.wikipedia.org/wiki/Somalia" TargetMode="External"/><Relationship Id="rId2655" Type="http://schemas.openxmlformats.org/officeDocument/2006/relationships/hyperlink" Target="https://en.wikipedia.org/wiki/Army_of_Islam_(Gaza_Strip)" TargetMode="External"/><Relationship Id="rId2862" Type="http://schemas.openxmlformats.org/officeDocument/2006/relationships/hyperlink" Target="https://en.wikipedia.org/wiki/Turkey" TargetMode="External"/><Relationship Id="rId627" Type="http://schemas.openxmlformats.org/officeDocument/2006/relationships/hyperlink" Target="https://en.wikipedia.org/wiki/Guinea-Bissau_War_of_Independence" TargetMode="External"/><Relationship Id="rId834" Type="http://schemas.openxmlformats.org/officeDocument/2006/relationships/hyperlink" Target="https://en.wikipedia.org/wiki/North_Korea" TargetMode="External"/><Relationship Id="rId1257" Type="http://schemas.openxmlformats.org/officeDocument/2006/relationships/hyperlink" Target="https://en.wikipedia.org/wiki/Ndogboyosoi_War" TargetMode="External"/><Relationship Id="rId1464" Type="http://schemas.openxmlformats.org/officeDocument/2006/relationships/hyperlink" Target="https://en.wikipedia.org/wiki/Al-Shabaab_(militant_group)" TargetMode="External"/><Relationship Id="rId1671" Type="http://schemas.openxmlformats.org/officeDocument/2006/relationships/hyperlink" Target="https://en.wikipedia.org/wiki/Spain" TargetMode="External"/><Relationship Id="rId2308" Type="http://schemas.openxmlformats.org/officeDocument/2006/relationships/hyperlink" Target="https://en.wikipedia.org/wiki/Angola" TargetMode="External"/><Relationship Id="rId2515" Type="http://schemas.openxmlformats.org/officeDocument/2006/relationships/hyperlink" Target="https://en.wikipedia.org/wiki/Djiboutian%E2%80%93Eritrean_border_conflict" TargetMode="External"/><Relationship Id="rId2722" Type="http://schemas.openxmlformats.org/officeDocument/2006/relationships/hyperlink" Target="https://en.wikipedia.org/wiki/Ansar_al-Sharia_(Libya)" TargetMode="External"/><Relationship Id="rId901" Type="http://schemas.openxmlformats.org/officeDocument/2006/relationships/hyperlink" Target="https://en.wikipedia.org/wiki/Pakistan" TargetMode="External"/><Relationship Id="rId1117" Type="http://schemas.openxmlformats.org/officeDocument/2006/relationships/hyperlink" Target="https://en.wikipedia.org/wiki/Party_for_a_Free_Life_in_Kurdistan" TargetMode="External"/><Relationship Id="rId1324" Type="http://schemas.openxmlformats.org/officeDocument/2006/relationships/hyperlink" Target="https://en.wikipedia.org/wiki/Sri_Lanka" TargetMode="External"/><Relationship Id="rId1531" Type="http://schemas.openxmlformats.org/officeDocument/2006/relationships/hyperlink" Target="https://en.wikipedia.org/wiki/Kuki_International_Force" TargetMode="External"/><Relationship Id="rId1769" Type="http://schemas.openxmlformats.org/officeDocument/2006/relationships/hyperlink" Target="https://en.wikipedia.org/wiki/Democratic_Republic_of_the_Congo" TargetMode="External"/><Relationship Id="rId1976" Type="http://schemas.openxmlformats.org/officeDocument/2006/relationships/hyperlink" Target="https://en.wikipedia.org/wiki/Islamic_State_of_Iraq_and_the_Levant_%E2%80%93_Khorasan_Province" TargetMode="External"/><Relationship Id="rId3191" Type="http://schemas.openxmlformats.org/officeDocument/2006/relationships/hyperlink" Target="https://en.wikipedia.org/wiki/Lithuania" TargetMode="External"/><Relationship Id="rId30" Type="http://schemas.openxmlformats.org/officeDocument/2006/relationships/hyperlink" Target="https://en.wikipedia.org/wiki/Kingdom_of_Afghanistan" TargetMode="External"/><Relationship Id="rId1629" Type="http://schemas.openxmlformats.org/officeDocument/2006/relationships/hyperlink" Target="https://en.wikipedia.org/wiki/Al-Qaeda" TargetMode="External"/><Relationship Id="rId1836" Type="http://schemas.openxmlformats.org/officeDocument/2006/relationships/hyperlink" Target="https://en.wikipedia.org/wiki/Romania" TargetMode="External"/><Relationship Id="rId1903" Type="http://schemas.openxmlformats.org/officeDocument/2006/relationships/hyperlink" Target="https://en.wikipedia.org/wiki/Mexico" TargetMode="External"/><Relationship Id="rId2098" Type="http://schemas.openxmlformats.org/officeDocument/2006/relationships/hyperlink" Target="https://en.wikipedia.org/wiki/Tajikistan" TargetMode="External"/><Relationship Id="rId3051" Type="http://schemas.openxmlformats.org/officeDocument/2006/relationships/hyperlink" Target="https://en.wikipedia.org/wiki/Iraqi_Civil_War_(2014%E2%80%932017)" TargetMode="External"/><Relationship Id="rId3149" Type="http://schemas.openxmlformats.org/officeDocument/2006/relationships/hyperlink" Target="https://en.wikipedia.org/wiki/Somali_Region" TargetMode="External"/><Relationship Id="rId277" Type="http://schemas.openxmlformats.org/officeDocument/2006/relationships/hyperlink" Target="https://en.wikipedia.org/wiki/Invasion_of_Hamasa" TargetMode="External"/><Relationship Id="rId484" Type="http://schemas.openxmlformats.org/officeDocument/2006/relationships/hyperlink" Target="https://en.wikipedia.org/wiki/Belgium" TargetMode="External"/><Relationship Id="rId2165" Type="http://schemas.openxmlformats.org/officeDocument/2006/relationships/hyperlink" Target="https://en.wikipedia.org/wiki/Czech_Republic" TargetMode="External"/><Relationship Id="rId3009" Type="http://schemas.openxmlformats.org/officeDocument/2006/relationships/hyperlink" Target="https://en.wikipedia.org/wiki/Republic_of_the_Congo" TargetMode="External"/><Relationship Id="rId137" Type="http://schemas.openxmlformats.org/officeDocument/2006/relationships/hyperlink" Target="https://en.wikipedia.org/wiki/Al-Wathbah_uprising" TargetMode="External"/><Relationship Id="rId344" Type="http://schemas.openxmlformats.org/officeDocument/2006/relationships/hyperlink" Target="https://en.wikipedia.org/wiki/History_of_Sudan_(1956%E2%80%9369)" TargetMode="External"/><Relationship Id="rId691" Type="http://schemas.openxmlformats.org/officeDocument/2006/relationships/hyperlink" Target="https://en.wikipedia.org/wiki/Paraguay" TargetMode="External"/><Relationship Id="rId789" Type="http://schemas.openxmlformats.org/officeDocument/2006/relationships/hyperlink" Target="https://en.wikipedia.org/wiki/Left-wing_terrorism" TargetMode="External"/><Relationship Id="rId996" Type="http://schemas.openxmlformats.org/officeDocument/2006/relationships/hyperlink" Target="https://en.wikipedia.org/wiki/Umkhonto_we_Sizwe" TargetMode="External"/><Relationship Id="rId2025" Type="http://schemas.openxmlformats.org/officeDocument/2006/relationships/hyperlink" Target="https://en.wikipedia.org/wiki/Free_Aceh_Movement" TargetMode="External"/><Relationship Id="rId2372" Type="http://schemas.openxmlformats.org/officeDocument/2006/relationships/hyperlink" Target="https://en.wikipedia.org/wiki/Kenya" TargetMode="External"/><Relationship Id="rId2677" Type="http://schemas.openxmlformats.org/officeDocument/2006/relationships/hyperlink" Target="https://en.wikipedia.org/wiki/Al-Ashtar_Brigades" TargetMode="External"/><Relationship Id="rId2884" Type="http://schemas.openxmlformats.org/officeDocument/2006/relationships/hyperlink" Target="https://en.wikipedia.org/wiki/Iran" TargetMode="External"/><Relationship Id="rId551" Type="http://schemas.openxmlformats.org/officeDocument/2006/relationships/hyperlink" Target="https://en.wikipedia.org/wiki/Portuguese_Colonial_War" TargetMode="External"/><Relationship Id="rId649" Type="http://schemas.openxmlformats.org/officeDocument/2006/relationships/hyperlink" Target="https://en.wikipedia.org/wiki/Zimbabwe_African_National_Liberation_Army" TargetMode="External"/><Relationship Id="rId856" Type="http://schemas.openxmlformats.org/officeDocument/2006/relationships/hyperlink" Target="https://en.wikipedia.org/wiki/Bangsamoro_Islamic_Freedom_Fighters" TargetMode="External"/><Relationship Id="rId1181" Type="http://schemas.openxmlformats.org/officeDocument/2006/relationships/hyperlink" Target="https://en.wikipedia.org/wiki/1979%E2%80%931980_Shia_uprising_in_Iraq" TargetMode="External"/><Relationship Id="rId1279" Type="http://schemas.openxmlformats.org/officeDocument/2006/relationships/hyperlink" Target="https://en.wikipedia.org/wiki/Lord's_Resistance_Army" TargetMode="External"/><Relationship Id="rId1486" Type="http://schemas.openxmlformats.org/officeDocument/2006/relationships/hyperlink" Target="https://en.wikipedia.org/wiki/Ingush_people" TargetMode="External"/><Relationship Id="rId2232" Type="http://schemas.openxmlformats.org/officeDocument/2006/relationships/hyperlink" Target="https://en.wikipedia.org/wiki/Sinaloa_Cartel" TargetMode="External"/><Relationship Id="rId2537" Type="http://schemas.openxmlformats.org/officeDocument/2006/relationships/hyperlink" Target="https://en.wikipedia.org/wiki/Riyad-us_Saliheen_Brigade_of_Martyrs" TargetMode="External"/><Relationship Id="rId204" Type="http://schemas.openxmlformats.org/officeDocument/2006/relationships/hyperlink" Target="https://en.wikipedia.org/wiki/Darul_Islam_(Indonesia)" TargetMode="External"/><Relationship Id="rId411" Type="http://schemas.openxmlformats.org/officeDocument/2006/relationships/hyperlink" Target="https://en.wikipedia.org/wiki/Mexico%E2%80%93Guatemala_conflict" TargetMode="External"/><Relationship Id="rId509" Type="http://schemas.openxmlformats.org/officeDocument/2006/relationships/hyperlink" Target="https://en.wikipedia.org/wiki/South_Thailand_insurgency" TargetMode="External"/><Relationship Id="rId1041" Type="http://schemas.openxmlformats.org/officeDocument/2006/relationships/hyperlink" Target="https://en.wikipedia.org/wiki/Hezbollah" TargetMode="External"/><Relationship Id="rId1139" Type="http://schemas.openxmlformats.org/officeDocument/2006/relationships/hyperlink" Target="https://en.wikipedia.org/wiki/Islamic_Coalition_Party" TargetMode="External"/><Relationship Id="rId1346" Type="http://schemas.openxmlformats.org/officeDocument/2006/relationships/hyperlink" Target="https://en.wikipedia.org/wiki/United_States" TargetMode="External"/><Relationship Id="rId1693" Type="http://schemas.openxmlformats.org/officeDocument/2006/relationships/hyperlink" Target="https://en.wikipedia.org/wiki/Lord's_Resistance_Army" TargetMode="External"/><Relationship Id="rId1998" Type="http://schemas.openxmlformats.org/officeDocument/2006/relationships/hyperlink" Target="https://en.wikipedia.org/wiki/Ansar_al-Sharia_(Tunisia)" TargetMode="External"/><Relationship Id="rId2744" Type="http://schemas.openxmlformats.org/officeDocument/2006/relationships/hyperlink" Target="https://en.wikipedia.org/wiki/Ganda_Iso" TargetMode="External"/><Relationship Id="rId2951" Type="http://schemas.openxmlformats.org/officeDocument/2006/relationships/hyperlink" Target="https://en.wikipedia.org/wiki/Al-Qaeda_in_the_Arabian_Peninsula" TargetMode="External"/><Relationship Id="rId716" Type="http://schemas.openxmlformats.org/officeDocument/2006/relationships/hyperlink" Target="https://en.wikipedia.org/wiki/Korean_conflict" TargetMode="External"/><Relationship Id="rId923" Type="http://schemas.openxmlformats.org/officeDocument/2006/relationships/hyperlink" Target="https://en.wikipedia.org/wiki/Syria" TargetMode="External"/><Relationship Id="rId1553" Type="http://schemas.openxmlformats.org/officeDocument/2006/relationships/hyperlink" Target="https://en.wikipedia.org/wiki/Iran" TargetMode="External"/><Relationship Id="rId1760" Type="http://schemas.openxmlformats.org/officeDocument/2006/relationships/hyperlink" Target="https://en.wikipedia.org/wiki/Special_Security_Service" TargetMode="External"/><Relationship Id="rId1858" Type="http://schemas.openxmlformats.org/officeDocument/2006/relationships/hyperlink" Target="https://en.wikipedia.org/wiki/Algeria" TargetMode="External"/><Relationship Id="rId2604" Type="http://schemas.openxmlformats.org/officeDocument/2006/relationships/hyperlink" Target="https://en.wikipedia.org/wiki/Russia" TargetMode="External"/><Relationship Id="rId2811" Type="http://schemas.openxmlformats.org/officeDocument/2006/relationships/hyperlink" Target="https://en.wikipedia.org/wiki/RENAMO" TargetMode="External"/><Relationship Id="rId52" Type="http://schemas.openxmlformats.org/officeDocument/2006/relationships/hyperlink" Target="https://en.wikipedia.org/wiki/First_Indochina_War" TargetMode="External"/><Relationship Id="rId1206" Type="http://schemas.openxmlformats.org/officeDocument/2006/relationships/hyperlink" Target="https://en.wikipedia.org/wiki/T%C3%BApac_Amaru_Revolutionary_Movement" TargetMode="External"/><Relationship Id="rId1413" Type="http://schemas.openxmlformats.org/officeDocument/2006/relationships/hyperlink" Target="https://en.wikipedia.org/wiki/Brazil" TargetMode="External"/><Relationship Id="rId1620" Type="http://schemas.openxmlformats.org/officeDocument/2006/relationships/hyperlink" Target="https://en.wikipedia.org/wiki/September_11,_2001" TargetMode="External"/><Relationship Id="rId2909" Type="http://schemas.openxmlformats.org/officeDocument/2006/relationships/hyperlink" Target="https://en.wikipedia.org/wiki/Lebanese_Communist_Party" TargetMode="External"/><Relationship Id="rId3073" Type="http://schemas.openxmlformats.org/officeDocument/2006/relationships/hyperlink" Target="https://en.wikipedia.org/wiki/France" TargetMode="External"/><Relationship Id="rId1718" Type="http://schemas.openxmlformats.org/officeDocument/2006/relationships/hyperlink" Target="https://en.wikipedia.org/wiki/Al-Qaeda_insurgency_in_Yemen" TargetMode="External"/><Relationship Id="rId1925" Type="http://schemas.openxmlformats.org/officeDocument/2006/relationships/hyperlink" Target="https://en.wikipedia.org/wiki/Sri_Lanka" TargetMode="External"/><Relationship Id="rId3140" Type="http://schemas.openxmlformats.org/officeDocument/2006/relationships/hyperlink" Target="https://en.wikipedia.org/wiki/Israel" TargetMode="External"/><Relationship Id="rId299" Type="http://schemas.openxmlformats.org/officeDocument/2006/relationships/hyperlink" Target="https://en.wikipedia.org/wiki/Turkistan_Islamic_Party" TargetMode="External"/><Relationship Id="rId2187" Type="http://schemas.openxmlformats.org/officeDocument/2006/relationships/hyperlink" Target="https://en.wikipedia.org/wiki/China" TargetMode="External"/><Relationship Id="rId2394" Type="http://schemas.openxmlformats.org/officeDocument/2006/relationships/hyperlink" Target="https://en.wikipedia.org/wiki/Australia" TargetMode="External"/><Relationship Id="rId159" Type="http://schemas.openxmlformats.org/officeDocument/2006/relationships/hyperlink" Target="https://en.wikipedia.org/wiki/Pakistan" TargetMode="External"/><Relationship Id="rId366" Type="http://schemas.openxmlformats.org/officeDocument/2006/relationships/hyperlink" Target="https://en.wikipedia.org/wiki/Thailand" TargetMode="External"/><Relationship Id="rId573" Type="http://schemas.openxmlformats.org/officeDocument/2006/relationships/hyperlink" Target="https://en.wikipedia.org/wiki/Venezuela" TargetMode="External"/><Relationship Id="rId780" Type="http://schemas.openxmlformats.org/officeDocument/2006/relationships/hyperlink" Target="https://en.wikipedia.org/wiki/Communist_insurgency_in_Malaysia_(1968%E2%80%9389)" TargetMode="External"/><Relationship Id="rId2047" Type="http://schemas.openxmlformats.org/officeDocument/2006/relationships/hyperlink" Target="https://en.wikipedia.org/wiki/Saddamists" TargetMode="External"/><Relationship Id="rId2254" Type="http://schemas.openxmlformats.org/officeDocument/2006/relationships/hyperlink" Target="https://en.wikipedia.org/wiki/United_Nations_Mission_in_the_Central_African_Republic_and_Chad" TargetMode="External"/><Relationship Id="rId2461" Type="http://schemas.openxmlformats.org/officeDocument/2006/relationships/hyperlink" Target="https://en.wikipedia.org/wiki/Ras_Kamboni_Brigades" TargetMode="External"/><Relationship Id="rId2699" Type="http://schemas.openxmlformats.org/officeDocument/2006/relationships/hyperlink" Target="https://en.wikipedia.org/wiki/Al-Nusra_Front" TargetMode="External"/><Relationship Id="rId3000" Type="http://schemas.openxmlformats.org/officeDocument/2006/relationships/hyperlink" Target="https://en.wikipedia.org/w/index.php?title=Reformed_Egbesu_Fraternities&amp;action=edit&amp;redlink=1" TargetMode="External"/><Relationship Id="rId226" Type="http://schemas.openxmlformats.org/officeDocument/2006/relationships/hyperlink" Target="https://en.wikipedia.org/wiki/Tibet" TargetMode="External"/><Relationship Id="rId433" Type="http://schemas.openxmlformats.org/officeDocument/2006/relationships/hyperlink" Target="https://en.wikipedia.org/wiki/Escambray_Rebellion" TargetMode="External"/><Relationship Id="rId878" Type="http://schemas.openxmlformats.org/officeDocument/2006/relationships/hyperlink" Target="https://en.wikipedia.org/wiki/Christian_Democracy_(Italy)" TargetMode="External"/><Relationship Id="rId1063" Type="http://schemas.openxmlformats.org/officeDocument/2006/relationships/hyperlink" Target="https://en.wikipedia.org/wiki/Left-wing_terrorism" TargetMode="External"/><Relationship Id="rId1270" Type="http://schemas.openxmlformats.org/officeDocument/2006/relationships/hyperlink" Target="https://en.wikipedia.org/wiki/Second_Sudanese_Civil_War" TargetMode="External"/><Relationship Id="rId2114" Type="http://schemas.openxmlformats.org/officeDocument/2006/relationships/hyperlink" Target="https://en.wikipedia.org/wiki/Ras_Kamboni_Brigades" TargetMode="External"/><Relationship Id="rId2559" Type="http://schemas.openxmlformats.org/officeDocument/2006/relationships/hyperlink" Target="https://en.wikipedia.org/wiki/Yemeni_government" TargetMode="External"/><Relationship Id="rId2766" Type="http://schemas.openxmlformats.org/officeDocument/2006/relationships/hyperlink" Target="https://en.wikipedia.org/wiki/Ansar_al-Sharia_(Yemen)" TargetMode="External"/><Relationship Id="rId2973" Type="http://schemas.openxmlformats.org/officeDocument/2006/relationships/hyperlink" Target="https://en.wikipedia.org/wiki/Islamic_State_of_Iraq_and_the_Levant_in_Libya" TargetMode="External"/><Relationship Id="rId640" Type="http://schemas.openxmlformats.org/officeDocument/2006/relationships/hyperlink" Target="https://en.wikipedia.org/wiki/United_States" TargetMode="External"/><Relationship Id="rId738" Type="http://schemas.openxmlformats.org/officeDocument/2006/relationships/hyperlink" Target="https://en.wikipedia.org/wiki/Jordan" TargetMode="External"/><Relationship Id="rId945" Type="http://schemas.openxmlformats.org/officeDocument/2006/relationships/hyperlink" Target="https://en.wikipedia.org/wiki/Ethiopia" TargetMode="External"/><Relationship Id="rId1368" Type="http://schemas.openxmlformats.org/officeDocument/2006/relationships/hyperlink" Target="https://en.wikipedia.org/wiki/United_States_invasion_of_Panama" TargetMode="External"/><Relationship Id="rId1575" Type="http://schemas.openxmlformats.org/officeDocument/2006/relationships/hyperlink" Target="https://en.wikipedia.org/wiki/Bophuthatswana" TargetMode="External"/><Relationship Id="rId1782" Type="http://schemas.openxmlformats.org/officeDocument/2006/relationships/hyperlink" Target="https://en.wikipedia.org/wiki/Caucasian_Front_(Chechen_War)" TargetMode="External"/><Relationship Id="rId2321" Type="http://schemas.openxmlformats.org/officeDocument/2006/relationships/hyperlink" Target="https://en.wikipedia.org/wiki/Alliance_of_Patriots_for_a_Free_and_Sovereign_Congo" TargetMode="External"/><Relationship Id="rId2419" Type="http://schemas.openxmlformats.org/officeDocument/2006/relationships/hyperlink" Target="https://en.wikipedia.org/wiki/Special_Groups_(Iraq)" TargetMode="External"/><Relationship Id="rId2626" Type="http://schemas.openxmlformats.org/officeDocument/2006/relationships/hyperlink" Target="https://en.wikipedia.org/wiki/National_Transitional_Council" TargetMode="External"/><Relationship Id="rId2833" Type="http://schemas.openxmlformats.org/officeDocument/2006/relationships/hyperlink" Target="https://en.wikipedia.org/wiki/Category:Anti-ISIL_factions_in_Iraq" TargetMode="External"/><Relationship Id="rId74" Type="http://schemas.openxmlformats.org/officeDocument/2006/relationships/hyperlink" Target="https://en.wikipedia.org/wiki/Integration_of_Junagadh" TargetMode="External"/><Relationship Id="rId500" Type="http://schemas.openxmlformats.org/officeDocument/2006/relationships/hyperlink" Target="https://en.wikipedia.org/wiki/Mai-Mai_Kata_Katanga" TargetMode="External"/><Relationship Id="rId805" Type="http://schemas.openxmlformats.org/officeDocument/2006/relationships/hyperlink" Target="https://en.wikipedia.org/wiki/East_Germany" TargetMode="External"/><Relationship Id="rId1130" Type="http://schemas.openxmlformats.org/officeDocument/2006/relationships/hyperlink" Target="https://en.wikipedia.org/wiki/South_Yemen" TargetMode="External"/><Relationship Id="rId1228" Type="http://schemas.openxmlformats.org/officeDocument/2006/relationships/hyperlink" Target="https://en.wikipedia.org/wiki/United_States" TargetMode="External"/><Relationship Id="rId1435" Type="http://schemas.openxmlformats.org/officeDocument/2006/relationships/hyperlink" Target="https://en.wikipedia.org/wiki/Revolutionary_United_Front" TargetMode="External"/><Relationship Id="rId1642" Type="http://schemas.openxmlformats.org/officeDocument/2006/relationships/hyperlink" Target="https://en.wikipedia.org/wiki/Italy" TargetMode="External"/><Relationship Id="rId1947" Type="http://schemas.openxmlformats.org/officeDocument/2006/relationships/hyperlink" Target="https://en.wikipedia.org/wiki/Hamas" TargetMode="External"/><Relationship Id="rId2900" Type="http://schemas.openxmlformats.org/officeDocument/2006/relationships/hyperlink" Target="https://en.wikipedia.org/wiki/Iraq_Turkmen_Front" TargetMode="External"/><Relationship Id="rId3095" Type="http://schemas.openxmlformats.org/officeDocument/2006/relationships/hyperlink" Target="https://en.wikipedia.org/wiki/Armenia" TargetMode="External"/><Relationship Id="rId1502" Type="http://schemas.openxmlformats.org/officeDocument/2006/relationships/hyperlink" Target="https://en.wikipedia.org/wiki/Romania" TargetMode="External"/><Relationship Id="rId1807" Type="http://schemas.openxmlformats.org/officeDocument/2006/relationships/hyperlink" Target="https://en.wikipedia.org/wiki/National_Liberation_Army_(Macedonia)" TargetMode="External"/><Relationship Id="rId3162" Type="http://schemas.openxmlformats.org/officeDocument/2006/relationships/hyperlink" Target="https://en.wikipedia.org/wiki/Israeli_Jews" TargetMode="External"/><Relationship Id="rId290" Type="http://schemas.openxmlformats.org/officeDocument/2006/relationships/hyperlink" Target="https://en.wikipedia.org/wiki/Government_of_Mosaddegh" TargetMode="External"/><Relationship Id="rId388" Type="http://schemas.openxmlformats.org/officeDocument/2006/relationships/hyperlink" Target="https://en.wikipedia.org/wiki/United_Kingdom" TargetMode="External"/><Relationship Id="rId2069" Type="http://schemas.openxmlformats.org/officeDocument/2006/relationships/hyperlink" Target="https://en.wikipedia.org/wiki/Italy" TargetMode="External"/><Relationship Id="rId3022" Type="http://schemas.openxmlformats.org/officeDocument/2006/relationships/hyperlink" Target="https://en.wikipedia.org/wiki/Insurgency_in_Northern_Chad" TargetMode="External"/><Relationship Id="rId150" Type="http://schemas.openxmlformats.org/officeDocument/2006/relationships/hyperlink" Target="https://en.wikipedia.org/wiki/Kingdom_of_Iraq" TargetMode="External"/><Relationship Id="rId595" Type="http://schemas.openxmlformats.org/officeDocument/2006/relationships/hyperlink" Target="https://en.wikipedia.org/wiki/Popular_Front_for_the_Liberation_of_the_Occupied_Arabian_Gulf" TargetMode="External"/><Relationship Id="rId2276" Type="http://schemas.openxmlformats.org/officeDocument/2006/relationships/hyperlink" Target="https://en.wikipedia.org/w/index.php?title=Asawana_Deadly_Force_of_Niger_Delta&amp;action=edit&amp;redlink=1" TargetMode="External"/><Relationship Id="rId2483" Type="http://schemas.openxmlformats.org/officeDocument/2006/relationships/hyperlink" Target="https://en.wikipedia.org/wiki/War_in_Ingushetia" TargetMode="External"/><Relationship Id="rId2690" Type="http://schemas.openxmlformats.org/officeDocument/2006/relationships/hyperlink" Target="https://en.wikipedia.org/wiki/Fatah_al-Intifada" TargetMode="External"/><Relationship Id="rId248" Type="http://schemas.openxmlformats.org/officeDocument/2006/relationships/hyperlink" Target="https://en.wikipedia.org/wiki/New_Zealand" TargetMode="External"/><Relationship Id="rId455" Type="http://schemas.openxmlformats.org/officeDocument/2006/relationships/hyperlink" Target="https://en.wikipedia.org/wiki/ETA_(pm)" TargetMode="External"/><Relationship Id="rId662" Type="http://schemas.openxmlformats.org/officeDocument/2006/relationships/hyperlink" Target="https://en.wikipedia.org/wiki/National_Liberation_Army_(Colombia)" TargetMode="External"/><Relationship Id="rId1085" Type="http://schemas.openxmlformats.org/officeDocument/2006/relationships/hyperlink" Target="https://en.wikipedia.org/wiki/Egypt" TargetMode="External"/><Relationship Id="rId1292" Type="http://schemas.openxmlformats.org/officeDocument/2006/relationships/hyperlink" Target="https://en.wikipedia.org/wiki/Saint_Lucia" TargetMode="External"/><Relationship Id="rId2136" Type="http://schemas.openxmlformats.org/officeDocument/2006/relationships/hyperlink" Target="https://en.wikipedia.org/wiki/Muhammad_Rasul" TargetMode="External"/><Relationship Id="rId2343" Type="http://schemas.openxmlformats.org/officeDocument/2006/relationships/hyperlink" Target="https://en.wikipedia.org/wiki/Chadian_Civil_War_(2005%E2%80%9310)" TargetMode="External"/><Relationship Id="rId2550" Type="http://schemas.openxmlformats.org/officeDocument/2006/relationships/hyperlink" Target="https://en.wikipedia.org/wiki/List_of_wars:_2003%E2%80%93present" TargetMode="External"/><Relationship Id="rId2788" Type="http://schemas.openxmlformats.org/officeDocument/2006/relationships/hyperlink" Target="https://en.wikipedia.org/wiki/S%C3%A9l%C3%A9ka" TargetMode="External"/><Relationship Id="rId2995" Type="http://schemas.openxmlformats.org/officeDocument/2006/relationships/hyperlink" Target="https://en.wikipedia.org/wiki/Niger_Delta_Greenland_Justice_Mandate" TargetMode="External"/><Relationship Id="rId108" Type="http://schemas.openxmlformats.org/officeDocument/2006/relationships/hyperlink" Target="https://en.wikipedia.org/wiki/Myanmar_National_Democratic_Alliance_Army" TargetMode="External"/><Relationship Id="rId315" Type="http://schemas.openxmlformats.org/officeDocument/2006/relationships/hyperlink" Target="https://en.wikipedia.org/wiki/Jebel_Akhdar_War" TargetMode="External"/><Relationship Id="rId522" Type="http://schemas.openxmlformats.org/officeDocument/2006/relationships/hyperlink" Target="https://en.wikipedia.org/wiki/Somoza_family" TargetMode="External"/><Relationship Id="rId967" Type="http://schemas.openxmlformats.org/officeDocument/2006/relationships/hyperlink" Target="https://en.wikipedia.org/wiki/Ogaden_National_Liberation_Front" TargetMode="External"/><Relationship Id="rId1152" Type="http://schemas.openxmlformats.org/officeDocument/2006/relationships/hyperlink" Target="https://en.wikipedia.org/wiki/Pahlavi_dynasty" TargetMode="External"/><Relationship Id="rId1597" Type="http://schemas.openxmlformats.org/officeDocument/2006/relationships/hyperlink" Target="https://en.wikipedia.org/wiki/Eritrean_People's_Liberation_Front" TargetMode="External"/><Relationship Id="rId2203" Type="http://schemas.openxmlformats.org/officeDocument/2006/relationships/hyperlink" Target="https://en.wikipedia.org/wiki/Iraq_War" TargetMode="External"/><Relationship Id="rId2410" Type="http://schemas.openxmlformats.org/officeDocument/2006/relationships/hyperlink" Target="https://en.wikipedia.org/wiki/Army_of_the_Men_of_the_Naqshbandi_Order" TargetMode="External"/><Relationship Id="rId2648" Type="http://schemas.openxmlformats.org/officeDocument/2006/relationships/hyperlink" Target="https://en.wikipedia.org/wiki/Abdullah_Azzam_Brigades" TargetMode="External"/><Relationship Id="rId2855" Type="http://schemas.openxmlformats.org/officeDocument/2006/relationships/hyperlink" Target="https://en.wikipedia.org/wiki/Justice_and_Equality_Movement" TargetMode="External"/><Relationship Id="rId96" Type="http://schemas.openxmlformats.org/officeDocument/2006/relationships/hyperlink" Target="https://en.wikipedia.org/wiki/Jos%C3%A9_Figueres_Ferrer" TargetMode="External"/><Relationship Id="rId827" Type="http://schemas.openxmlformats.org/officeDocument/2006/relationships/hyperlink" Target="https://en.wikipedia.org/wiki/Libyan_Arab_Socialist_Union" TargetMode="External"/><Relationship Id="rId1012" Type="http://schemas.openxmlformats.org/officeDocument/2006/relationships/hyperlink" Target="https://en.wikipedia.org/wiki/Western_Sahara_conflict" TargetMode="External"/><Relationship Id="rId1457" Type="http://schemas.openxmlformats.org/officeDocument/2006/relationships/hyperlink" Target="https://en.wikipedia.org/wiki/Islamic_Courts_Union" TargetMode="External"/><Relationship Id="rId1664" Type="http://schemas.openxmlformats.org/officeDocument/2006/relationships/hyperlink" Target="https://en.wikipedia.org/wiki/France" TargetMode="External"/><Relationship Id="rId1871" Type="http://schemas.openxmlformats.org/officeDocument/2006/relationships/hyperlink" Target="https://en.wikipedia.org/wiki/Cambodia" TargetMode="External"/><Relationship Id="rId2508" Type="http://schemas.openxmlformats.org/officeDocument/2006/relationships/hyperlink" Target="https://en.wikipedia.org/wiki/India" TargetMode="External"/><Relationship Id="rId2715" Type="http://schemas.openxmlformats.org/officeDocument/2006/relationships/hyperlink" Target="https://en.wikipedia.org/wiki/Al-Shabaab_(militant_group)" TargetMode="External"/><Relationship Id="rId2922" Type="http://schemas.openxmlformats.org/officeDocument/2006/relationships/hyperlink" Target="https://en.wikipedia.org/wiki/Niger" TargetMode="External"/><Relationship Id="rId1317" Type="http://schemas.openxmlformats.org/officeDocument/2006/relationships/hyperlink" Target="https://en.wikipedia.org/wiki/Soviet_Union" TargetMode="External"/><Relationship Id="rId1524" Type="http://schemas.openxmlformats.org/officeDocument/2006/relationships/hyperlink" Target="https://en.wikipedia.org/wiki/Congolese_Party_of_Labour" TargetMode="External"/><Relationship Id="rId1731" Type="http://schemas.openxmlformats.org/officeDocument/2006/relationships/hyperlink" Target="https://en.wikipedia.org/wiki/Indo-Pakistani_Wars" TargetMode="External"/><Relationship Id="rId1969" Type="http://schemas.openxmlformats.org/officeDocument/2006/relationships/hyperlink" Target="https://en.wikipedia.org/wiki/Abu_Hafs_al-Masri_Brigades" TargetMode="External"/><Relationship Id="rId3184" Type="http://schemas.openxmlformats.org/officeDocument/2006/relationships/hyperlink" Target="https://en.wikipedia.org/wiki/Czech_Republic" TargetMode="External"/><Relationship Id="rId23" Type="http://schemas.openxmlformats.org/officeDocument/2006/relationships/hyperlink" Target="https://en.wikipedia.org/wiki/Imperial_State_of_Iran" TargetMode="External"/><Relationship Id="rId1829" Type="http://schemas.openxmlformats.org/officeDocument/2006/relationships/hyperlink" Target="https://en.wikipedia.org/wiki/Luxembourg" TargetMode="External"/><Relationship Id="rId2298" Type="http://schemas.openxmlformats.org/officeDocument/2006/relationships/hyperlink" Target="https://en.wikipedia.org/wiki/Morocco" TargetMode="External"/><Relationship Id="rId3044" Type="http://schemas.openxmlformats.org/officeDocument/2006/relationships/hyperlink" Target="https://en.wikipedia.org/wiki/China" TargetMode="External"/><Relationship Id="rId172" Type="http://schemas.openxmlformats.org/officeDocument/2006/relationships/hyperlink" Target="https://en.wikipedia.org/wiki/China" TargetMode="External"/><Relationship Id="rId477" Type="http://schemas.openxmlformats.org/officeDocument/2006/relationships/hyperlink" Target="https://en.wikipedia.org/wiki/Sudan" TargetMode="External"/><Relationship Id="rId684" Type="http://schemas.openxmlformats.org/officeDocument/2006/relationships/hyperlink" Target="https://en.wikipedia.org/wiki/Communist_Party_of_Indonesia" TargetMode="External"/><Relationship Id="rId2060" Type="http://schemas.openxmlformats.org/officeDocument/2006/relationships/hyperlink" Target="https://en.wikipedia.org/wiki/Jemaah_Islamiyah" TargetMode="External"/><Relationship Id="rId2158" Type="http://schemas.openxmlformats.org/officeDocument/2006/relationships/hyperlink" Target="https://en.wikipedia.org/wiki/Hezbe_Wahdat" TargetMode="External"/><Relationship Id="rId2365" Type="http://schemas.openxmlformats.org/officeDocument/2006/relationships/hyperlink" Target="https://en.wikipedia.org/w/index.php?title=Uni%C3%B3n_Democr%C3%A1tica_por_el_Cambio&amp;action=edit&amp;redlink=1" TargetMode="External"/><Relationship Id="rId3111" Type="http://schemas.openxmlformats.org/officeDocument/2006/relationships/hyperlink" Target="https://en.wikipedia.org/wiki/United_Arab_Emirates" TargetMode="External"/><Relationship Id="rId337" Type="http://schemas.openxmlformats.org/officeDocument/2006/relationships/hyperlink" Target="https://en.wikipedia.org/wiki/Union_of_the_Peoples_of_Cameroon" TargetMode="External"/><Relationship Id="rId891" Type="http://schemas.openxmlformats.org/officeDocument/2006/relationships/hyperlink" Target="https://en.wikipedia.org/wiki/1971_Ugandan_coup_d'%C3%A9tat" TargetMode="External"/><Relationship Id="rId989" Type="http://schemas.openxmlformats.org/officeDocument/2006/relationships/hyperlink" Target="https://en.wikipedia.org/wiki/India" TargetMode="External"/><Relationship Id="rId2018" Type="http://schemas.openxmlformats.org/officeDocument/2006/relationships/hyperlink" Target="https://en.wikipedia.org/wiki/Ansar_al-Sharia_(Yarmouk_Area)" TargetMode="External"/><Relationship Id="rId2572" Type="http://schemas.openxmlformats.org/officeDocument/2006/relationships/hyperlink" Target="https://en.wikipedia.org/wiki/Galmudug" TargetMode="External"/><Relationship Id="rId2877" Type="http://schemas.openxmlformats.org/officeDocument/2006/relationships/hyperlink" Target="https://en.wikipedia.org/wiki/Russia" TargetMode="External"/><Relationship Id="rId544" Type="http://schemas.openxmlformats.org/officeDocument/2006/relationships/hyperlink" Target="https://en.wikipedia.org/wiki/Cuba" TargetMode="External"/><Relationship Id="rId751" Type="http://schemas.openxmlformats.org/officeDocument/2006/relationships/hyperlink" Target="https://en.wikipedia.org/wiki/Cambodian_Civil_War" TargetMode="External"/><Relationship Id="rId849" Type="http://schemas.openxmlformats.org/officeDocument/2006/relationships/hyperlink" Target="https://en.wikipedia.org/wiki/Norway" TargetMode="External"/><Relationship Id="rId1174" Type="http://schemas.openxmlformats.org/officeDocument/2006/relationships/hyperlink" Target="https://en.wikipedia.org/wiki/Muslim_Brotherhood_of_Syria" TargetMode="External"/><Relationship Id="rId1381" Type="http://schemas.openxmlformats.org/officeDocument/2006/relationships/hyperlink" Target="https://en.wikipedia.org/wiki/United_Kingdom" TargetMode="External"/><Relationship Id="rId1479" Type="http://schemas.openxmlformats.org/officeDocument/2006/relationships/hyperlink" Target="https://en.wikipedia.org/wiki/Republic_of_Serbian_Krajina" TargetMode="External"/><Relationship Id="rId1686" Type="http://schemas.openxmlformats.org/officeDocument/2006/relationships/hyperlink" Target="https://en.wikipedia.org/wiki/Israel" TargetMode="External"/><Relationship Id="rId2225" Type="http://schemas.openxmlformats.org/officeDocument/2006/relationships/hyperlink" Target="https://en.wikipedia.org/wiki/Iraqi_insurgency_(2003%E2%80%9311)" TargetMode="External"/><Relationship Id="rId2432" Type="http://schemas.openxmlformats.org/officeDocument/2006/relationships/hyperlink" Target="https://en.wikipedia.org/wiki/Los_Metros" TargetMode="External"/><Relationship Id="rId404" Type="http://schemas.openxmlformats.org/officeDocument/2006/relationships/hyperlink" Target="https://en.wikipedia.org/wiki/Al-Mourabitoun" TargetMode="External"/><Relationship Id="rId611" Type="http://schemas.openxmlformats.org/officeDocument/2006/relationships/hyperlink" Target="https://en.wikipedia.org/wiki/Ba'ath_Party" TargetMode="External"/><Relationship Id="rId1034" Type="http://schemas.openxmlformats.org/officeDocument/2006/relationships/hyperlink" Target="https://en.wikipedia.org/wiki/Arab_Deterrent_Force" TargetMode="External"/><Relationship Id="rId1241" Type="http://schemas.openxmlformats.org/officeDocument/2006/relationships/hyperlink" Target="https://en.wikipedia.org/wiki/1981_Entumbane_uprising" TargetMode="External"/><Relationship Id="rId1339" Type="http://schemas.openxmlformats.org/officeDocument/2006/relationships/hyperlink" Target="https://en.wikipedia.org/wiki/Papua_New_Guinea" TargetMode="External"/><Relationship Id="rId1893" Type="http://schemas.openxmlformats.org/officeDocument/2006/relationships/hyperlink" Target="https://en.wikipedia.org/wiki/Kenya" TargetMode="External"/><Relationship Id="rId2737" Type="http://schemas.openxmlformats.org/officeDocument/2006/relationships/hyperlink" Target="https://en.wikipedia.org/wiki/Badr_Brigades" TargetMode="External"/><Relationship Id="rId2944" Type="http://schemas.openxmlformats.org/officeDocument/2006/relationships/hyperlink" Target="https://en.wikipedia.org/wiki/Houthis" TargetMode="External"/><Relationship Id="rId709" Type="http://schemas.openxmlformats.org/officeDocument/2006/relationships/hyperlink" Target="https://en.wikipedia.org/wiki/Congo_Crisis" TargetMode="External"/><Relationship Id="rId916" Type="http://schemas.openxmlformats.org/officeDocument/2006/relationships/hyperlink" Target="https://en.wikipedia.org/wiki/Purba_Banglar_Sarbahara_Party" TargetMode="External"/><Relationship Id="rId1101" Type="http://schemas.openxmlformats.org/officeDocument/2006/relationships/hyperlink" Target="https://en.wikipedia.org/wiki/Libyan_Arab_Jamahiriya" TargetMode="External"/><Relationship Id="rId1546" Type="http://schemas.openxmlformats.org/officeDocument/2006/relationships/hyperlink" Target="https://en.wikipedia.org/wiki/Alpha_Group" TargetMode="External"/><Relationship Id="rId1753" Type="http://schemas.openxmlformats.org/officeDocument/2006/relationships/hyperlink" Target="https://en.wikipedia.org/wiki/Movement_for_Democracy_in_Liberia" TargetMode="External"/><Relationship Id="rId1960" Type="http://schemas.openxmlformats.org/officeDocument/2006/relationships/hyperlink" Target="https://en.wikipedia.org/wiki/Ansar_al-Sharia_(Yemen)" TargetMode="External"/><Relationship Id="rId2804" Type="http://schemas.openxmlformats.org/officeDocument/2006/relationships/hyperlink" Target="https://en.wikipedia.org/wiki/Sultanate_of_Sulu" TargetMode="External"/><Relationship Id="rId45" Type="http://schemas.openxmlformats.org/officeDocument/2006/relationships/hyperlink" Target="https://en.wikipedia.org/wiki/Autumn_Uprising_of_1946" TargetMode="External"/><Relationship Id="rId1406" Type="http://schemas.openxmlformats.org/officeDocument/2006/relationships/hyperlink" Target="https://en.wikipedia.org/wiki/Ganda_Iso" TargetMode="External"/><Relationship Id="rId1613" Type="http://schemas.openxmlformats.org/officeDocument/2006/relationships/hyperlink" Target="https://en.wikipedia.org/wiki/India" TargetMode="External"/><Relationship Id="rId1820" Type="http://schemas.openxmlformats.org/officeDocument/2006/relationships/hyperlink" Target="https://en.wikipedia.org/wiki/Denmark" TargetMode="External"/><Relationship Id="rId3066" Type="http://schemas.openxmlformats.org/officeDocument/2006/relationships/hyperlink" Target="https://en.wikipedia.org/wiki/Uganda" TargetMode="External"/><Relationship Id="rId194" Type="http://schemas.openxmlformats.org/officeDocument/2006/relationships/hyperlink" Target="https://en.wikipedia.org/wiki/Palace_Rebellion" TargetMode="External"/><Relationship Id="rId1918" Type="http://schemas.openxmlformats.org/officeDocument/2006/relationships/hyperlink" Target="https://en.wikipedia.org/wiki/Senegal" TargetMode="External"/><Relationship Id="rId2082" Type="http://schemas.openxmlformats.org/officeDocument/2006/relationships/hyperlink" Target="https://en.wikipedia.org/wiki/Kenya" TargetMode="External"/><Relationship Id="rId3133" Type="http://schemas.openxmlformats.org/officeDocument/2006/relationships/hyperlink" Target="https://en.wikipedia.org/wiki/Islamic_Jihad_Movement_in_Palestine" TargetMode="External"/><Relationship Id="rId261" Type="http://schemas.openxmlformats.org/officeDocument/2006/relationships/hyperlink" Target="https://en.wikipedia.org/wiki/People's_Republic_of_Hungary" TargetMode="External"/><Relationship Id="rId499" Type="http://schemas.openxmlformats.org/officeDocument/2006/relationships/hyperlink" Target="https://en.wikipedia.org/wiki/Egypt" TargetMode="External"/><Relationship Id="rId2387" Type="http://schemas.openxmlformats.org/officeDocument/2006/relationships/hyperlink" Target="https://en.wikipedia.org/wiki/Amal_Movement" TargetMode="External"/><Relationship Id="rId2594" Type="http://schemas.openxmlformats.org/officeDocument/2006/relationships/hyperlink" Target="https://en.wikipedia.org/wiki/Houthis" TargetMode="External"/><Relationship Id="rId359" Type="http://schemas.openxmlformats.org/officeDocument/2006/relationships/hyperlink" Target="https://en.wikipedia.org/wiki/Hungarian_People's_Republic" TargetMode="External"/><Relationship Id="rId566" Type="http://schemas.openxmlformats.org/officeDocument/2006/relationships/hyperlink" Target="https://en.wikipedia.org/wiki/Mutawakkilite_Kingdom_of_Yemen" TargetMode="External"/><Relationship Id="rId773" Type="http://schemas.openxmlformats.org/officeDocument/2006/relationships/hyperlink" Target="https://en.wikipedia.org/wiki/Communist_Party_of_United_States_of_India" TargetMode="External"/><Relationship Id="rId1196" Type="http://schemas.openxmlformats.org/officeDocument/2006/relationships/hyperlink" Target="https://en.wikipedia.org/wiki/Tunisia" TargetMode="External"/><Relationship Id="rId2247" Type="http://schemas.openxmlformats.org/officeDocument/2006/relationships/hyperlink" Target="https://en.wikipedia.org/wiki/Khorasan_Province_(Militant_Group)" TargetMode="External"/><Relationship Id="rId2454" Type="http://schemas.openxmlformats.org/officeDocument/2006/relationships/hyperlink" Target="https://en.wikipedia.org/wiki/Ghana" TargetMode="External"/><Relationship Id="rId2899" Type="http://schemas.openxmlformats.org/officeDocument/2006/relationships/hyperlink" Target="https://en.wikipedia.org/wiki/Promised_Day_Brigade" TargetMode="External"/><Relationship Id="rId3200" Type="http://schemas.openxmlformats.org/officeDocument/2006/relationships/drawing" Target="../drawings/drawing3.xml"/><Relationship Id="rId121" Type="http://schemas.openxmlformats.org/officeDocument/2006/relationships/hyperlink" Target="https://en.wikipedia.org/wiki/Shan_State_Volunteer_Force" TargetMode="External"/><Relationship Id="rId219" Type="http://schemas.openxmlformats.org/officeDocument/2006/relationships/hyperlink" Target="https://en.wikipedia.org/wiki/Makassar_Uprising" TargetMode="External"/><Relationship Id="rId426" Type="http://schemas.openxmlformats.org/officeDocument/2006/relationships/hyperlink" Target="https://en.wikipedia.org/wiki/China" TargetMode="External"/><Relationship Id="rId633" Type="http://schemas.openxmlformats.org/officeDocument/2006/relationships/hyperlink" Target="https://en.wikipedia.org/wiki/Front_for_the_Liberation_of_Occupied_South_Yemen" TargetMode="External"/><Relationship Id="rId980" Type="http://schemas.openxmlformats.org/officeDocument/2006/relationships/hyperlink" Target="https://en.wikipedia.org/wiki/Ba'athist_Iraq" TargetMode="External"/><Relationship Id="rId1056" Type="http://schemas.openxmlformats.org/officeDocument/2006/relationships/hyperlink" Target="https://en.wikipedia.org/wiki/Montoneros" TargetMode="External"/><Relationship Id="rId1263" Type="http://schemas.openxmlformats.org/officeDocument/2006/relationships/hyperlink" Target="https://en.wikipedia.org/wiki/1982_Ethiopian%E2%80%93Somali_Border_War" TargetMode="External"/><Relationship Id="rId2107" Type="http://schemas.openxmlformats.org/officeDocument/2006/relationships/hyperlink" Target="https://en.wikipedia.org/wiki/Islamic_State_of_Iraq_and_the_Levant" TargetMode="External"/><Relationship Id="rId2314" Type="http://schemas.openxmlformats.org/officeDocument/2006/relationships/hyperlink" Target="https://en.wikipedia.org/w/index.php?title=M27_(militia)&amp;action=edit&amp;redlink=1" TargetMode="External"/><Relationship Id="rId2661" Type="http://schemas.openxmlformats.org/officeDocument/2006/relationships/hyperlink" Target="https://en.wikipedia.org/wiki/Iran" TargetMode="External"/><Relationship Id="rId2759" Type="http://schemas.openxmlformats.org/officeDocument/2006/relationships/hyperlink" Target="https://en.wikipedia.org/wiki/Sudan_People%27s_Liberation_Movement-North" TargetMode="External"/><Relationship Id="rId2966" Type="http://schemas.openxmlformats.org/officeDocument/2006/relationships/hyperlink" Target="https://en.wikipedia.org/wiki/Academi" TargetMode="External"/><Relationship Id="rId840" Type="http://schemas.openxmlformats.org/officeDocument/2006/relationships/hyperlink" Target="https://en.wikipedia.org/wiki/United_States" TargetMode="External"/><Relationship Id="rId938" Type="http://schemas.openxmlformats.org/officeDocument/2006/relationships/hyperlink" Target="https://en.wikipedia.org/wiki/Revolutionary_Left_Movement_(Chile)" TargetMode="External"/><Relationship Id="rId1470" Type="http://schemas.openxmlformats.org/officeDocument/2006/relationships/hyperlink" Target="https://en.wikipedia.org/wiki/National_Guard_of_Georgia" TargetMode="External"/><Relationship Id="rId1568" Type="http://schemas.openxmlformats.org/officeDocument/2006/relationships/hyperlink" Target="https://en.wikipedia.org/wiki/Zapatista_uprising" TargetMode="External"/><Relationship Id="rId1775" Type="http://schemas.openxmlformats.org/officeDocument/2006/relationships/hyperlink" Target="https://en.wikipedia.org/wiki/War_of_Dagestan" TargetMode="External"/><Relationship Id="rId2521" Type="http://schemas.openxmlformats.org/officeDocument/2006/relationships/hyperlink" Target="https://en.wikipedia.org/wiki/Abkhazia" TargetMode="External"/><Relationship Id="rId2619" Type="http://schemas.openxmlformats.org/officeDocument/2006/relationships/hyperlink" Target="https://en.wikipedia.org/wiki/Islamic_Renaissance_Party_of_Tajikistan" TargetMode="External"/><Relationship Id="rId2826" Type="http://schemas.openxmlformats.org/officeDocument/2006/relationships/hyperlink" Target="https://en.wikipedia.org/wiki/Arabs" TargetMode="External"/><Relationship Id="rId67" Type="http://schemas.openxmlformats.org/officeDocument/2006/relationships/hyperlink" Target="https://en.wikipedia.org/wiki/Liberal_Party_(Paraguay)" TargetMode="External"/><Relationship Id="rId700" Type="http://schemas.openxmlformats.org/officeDocument/2006/relationships/hyperlink" Target="https://en.wikipedia.org/wiki/Thailand" TargetMode="External"/><Relationship Id="rId1123" Type="http://schemas.openxmlformats.org/officeDocument/2006/relationships/hyperlink" Target="https://en.wikipedia.org/wiki/Saudi_Arabia" TargetMode="External"/><Relationship Id="rId1330" Type="http://schemas.openxmlformats.org/officeDocument/2006/relationships/hyperlink" Target="https://en.wikipedia.org/wiki/Democratic_Republic_of_the_Congo" TargetMode="External"/><Relationship Id="rId1428" Type="http://schemas.openxmlformats.org/officeDocument/2006/relationships/hyperlink" Target="https://en.wikipedia.org/wiki/Socialist_Federal_Republic_of_Yugoslavia" TargetMode="External"/><Relationship Id="rId1635" Type="http://schemas.openxmlformats.org/officeDocument/2006/relationships/hyperlink" Target="https://en.wikipedia.org/wiki/Angola" TargetMode="External"/><Relationship Id="rId1982" Type="http://schemas.openxmlformats.org/officeDocument/2006/relationships/hyperlink" Target="https://en.wikipedia.org/wiki/Islamic_Movement_of_Uzbekistan" TargetMode="External"/><Relationship Id="rId3088" Type="http://schemas.openxmlformats.org/officeDocument/2006/relationships/hyperlink" Target="https://en.wikipedia.org/wiki/Hamas" TargetMode="External"/><Relationship Id="rId1842" Type="http://schemas.openxmlformats.org/officeDocument/2006/relationships/hyperlink" Target="https://en.wikipedia.org/wiki/Cameroon" TargetMode="External"/><Relationship Id="rId1702" Type="http://schemas.openxmlformats.org/officeDocument/2006/relationships/hyperlink" Target="https://en.wikipedia.org/wiki/Army_for_the_Liberation_of_Rwanda" TargetMode="External"/><Relationship Id="rId3155" Type="http://schemas.openxmlformats.org/officeDocument/2006/relationships/hyperlink" Target="https://en.wikipedia.org/wiki/Caretaker_Government_of_Myanmar_(2021)" TargetMode="External"/><Relationship Id="rId283" Type="http://schemas.openxmlformats.org/officeDocument/2006/relationships/hyperlink" Target="https://en.wikipedia.org/wiki/United_States" TargetMode="External"/><Relationship Id="rId490" Type="http://schemas.openxmlformats.org/officeDocument/2006/relationships/hyperlink" Target="https://en.wikipedia.org/wiki/Rhodesia" TargetMode="External"/><Relationship Id="rId2171" Type="http://schemas.openxmlformats.org/officeDocument/2006/relationships/hyperlink" Target="https://en.wikipedia.org/wiki/Hungary" TargetMode="External"/><Relationship Id="rId3015" Type="http://schemas.openxmlformats.org/officeDocument/2006/relationships/hyperlink" Target="https://en.wikipedia.org/wiki/2016_Kasese_clashes" TargetMode="External"/><Relationship Id="rId143" Type="http://schemas.openxmlformats.org/officeDocument/2006/relationships/hyperlink" Target="https://en.wikipedia.org/wiki/La_Violencia" TargetMode="External"/><Relationship Id="rId350" Type="http://schemas.openxmlformats.org/officeDocument/2006/relationships/hyperlink" Target="https://en.wikipedia.org/wiki/Khmer_Issarak" TargetMode="External"/><Relationship Id="rId588" Type="http://schemas.openxmlformats.org/officeDocument/2006/relationships/hyperlink" Target="https://en.wikipedia.org/wiki/North_Kalimantan_Communist_Party" TargetMode="External"/><Relationship Id="rId795" Type="http://schemas.openxmlformats.org/officeDocument/2006/relationships/hyperlink" Target="https://en.wikipedia.org/wiki/Potere_Operaio" TargetMode="External"/><Relationship Id="rId2031" Type="http://schemas.openxmlformats.org/officeDocument/2006/relationships/hyperlink" Target="https://en.wikipedia.org/wiki/Ansar_al-Islam" TargetMode="External"/><Relationship Id="rId2269" Type="http://schemas.openxmlformats.org/officeDocument/2006/relationships/hyperlink" Target="https://en.wikipedia.org/wiki/Belarus" TargetMode="External"/><Relationship Id="rId2476" Type="http://schemas.openxmlformats.org/officeDocument/2006/relationships/hyperlink" Target="https://en.wikipedia.org/wiki/Fatah_al-Islam" TargetMode="External"/><Relationship Id="rId2683" Type="http://schemas.openxmlformats.org/officeDocument/2006/relationships/hyperlink" Target="https://en.wikipedia.org/wiki/Lebanese_Resistance_Brigades" TargetMode="External"/><Relationship Id="rId2890" Type="http://schemas.openxmlformats.org/officeDocument/2006/relationships/hyperlink" Target="https://en.wikipedia.org/wiki/Syria" TargetMode="External"/><Relationship Id="rId9" Type="http://schemas.openxmlformats.org/officeDocument/2006/relationships/hyperlink" Target="https://en.wikipedia.org/wiki/Taiwan" TargetMode="External"/><Relationship Id="rId210" Type="http://schemas.openxmlformats.org/officeDocument/2006/relationships/hyperlink" Target="https://en.wikipedia.org/wiki/Buraimi_dispute" TargetMode="External"/><Relationship Id="rId448" Type="http://schemas.openxmlformats.org/officeDocument/2006/relationships/hyperlink" Target="https://en.wikipedia.org/wiki/Spain" TargetMode="External"/><Relationship Id="rId655" Type="http://schemas.openxmlformats.org/officeDocument/2006/relationships/hyperlink" Target="https://en.wikipedia.org/wiki/FULRO_insurgency_against_Vietnam" TargetMode="External"/><Relationship Id="rId862" Type="http://schemas.openxmlformats.org/officeDocument/2006/relationships/hyperlink" Target="https://en.wikipedia.org/wiki/Al-Wadiah_War" TargetMode="External"/><Relationship Id="rId1078" Type="http://schemas.openxmlformats.org/officeDocument/2006/relationships/hyperlink" Target="https://en.wikipedia.org/wiki/Soviet_Union" TargetMode="External"/><Relationship Id="rId1285" Type="http://schemas.openxmlformats.org/officeDocument/2006/relationships/hyperlink" Target="https://en.wikipedia.org/wiki/Ba'athist_Iraq" TargetMode="External"/><Relationship Id="rId1492" Type="http://schemas.openxmlformats.org/officeDocument/2006/relationships/hyperlink" Target="https://en.wikipedia.org/wiki/Harakat-i_Islami" TargetMode="External"/><Relationship Id="rId2129" Type="http://schemas.openxmlformats.org/officeDocument/2006/relationships/hyperlink" Target="https://en.wikipedia.org/wiki/Taliban_insurgency" TargetMode="External"/><Relationship Id="rId2336" Type="http://schemas.openxmlformats.org/officeDocument/2006/relationships/hyperlink" Target="https://en.wikipedia.org/wiki/Colombia" TargetMode="External"/><Relationship Id="rId2543" Type="http://schemas.openxmlformats.org/officeDocument/2006/relationships/hyperlink" Target="https://en.wikipedia.org/wiki/Multinational_Joint_Task_Force" TargetMode="External"/><Relationship Id="rId2750" Type="http://schemas.openxmlformats.org/officeDocument/2006/relationships/hyperlink" Target="https://en.wikipedia.org/wiki/Al-Mourabitoun_(militant_group)" TargetMode="External"/><Relationship Id="rId2988" Type="http://schemas.openxmlformats.org/officeDocument/2006/relationships/hyperlink" Target="https://en.wikipedia.org/wiki/Kurdistan_Freedom_Hawks" TargetMode="External"/><Relationship Id="rId308" Type="http://schemas.openxmlformats.org/officeDocument/2006/relationships/hyperlink" Target="https://en.wikipedia.org/wiki/Taiwan" TargetMode="External"/><Relationship Id="rId515" Type="http://schemas.openxmlformats.org/officeDocument/2006/relationships/hyperlink" Target="https://en.wikipedia.org/wiki/Islamic_Front_for_the_Liberation_of_Pattani" TargetMode="External"/><Relationship Id="rId722" Type="http://schemas.openxmlformats.org/officeDocument/2006/relationships/hyperlink" Target="https://en.wikipedia.org/wiki/Cuba" TargetMode="External"/><Relationship Id="rId1145" Type="http://schemas.openxmlformats.org/officeDocument/2006/relationships/hyperlink" Target="https://en.wikipedia.org/wiki/Freedom_Movement_of_Iran" TargetMode="External"/><Relationship Id="rId1352" Type="http://schemas.openxmlformats.org/officeDocument/2006/relationships/hyperlink" Target="https://en.wikipedia.org/wiki/United_States" TargetMode="External"/><Relationship Id="rId1797" Type="http://schemas.openxmlformats.org/officeDocument/2006/relationships/hyperlink" Target="https://en.wikipedia.org/wiki/2000%E2%80%932006_Shebaa_Farms_conflict" TargetMode="External"/><Relationship Id="rId2403" Type="http://schemas.openxmlformats.org/officeDocument/2006/relationships/hyperlink" Target="https://en.wikipedia.org/wiki/Liberation_Tigers_of_Tamil_Eelam" TargetMode="External"/><Relationship Id="rId2848" Type="http://schemas.openxmlformats.org/officeDocument/2006/relationships/hyperlink" Target="https://en.wikipedia.org/wiki/Free_Iraqi_Army" TargetMode="External"/><Relationship Id="rId89" Type="http://schemas.openxmlformats.org/officeDocument/2006/relationships/hyperlink" Target="https://en.wikipedia.org/wiki/Irgun" TargetMode="External"/><Relationship Id="rId1005" Type="http://schemas.openxmlformats.org/officeDocument/2006/relationships/hyperlink" Target="https://en.wikipedia.org/wiki/Cabinda_War" TargetMode="External"/><Relationship Id="rId1212" Type="http://schemas.openxmlformats.org/officeDocument/2006/relationships/hyperlink" Target="https://en.wikipedia.org/wiki/Coconut_War" TargetMode="External"/><Relationship Id="rId1657" Type="http://schemas.openxmlformats.org/officeDocument/2006/relationships/hyperlink" Target="https://en.wikipedia.org/wiki/Abkhazia" TargetMode="External"/><Relationship Id="rId1864" Type="http://schemas.openxmlformats.org/officeDocument/2006/relationships/hyperlink" Target="https://en.wikipedia.org/wiki/Bahrain" TargetMode="External"/><Relationship Id="rId2610" Type="http://schemas.openxmlformats.org/officeDocument/2006/relationships/hyperlink" Target="https://en.wikipedia.org/wiki/Provisional_government" TargetMode="External"/><Relationship Id="rId2708" Type="http://schemas.openxmlformats.org/officeDocument/2006/relationships/hyperlink" Target="https://en.wikipedia.org/wiki/Sudanese_nomadic_conflicts" TargetMode="External"/><Relationship Id="rId2915" Type="http://schemas.openxmlformats.org/officeDocument/2006/relationships/hyperlink" Target="https://en.wikipedia.org/wiki/Libya" TargetMode="External"/><Relationship Id="rId1517" Type="http://schemas.openxmlformats.org/officeDocument/2006/relationships/hyperlink" Target="https://en.wikipedia.org/wiki/Military_of_Burundi" TargetMode="External"/><Relationship Id="rId1724" Type="http://schemas.openxmlformats.org/officeDocument/2006/relationships/hyperlink" Target="https://en.wikipedia.org/wiki/Aden-Abyan_Islamic_Army" TargetMode="External"/><Relationship Id="rId3177" Type="http://schemas.openxmlformats.org/officeDocument/2006/relationships/hyperlink" Target="https://en.wikipedia.org/wiki/Iran" TargetMode="External"/><Relationship Id="rId16" Type="http://schemas.openxmlformats.org/officeDocument/2006/relationships/hyperlink" Target="https://en.wikipedia.org/wiki/Japan" TargetMode="External"/><Relationship Id="rId1931" Type="http://schemas.openxmlformats.org/officeDocument/2006/relationships/hyperlink" Target="https://en.wikipedia.org/wiki/Thailand" TargetMode="External"/><Relationship Id="rId3037" Type="http://schemas.openxmlformats.org/officeDocument/2006/relationships/hyperlink" Target="https://en.wikipedia.org/wiki/Hezbollah_Al-Hejaz" TargetMode="External"/><Relationship Id="rId2193" Type="http://schemas.openxmlformats.org/officeDocument/2006/relationships/hyperlink" Target="https://en.wikipedia.org/wiki/Sudan_Liberation_Army" TargetMode="External"/><Relationship Id="rId2498" Type="http://schemas.openxmlformats.org/officeDocument/2006/relationships/hyperlink" Target="https://en.wikipedia.org/wiki/2008_conflict_in_Lebanon" TargetMode="External"/><Relationship Id="rId165" Type="http://schemas.openxmlformats.org/officeDocument/2006/relationships/hyperlink" Target="https://en.wikipedia.org/wiki/Fiji" TargetMode="External"/><Relationship Id="rId372" Type="http://schemas.openxmlformats.org/officeDocument/2006/relationships/hyperlink" Target="https://en.wikipedia.org/wiki/Turkey" TargetMode="External"/><Relationship Id="rId677" Type="http://schemas.openxmlformats.org/officeDocument/2006/relationships/hyperlink" Target="https://en.wikipedia.org/wiki/People's_Revolutionary_Party_of_Kangleipak" TargetMode="External"/><Relationship Id="rId2053" Type="http://schemas.openxmlformats.org/officeDocument/2006/relationships/hyperlink" Target="https://en.wikipedia.org/wiki/Armed_Forces_of_the_Philippines" TargetMode="External"/><Relationship Id="rId2260" Type="http://schemas.openxmlformats.org/officeDocument/2006/relationships/hyperlink" Target="https://en.wikipedia.org/wiki/Democratic_Front_of_the_Central_African_People" TargetMode="External"/><Relationship Id="rId2358" Type="http://schemas.openxmlformats.org/officeDocument/2006/relationships/hyperlink" Target="https://en.wikipedia.org/wiki/Union_of_Resistance_Forces" TargetMode="External"/><Relationship Id="rId3104" Type="http://schemas.openxmlformats.org/officeDocument/2006/relationships/hyperlink" Target="https://en.wikipedia.org/wiki/United_States" TargetMode="External"/><Relationship Id="rId232" Type="http://schemas.openxmlformats.org/officeDocument/2006/relationships/hyperlink" Target="https://en.wikipedia.org/wiki/Korean_War" TargetMode="External"/><Relationship Id="rId884" Type="http://schemas.openxmlformats.org/officeDocument/2006/relationships/hyperlink" Target="https://en.wikipedia.org/wiki/Nureddin_al-Atassi" TargetMode="External"/><Relationship Id="rId2120" Type="http://schemas.openxmlformats.org/officeDocument/2006/relationships/hyperlink" Target="https://en.wikipedia.org/wiki/Young_Patriots_of_Abidjan" TargetMode="External"/><Relationship Id="rId2565" Type="http://schemas.openxmlformats.org/officeDocument/2006/relationships/hyperlink" Target="https://en.wikipedia.org/wiki/Security_Belt" TargetMode="External"/><Relationship Id="rId2772" Type="http://schemas.openxmlformats.org/officeDocument/2006/relationships/hyperlink" Target="https://en.wikipedia.org/wiki/Tanzania" TargetMode="External"/><Relationship Id="rId537" Type="http://schemas.openxmlformats.org/officeDocument/2006/relationships/hyperlink" Target="https://en.wikipedia.org/wiki/Operation_Trikora" TargetMode="External"/><Relationship Id="rId744" Type="http://schemas.openxmlformats.org/officeDocument/2006/relationships/hyperlink" Target="https://en.wikipedia.org/wiki/Kuwait" TargetMode="External"/><Relationship Id="rId951" Type="http://schemas.openxmlformats.org/officeDocument/2006/relationships/hyperlink" Target="https://en.wikipedia.org/wiki/Turkish_invasion_of_Cyprus" TargetMode="External"/><Relationship Id="rId1167" Type="http://schemas.openxmlformats.org/officeDocument/2006/relationships/hyperlink" Target="https://en.wikipedia.org/wiki/China" TargetMode="External"/><Relationship Id="rId1374" Type="http://schemas.openxmlformats.org/officeDocument/2006/relationships/hyperlink" Target="https://en.wikipedia.org/wiki/Armed_Forces_of_Liberia" TargetMode="External"/><Relationship Id="rId1581" Type="http://schemas.openxmlformats.org/officeDocument/2006/relationships/hyperlink" Target="https://en.wikipedia.org/wiki/Chechen_Republic_of_Ichkeria" TargetMode="External"/><Relationship Id="rId1679" Type="http://schemas.openxmlformats.org/officeDocument/2006/relationships/hyperlink" Target="https://en.wikipedia.org/wiki/Ukraine" TargetMode="External"/><Relationship Id="rId2218" Type="http://schemas.openxmlformats.org/officeDocument/2006/relationships/hyperlink" Target="https://en.wikipedia.org/wiki/Supreme_Command_for_Jihad_and_Liberation" TargetMode="External"/><Relationship Id="rId2425" Type="http://schemas.openxmlformats.org/officeDocument/2006/relationships/hyperlink" Target="https://en.wikipedia.org/wiki/Arab_tribes_in_Iraq" TargetMode="External"/><Relationship Id="rId2632" Type="http://schemas.openxmlformats.org/officeDocument/2006/relationships/hyperlink" Target="https://en.wikipedia.org/wiki/Jordan" TargetMode="External"/><Relationship Id="rId80" Type="http://schemas.openxmlformats.org/officeDocument/2006/relationships/hyperlink" Target="https://en.wikipedia.org/wiki/Romania" TargetMode="External"/><Relationship Id="rId604" Type="http://schemas.openxmlformats.org/officeDocument/2006/relationships/hyperlink" Target="https://en.wikipedia.org/wiki/Ramadan_Revolution" TargetMode="External"/><Relationship Id="rId811" Type="http://schemas.openxmlformats.org/officeDocument/2006/relationships/hyperlink" Target="https://en.wikipedia.org/wiki/Somali_Republic" TargetMode="External"/><Relationship Id="rId1027" Type="http://schemas.openxmlformats.org/officeDocument/2006/relationships/hyperlink" Target="https://en.wikipedia.org/wiki/Israel" TargetMode="External"/><Relationship Id="rId1234" Type="http://schemas.openxmlformats.org/officeDocument/2006/relationships/hyperlink" Target="https://en.wikipedia.org/wiki/Jordan" TargetMode="External"/><Relationship Id="rId1441" Type="http://schemas.openxmlformats.org/officeDocument/2006/relationships/hyperlink" Target="https://en.wikipedia.org/wiki/Armed_Islamic_Group" TargetMode="External"/><Relationship Id="rId1886" Type="http://schemas.openxmlformats.org/officeDocument/2006/relationships/hyperlink" Target="https://en.wikipedia.org/wiki/Honduras" TargetMode="External"/><Relationship Id="rId2937" Type="http://schemas.openxmlformats.org/officeDocument/2006/relationships/hyperlink" Target="https://en.wikipedia.org/wiki/Islamic_State_in_Somalia" TargetMode="External"/><Relationship Id="rId909" Type="http://schemas.openxmlformats.org/officeDocument/2006/relationships/hyperlink" Target="https://en.wikipedia.org/wiki/Uganda" TargetMode="External"/><Relationship Id="rId1301" Type="http://schemas.openxmlformats.org/officeDocument/2006/relationships/hyperlink" Target="https://en.wikipedia.org/wiki/South_Yemen_Civil_War" TargetMode="External"/><Relationship Id="rId1539" Type="http://schemas.openxmlformats.org/officeDocument/2006/relationships/hyperlink" Target="https://en.wikipedia.org/wiki/1993_Russian_constitutional_crisis" TargetMode="External"/><Relationship Id="rId1746" Type="http://schemas.openxmlformats.org/officeDocument/2006/relationships/hyperlink" Target="https://en.wikipedia.org/wiki/Insurgency_in_the_Pre%C5%A1evo_Valley" TargetMode="External"/><Relationship Id="rId1953" Type="http://schemas.openxmlformats.org/officeDocument/2006/relationships/hyperlink" Target="https://en.wikipedia.org/wiki/Operation_Enduring_Freedom_-_Afghanistan:_Allies" TargetMode="External"/><Relationship Id="rId3199" Type="http://schemas.openxmlformats.org/officeDocument/2006/relationships/printerSettings" Target="../printerSettings/printerSettings3.bin"/><Relationship Id="rId38" Type="http://schemas.openxmlformats.org/officeDocument/2006/relationships/hyperlink" Target="https://en.wikipedia.org/wiki/Socialist_Federal_Republic_of_Yugoslavia" TargetMode="External"/><Relationship Id="rId1606" Type="http://schemas.openxmlformats.org/officeDocument/2006/relationships/hyperlink" Target="https://en.wikipedia.org/wiki/Yemen" TargetMode="External"/><Relationship Id="rId1813" Type="http://schemas.openxmlformats.org/officeDocument/2006/relationships/hyperlink" Target="https://en.wikipedia.org/wiki/NATO" TargetMode="External"/><Relationship Id="rId3059" Type="http://schemas.openxmlformats.org/officeDocument/2006/relationships/hyperlink" Target="https://en.wikipedia.org/wiki/Anglophone_Crisis" TargetMode="External"/><Relationship Id="rId187" Type="http://schemas.openxmlformats.org/officeDocument/2006/relationships/hyperlink" Target="https://en.wikipedia.org/wiki/Hazaras" TargetMode="External"/><Relationship Id="rId394" Type="http://schemas.openxmlformats.org/officeDocument/2006/relationships/hyperlink" Target="https://en.wikipedia.org/wiki/France" TargetMode="External"/><Relationship Id="rId2075" Type="http://schemas.openxmlformats.org/officeDocument/2006/relationships/hyperlink" Target="https://en.wikipedia.org/wiki/United_States" TargetMode="External"/><Relationship Id="rId2282" Type="http://schemas.openxmlformats.org/officeDocument/2006/relationships/hyperlink" Target="https://en.wikipedia.org/w/index.php?title=Egbesu_Mightier_Fraternity&amp;action=edit&amp;redlink=1" TargetMode="External"/><Relationship Id="rId3126" Type="http://schemas.openxmlformats.org/officeDocument/2006/relationships/hyperlink" Target="https://en.wikipedia.org/wiki/China" TargetMode="External"/><Relationship Id="rId254" Type="http://schemas.openxmlformats.org/officeDocument/2006/relationships/hyperlink" Target="https://en.wikipedia.org/wiki/Italy" TargetMode="External"/><Relationship Id="rId699" Type="http://schemas.openxmlformats.org/officeDocument/2006/relationships/hyperlink" Target="https://en.wikipedia.org/wiki/Communist_insurgency_in_Thailand" TargetMode="External"/><Relationship Id="rId1091" Type="http://schemas.openxmlformats.org/officeDocument/2006/relationships/hyperlink" Target="https://en.wikipedia.org/wiki/United_States" TargetMode="External"/><Relationship Id="rId2587" Type="http://schemas.openxmlformats.org/officeDocument/2006/relationships/hyperlink" Target="https://en.wikipedia.org/wiki/Islamic_State_in_Somalia" TargetMode="External"/><Relationship Id="rId2794" Type="http://schemas.openxmlformats.org/officeDocument/2006/relationships/hyperlink" Target="https://en.wikipedia.org/wiki/Mathiang_Anyoor" TargetMode="External"/><Relationship Id="rId114" Type="http://schemas.openxmlformats.org/officeDocument/2006/relationships/hyperlink" Target="https://en.wikipedia.org/wiki/Wa_National_Army" TargetMode="External"/><Relationship Id="rId461" Type="http://schemas.openxmlformats.org/officeDocument/2006/relationships/hyperlink" Target="https://en.wikipedia.org/wiki/Pakistan" TargetMode="External"/><Relationship Id="rId559" Type="http://schemas.openxmlformats.org/officeDocument/2006/relationships/hyperlink" Target="https://en.wikipedia.org/wiki/Rebellion_of_the_Pilots" TargetMode="External"/><Relationship Id="rId766" Type="http://schemas.openxmlformats.org/officeDocument/2006/relationships/hyperlink" Target="https://en.wikipedia.org/wiki/Cuba" TargetMode="External"/><Relationship Id="rId1189" Type="http://schemas.openxmlformats.org/officeDocument/2006/relationships/hyperlink" Target="https://en.wikipedia.org/wiki/Soviet_Union" TargetMode="External"/><Relationship Id="rId1396" Type="http://schemas.openxmlformats.org/officeDocument/2006/relationships/hyperlink" Target="https://en.wikipedia.org/wiki/Revolutionary_People's_Liberation_Party%E2%80%93Front" TargetMode="External"/><Relationship Id="rId2142" Type="http://schemas.openxmlformats.org/officeDocument/2006/relationships/hyperlink" Target="https://en.wikipedia.org/wiki/Saudi_Arabia" TargetMode="External"/><Relationship Id="rId2447" Type="http://schemas.openxmlformats.org/officeDocument/2006/relationships/hyperlink" Target="https://en.wikipedia.org/wiki/Puntland" TargetMode="External"/><Relationship Id="rId321" Type="http://schemas.openxmlformats.org/officeDocument/2006/relationships/hyperlink" Target="https://en.wikipedia.org/wiki/Algerian_National_Movement" TargetMode="External"/><Relationship Id="rId419" Type="http://schemas.openxmlformats.org/officeDocument/2006/relationships/hyperlink" Target="https://en.wikipedia.org/wiki/China" TargetMode="External"/><Relationship Id="rId626" Type="http://schemas.openxmlformats.org/officeDocument/2006/relationships/hyperlink" Target="https://en.wikipedia.org/wiki/Somalis" TargetMode="External"/><Relationship Id="rId973" Type="http://schemas.openxmlformats.org/officeDocument/2006/relationships/hyperlink" Target="https://en.wikipedia.org/wiki/Soviet_Union" TargetMode="External"/><Relationship Id="rId1049" Type="http://schemas.openxmlformats.org/officeDocument/2006/relationships/hyperlink" Target="https://en.wikipedia.org/wiki/Vietnam" TargetMode="External"/><Relationship Id="rId1256" Type="http://schemas.openxmlformats.org/officeDocument/2006/relationships/hyperlink" Target="https://en.wikipedia.org/wiki/Argentina" TargetMode="External"/><Relationship Id="rId2002" Type="http://schemas.openxmlformats.org/officeDocument/2006/relationships/hyperlink" Target="https://en.wikipedia.org/wiki/Ahrar_ash-Sham" TargetMode="External"/><Relationship Id="rId2307" Type="http://schemas.openxmlformats.org/officeDocument/2006/relationships/hyperlink" Target="https://en.wikipedia.org/w/index.php?title=Nyatura&amp;action=edit&amp;redlink=1" TargetMode="External"/><Relationship Id="rId2654" Type="http://schemas.openxmlformats.org/officeDocument/2006/relationships/hyperlink" Target="https://en.wikipedia.org/wiki/Takfir_wal-Hijra" TargetMode="External"/><Relationship Id="rId2861" Type="http://schemas.openxmlformats.org/officeDocument/2006/relationships/hyperlink" Target="https://en.wikipedia.org/wiki/Sudan" TargetMode="External"/><Relationship Id="rId2959" Type="http://schemas.openxmlformats.org/officeDocument/2006/relationships/hyperlink" Target="https://en.wikipedia.org/wiki/Saudi_Arabian-led_intervention_in_Yemen" TargetMode="External"/><Relationship Id="rId833" Type="http://schemas.openxmlformats.org/officeDocument/2006/relationships/hyperlink" Target="https://en.wikipedia.org/wiki/Libyan_Arab_Jamahiriya" TargetMode="External"/><Relationship Id="rId1116" Type="http://schemas.openxmlformats.org/officeDocument/2006/relationships/hyperlink" Target="https://en.wikipedia.org/wiki/Koma_Civak%C3%AAn_Kurdistan" TargetMode="External"/><Relationship Id="rId1463" Type="http://schemas.openxmlformats.org/officeDocument/2006/relationships/hyperlink" Target="https://en.wikipedia.org/wiki/Al-Qaeda" TargetMode="External"/><Relationship Id="rId1670" Type="http://schemas.openxmlformats.org/officeDocument/2006/relationships/hyperlink" Target="https://en.wikipedia.org/wiki/Portugal" TargetMode="External"/><Relationship Id="rId1768" Type="http://schemas.openxmlformats.org/officeDocument/2006/relationships/hyperlink" Target="https://en.wikipedia.org/wiki/Uganda" TargetMode="External"/><Relationship Id="rId2514" Type="http://schemas.openxmlformats.org/officeDocument/2006/relationships/hyperlink" Target="https://en.wikipedia.org/wiki/Thailand" TargetMode="External"/><Relationship Id="rId2721" Type="http://schemas.openxmlformats.org/officeDocument/2006/relationships/hyperlink" Target="https://en.wikipedia.org/wiki/Shura_Council_of_Benghazi_Revolutionaries" TargetMode="External"/><Relationship Id="rId2819" Type="http://schemas.openxmlformats.org/officeDocument/2006/relationships/hyperlink" Target="https://en.wikipedia.org/wiki/Israel" TargetMode="External"/><Relationship Id="rId900" Type="http://schemas.openxmlformats.org/officeDocument/2006/relationships/hyperlink" Target="https://en.wikipedia.org/wiki/India" TargetMode="External"/><Relationship Id="rId1323" Type="http://schemas.openxmlformats.org/officeDocument/2006/relationships/hyperlink" Target="https://en.wikipedia.org/wiki/1987%E2%80%9389_JVP_insurrection" TargetMode="External"/><Relationship Id="rId1530" Type="http://schemas.openxmlformats.org/officeDocument/2006/relationships/hyperlink" Target="https://en.wikipedia.org/wiki/Kuki_Independent_Army" TargetMode="External"/><Relationship Id="rId1628" Type="http://schemas.openxmlformats.org/officeDocument/2006/relationships/hyperlink" Target="https://en.wikipedia.org/wiki/Islamic_Emirate_of_Afghanistan_(1996%E2%80%932001)" TargetMode="External"/><Relationship Id="rId1975" Type="http://schemas.openxmlformats.org/officeDocument/2006/relationships/hyperlink" Target="https://en.wikipedia.org/wiki/Jund_al-Khilafah" TargetMode="External"/><Relationship Id="rId3190" Type="http://schemas.openxmlformats.org/officeDocument/2006/relationships/hyperlink" Target="https://en.wikipedia.org/wiki/Poland" TargetMode="External"/><Relationship Id="rId1835" Type="http://schemas.openxmlformats.org/officeDocument/2006/relationships/hyperlink" Target="https://en.wikipedia.org/wiki/Portugal" TargetMode="External"/><Relationship Id="rId3050" Type="http://schemas.openxmlformats.org/officeDocument/2006/relationships/hyperlink" Target="https://en.wikipedia.org/wiki/2017_Iraqi%E2%80%93Kurdish_conflict" TargetMode="External"/><Relationship Id="rId1902" Type="http://schemas.openxmlformats.org/officeDocument/2006/relationships/hyperlink" Target="https://en.wikipedia.org/wiki/Mauritania" TargetMode="External"/><Relationship Id="rId2097" Type="http://schemas.openxmlformats.org/officeDocument/2006/relationships/hyperlink" Target="https://en.wikipedia.org/wiki/South_Korea" TargetMode="External"/><Relationship Id="rId3148" Type="http://schemas.openxmlformats.org/officeDocument/2006/relationships/hyperlink" Target="https://en.wikipedia.org/wiki/Afar%E2%80%93Somali_clashes" TargetMode="External"/><Relationship Id="rId276" Type="http://schemas.openxmlformats.org/officeDocument/2006/relationships/hyperlink" Target="https://en.wikipedia.org/wiki/United_Kingdom" TargetMode="External"/><Relationship Id="rId483" Type="http://schemas.openxmlformats.org/officeDocument/2006/relationships/hyperlink" Target="https://en.wikipedia.org/wiki/United_States" TargetMode="External"/><Relationship Id="rId690" Type="http://schemas.openxmlformats.org/officeDocument/2006/relationships/hyperlink" Target="https://en.wikipedia.org/wiki/Honduras" TargetMode="External"/><Relationship Id="rId2164" Type="http://schemas.openxmlformats.org/officeDocument/2006/relationships/hyperlink" Target="https://en.wikipedia.org/wiki/Croatia" TargetMode="External"/><Relationship Id="rId2371" Type="http://schemas.openxmlformats.org/officeDocument/2006/relationships/hyperlink" Target="https://en.wikipedia.org/wiki/Mount_Elgon_insurgency" TargetMode="External"/><Relationship Id="rId3008" Type="http://schemas.openxmlformats.org/officeDocument/2006/relationships/hyperlink" Target="https://en.wikipedia.org/wiki/The_Pool_War" TargetMode="External"/><Relationship Id="rId136" Type="http://schemas.openxmlformats.org/officeDocument/2006/relationships/hyperlink" Target="https://en.wikipedia.org/wiki/Soviet_Union" TargetMode="External"/><Relationship Id="rId343" Type="http://schemas.openxmlformats.org/officeDocument/2006/relationships/hyperlink" Target="https://en.wikipedia.org/wiki/Anglo-Egyptian_Sudan" TargetMode="External"/><Relationship Id="rId550" Type="http://schemas.openxmlformats.org/officeDocument/2006/relationships/hyperlink" Target="https://en.wikipedia.org/wiki/Angolan_War_of_Independence" TargetMode="External"/><Relationship Id="rId788" Type="http://schemas.openxmlformats.org/officeDocument/2006/relationships/hyperlink" Target="https://en.wikipedia.org/wiki/Italy" TargetMode="External"/><Relationship Id="rId995" Type="http://schemas.openxmlformats.org/officeDocument/2006/relationships/hyperlink" Target="https://en.wikipedia.org/wiki/SWAPO" TargetMode="External"/><Relationship Id="rId1180" Type="http://schemas.openxmlformats.org/officeDocument/2006/relationships/hyperlink" Target="https://en.wikipedia.org/wiki/Iraqi_Communist_Party" TargetMode="External"/><Relationship Id="rId2024" Type="http://schemas.openxmlformats.org/officeDocument/2006/relationships/hyperlink" Target="https://en.wikipedia.org/wiki/Jama'at_al-Tawhid_wal-Jihad" TargetMode="External"/><Relationship Id="rId2231" Type="http://schemas.openxmlformats.org/officeDocument/2006/relationships/hyperlink" Target="https://en.wikipedia.org/wiki/Sinaloa_Cartel-Gulf_Cartel_conflict" TargetMode="External"/><Relationship Id="rId2469" Type="http://schemas.openxmlformats.org/officeDocument/2006/relationships/hyperlink" Target="https://en.wikipedia.org/wiki/Niger" TargetMode="External"/><Relationship Id="rId2676" Type="http://schemas.openxmlformats.org/officeDocument/2006/relationships/hyperlink" Target="https://en.wikipedia.org/wiki/Bahrain" TargetMode="External"/><Relationship Id="rId2883" Type="http://schemas.openxmlformats.org/officeDocument/2006/relationships/hyperlink" Target="https://en.wikipedia.org/wiki/International_military_intervention_against_ISIL" TargetMode="External"/><Relationship Id="rId203" Type="http://schemas.openxmlformats.org/officeDocument/2006/relationships/hyperlink" Target="https://en.wikipedia.org/wiki/Kingdom_of_the_Netherlands" TargetMode="External"/><Relationship Id="rId648" Type="http://schemas.openxmlformats.org/officeDocument/2006/relationships/hyperlink" Target="https://en.wikipedia.org/wiki/Rhodesian_Bush_War" TargetMode="External"/><Relationship Id="rId855" Type="http://schemas.openxmlformats.org/officeDocument/2006/relationships/hyperlink" Target="https://en.wikipedia.org/wiki/Rajah_Sulaiman_movement" TargetMode="External"/><Relationship Id="rId1040" Type="http://schemas.openxmlformats.org/officeDocument/2006/relationships/hyperlink" Target="https://en.wikipedia.org/wiki/Palestine_Liberation_Organization" TargetMode="External"/><Relationship Id="rId1278" Type="http://schemas.openxmlformats.org/officeDocument/2006/relationships/hyperlink" Target="https://en.wikipedia.org/wiki/Janjaweed" TargetMode="External"/><Relationship Id="rId1485" Type="http://schemas.openxmlformats.org/officeDocument/2006/relationships/hyperlink" Target="https://en.wikipedia.org/wiki/Don_Cossacks" TargetMode="External"/><Relationship Id="rId1692" Type="http://schemas.openxmlformats.org/officeDocument/2006/relationships/hyperlink" Target="https://en.wikipedia.org/wiki/Zimbabwe" TargetMode="External"/><Relationship Id="rId2329" Type="http://schemas.openxmlformats.org/officeDocument/2006/relationships/hyperlink" Target="https://en.wikipedia.org/wiki/Jundallah_(Iran)" TargetMode="External"/><Relationship Id="rId2536" Type="http://schemas.openxmlformats.org/officeDocument/2006/relationships/hyperlink" Target="https://en.wikipedia.org/wiki/Vilayat_Nokhchicho" TargetMode="External"/><Relationship Id="rId2743" Type="http://schemas.openxmlformats.org/officeDocument/2006/relationships/hyperlink" Target="https://en.wikipedia.org/wiki/Economic_Community_of_West_African_States" TargetMode="External"/><Relationship Id="rId410" Type="http://schemas.openxmlformats.org/officeDocument/2006/relationships/hyperlink" Target="https://en.wikipedia.org/wiki/Kingdom_of_Laos" TargetMode="External"/><Relationship Id="rId508" Type="http://schemas.openxmlformats.org/officeDocument/2006/relationships/hyperlink" Target="https://en.wikipedia.org/wiki/URNG" TargetMode="External"/><Relationship Id="rId715" Type="http://schemas.openxmlformats.org/officeDocument/2006/relationships/hyperlink" Target="https://en.wikipedia.org/wiki/Korean_DMZ_Conflict" TargetMode="External"/><Relationship Id="rId922" Type="http://schemas.openxmlformats.org/officeDocument/2006/relationships/hyperlink" Target="https://en.wikipedia.org/wiki/Egypt" TargetMode="External"/><Relationship Id="rId1138" Type="http://schemas.openxmlformats.org/officeDocument/2006/relationships/hyperlink" Target="https://en.wikipedia.org/wiki/Combatant_Clergy_Association" TargetMode="External"/><Relationship Id="rId1345" Type="http://schemas.openxmlformats.org/officeDocument/2006/relationships/hyperlink" Target="https://en.wikipedia.org/wiki/Philippines" TargetMode="External"/><Relationship Id="rId1552" Type="http://schemas.openxmlformats.org/officeDocument/2006/relationships/hyperlink" Target="https://en.wikipedia.org/wiki/Kurdistan_Conservative_Party" TargetMode="External"/><Relationship Id="rId1997" Type="http://schemas.openxmlformats.org/officeDocument/2006/relationships/hyperlink" Target="https://en.wikipedia.org/wiki/Shura_Council_of_Benghazi_Revolutionaries" TargetMode="External"/><Relationship Id="rId2603" Type="http://schemas.openxmlformats.org/officeDocument/2006/relationships/hyperlink" Target="https://en.wikipedia.org/wiki/2010_South_Kyrgyzstan_ethnic_clashes" TargetMode="External"/><Relationship Id="rId2950" Type="http://schemas.openxmlformats.org/officeDocument/2006/relationships/hyperlink" Target="https://en.wikipedia.org/wiki/Ansar_al-Sharia_(Yemen)" TargetMode="External"/><Relationship Id="rId1205" Type="http://schemas.openxmlformats.org/officeDocument/2006/relationships/hyperlink" Target="https://en.wikipedia.org/wiki/Shining_Path" TargetMode="External"/><Relationship Id="rId1857" Type="http://schemas.openxmlformats.org/officeDocument/2006/relationships/hyperlink" Target="https://en.wikipedia.org/wiki/Abkhazia" TargetMode="External"/><Relationship Id="rId2810" Type="http://schemas.openxmlformats.org/officeDocument/2006/relationships/hyperlink" Target="https://en.wikipedia.org/wiki/Mozambique" TargetMode="External"/><Relationship Id="rId2908" Type="http://schemas.openxmlformats.org/officeDocument/2006/relationships/hyperlink" Target="https://en.wikipedia.org/wiki/Hezbollah" TargetMode="External"/><Relationship Id="rId51" Type="http://schemas.openxmlformats.org/officeDocument/2006/relationships/hyperlink" Target="https://en.wikipedia.org/wiki/Communist_Party_of_India" TargetMode="External"/><Relationship Id="rId1412" Type="http://schemas.openxmlformats.org/officeDocument/2006/relationships/hyperlink" Target="https://en.wikipedia.org/wiki/Operation_Traira" TargetMode="External"/><Relationship Id="rId1717" Type="http://schemas.openxmlformats.org/officeDocument/2006/relationships/hyperlink" Target="https://en.wikipedia.org/wiki/France" TargetMode="External"/><Relationship Id="rId1924" Type="http://schemas.openxmlformats.org/officeDocument/2006/relationships/hyperlink" Target="https://en.wikipedia.org/wiki/South_Ossetia" TargetMode="External"/><Relationship Id="rId3072" Type="http://schemas.openxmlformats.org/officeDocument/2006/relationships/hyperlink" Target="https://en.wikipedia.org/wiki/Germany" TargetMode="External"/><Relationship Id="rId298" Type="http://schemas.openxmlformats.org/officeDocument/2006/relationships/hyperlink" Target="https://en.wikipedia.org/wiki/Mongolian_People's_Republic" TargetMode="External"/><Relationship Id="rId158" Type="http://schemas.openxmlformats.org/officeDocument/2006/relationships/hyperlink" Target="https://en.wikipedia.org/wiki/Muslim_Brotherhood" TargetMode="External"/><Relationship Id="rId2186" Type="http://schemas.openxmlformats.org/officeDocument/2006/relationships/hyperlink" Target="https://en.wikipedia.org/wiki/Sudan" TargetMode="External"/><Relationship Id="rId2393" Type="http://schemas.openxmlformats.org/officeDocument/2006/relationships/hyperlink" Target="https://en.wikipedia.org/wiki/Operation_Astute" TargetMode="External"/><Relationship Id="rId2698" Type="http://schemas.openxmlformats.org/officeDocument/2006/relationships/hyperlink" Target="https://en.wikipedia.org/wiki/Al-Qaeda" TargetMode="External"/><Relationship Id="rId365" Type="http://schemas.openxmlformats.org/officeDocument/2006/relationships/hyperlink" Target="https://en.wikipedia.org/wiki/South_Korea" TargetMode="External"/><Relationship Id="rId572" Type="http://schemas.openxmlformats.org/officeDocument/2006/relationships/hyperlink" Target="https://en.wikipedia.org/wiki/El_Porte%C3%B1azo" TargetMode="External"/><Relationship Id="rId2046" Type="http://schemas.openxmlformats.org/officeDocument/2006/relationships/hyperlink" Target="https://en.wikipedia.org/wiki/Black_Banner_Organization" TargetMode="External"/><Relationship Id="rId2253" Type="http://schemas.openxmlformats.org/officeDocument/2006/relationships/hyperlink" Target="https://en.wikipedia.org/wiki/Chad" TargetMode="External"/><Relationship Id="rId2460" Type="http://schemas.openxmlformats.org/officeDocument/2006/relationships/hyperlink" Target="https://en.wikipedia.org/wiki/Al-Shabaab_(Somalia)" TargetMode="External"/><Relationship Id="rId225" Type="http://schemas.openxmlformats.org/officeDocument/2006/relationships/hyperlink" Target="https://en.wikipedia.org/wiki/China" TargetMode="External"/><Relationship Id="rId432" Type="http://schemas.openxmlformats.org/officeDocument/2006/relationships/hyperlink" Target="https://en.wikipedia.org/wiki/Taiwan" TargetMode="External"/><Relationship Id="rId877" Type="http://schemas.openxmlformats.org/officeDocument/2006/relationships/hyperlink" Target="https://en.wikipedia.org/wiki/Italy" TargetMode="External"/><Relationship Id="rId1062" Type="http://schemas.openxmlformats.org/officeDocument/2006/relationships/hyperlink" Target="https://en.wikipedia.org/wiki/Right-wing_terrorism" TargetMode="External"/><Relationship Id="rId2113" Type="http://schemas.openxmlformats.org/officeDocument/2006/relationships/hyperlink" Target="https://en.wikipedia.org/wiki/Alliance_for_the_Re-liberation_of_Somalia" TargetMode="External"/><Relationship Id="rId2320" Type="http://schemas.openxmlformats.org/officeDocument/2006/relationships/hyperlink" Target="https://en.wikipedia.org/wiki/Popular_Forces_of_Burundi" TargetMode="External"/><Relationship Id="rId2558" Type="http://schemas.openxmlformats.org/officeDocument/2006/relationships/hyperlink" Target="https://en.wikipedia.org/wiki/South_Yemen_insurgency" TargetMode="External"/><Relationship Id="rId2765" Type="http://schemas.openxmlformats.org/officeDocument/2006/relationships/hyperlink" Target="https://en.wikipedia.org/wiki/Al-Qaeda_in_the_Arabian_Peninsula" TargetMode="External"/><Relationship Id="rId2972" Type="http://schemas.openxmlformats.org/officeDocument/2006/relationships/hyperlink" Target="https://en.wikipedia.org/wiki/Islamic_State_of_Iraq_and_the_Levant" TargetMode="External"/><Relationship Id="rId737" Type="http://schemas.openxmlformats.org/officeDocument/2006/relationships/hyperlink" Target="https://en.wikipedia.org/wiki/Syria" TargetMode="External"/><Relationship Id="rId944" Type="http://schemas.openxmlformats.org/officeDocument/2006/relationships/hyperlink" Target="https://en.wikipedia.org/wiki/People's_Democratic_Republic_of_Ethiopia" TargetMode="External"/><Relationship Id="rId1367" Type="http://schemas.openxmlformats.org/officeDocument/2006/relationships/hyperlink" Target="https://en.wikipedia.org/wiki/Socialist_Republic_of_Romania" TargetMode="External"/><Relationship Id="rId1574" Type="http://schemas.openxmlformats.org/officeDocument/2006/relationships/hyperlink" Target="https://en.wikipedia.org/wiki/South_African_Defence_Force" TargetMode="External"/><Relationship Id="rId1781" Type="http://schemas.openxmlformats.org/officeDocument/2006/relationships/hyperlink" Target="https://en.wikipedia.org/wiki/Chechen_Republic_of_Ichkeria" TargetMode="External"/><Relationship Id="rId2418" Type="http://schemas.openxmlformats.org/officeDocument/2006/relationships/hyperlink" Target="https://en.wikipedia.org/wiki/Mahdi_Army" TargetMode="External"/><Relationship Id="rId2625" Type="http://schemas.openxmlformats.org/officeDocument/2006/relationships/hyperlink" Target="https://en.wikipedia.org/wiki/Libyan_Civil_War_(2011)" TargetMode="External"/><Relationship Id="rId2832" Type="http://schemas.openxmlformats.org/officeDocument/2006/relationships/hyperlink" Target="https://en.wikipedia.org/wiki/Iraqi_Communist_Party" TargetMode="External"/><Relationship Id="rId73" Type="http://schemas.openxmlformats.org/officeDocument/2006/relationships/hyperlink" Target="https://en.wikipedia.org/wiki/Jammu_and_Kashmir_(princely_state)" TargetMode="External"/><Relationship Id="rId804" Type="http://schemas.openxmlformats.org/officeDocument/2006/relationships/hyperlink" Target="https://en.wikipedia.org/wiki/People's_Republic_of_Bulgaria" TargetMode="External"/><Relationship Id="rId1227" Type="http://schemas.openxmlformats.org/officeDocument/2006/relationships/hyperlink" Target="https://en.wikipedia.org/wiki/DRFLA" TargetMode="External"/><Relationship Id="rId1434" Type="http://schemas.openxmlformats.org/officeDocument/2006/relationships/hyperlink" Target="https://en.wikipedia.org/wiki/United_Kingdom" TargetMode="External"/><Relationship Id="rId1641" Type="http://schemas.openxmlformats.org/officeDocument/2006/relationships/hyperlink" Target="https://en.wikipedia.org/wiki/Germany" TargetMode="External"/><Relationship Id="rId1879" Type="http://schemas.openxmlformats.org/officeDocument/2006/relationships/hyperlink" Target="https://en.wikipedia.org/wiki/El_Salvador" TargetMode="External"/><Relationship Id="rId3094" Type="http://schemas.openxmlformats.org/officeDocument/2006/relationships/hyperlink" Target="https://en.wikipedia.org/wiki/Azerbaijan" TargetMode="External"/><Relationship Id="rId1501" Type="http://schemas.openxmlformats.org/officeDocument/2006/relationships/hyperlink" Target="https://en.wikipedia.org/wiki/Moldova" TargetMode="External"/><Relationship Id="rId1739" Type="http://schemas.openxmlformats.org/officeDocument/2006/relationships/hyperlink" Target="https://en.wikipedia.org/wiki/United_States" TargetMode="External"/><Relationship Id="rId1946" Type="http://schemas.openxmlformats.org/officeDocument/2006/relationships/hyperlink" Target="https://en.wikipedia.org/wiki/Houthi_movement" TargetMode="External"/><Relationship Id="rId1806" Type="http://schemas.openxmlformats.org/officeDocument/2006/relationships/hyperlink" Target="https://en.wikipedia.org/wiki/Bulgaria" TargetMode="External"/><Relationship Id="rId3161" Type="http://schemas.openxmlformats.org/officeDocument/2006/relationships/hyperlink" Target="https://en.wikipedia.org/wiki/2021_Israel%E2%80%93Palestine_crisis" TargetMode="External"/><Relationship Id="rId387" Type="http://schemas.openxmlformats.org/officeDocument/2006/relationships/hyperlink" Target="https://en.wikipedia.org/wiki/Suez_Crisis" TargetMode="External"/><Relationship Id="rId594" Type="http://schemas.openxmlformats.org/officeDocument/2006/relationships/hyperlink" Target="https://en.wikipedia.org/wiki/Dhofar_Liberation_Front" TargetMode="External"/><Relationship Id="rId2068" Type="http://schemas.openxmlformats.org/officeDocument/2006/relationships/hyperlink" Target="https://en.wikipedia.org/wiki/Greece" TargetMode="External"/><Relationship Id="rId2275" Type="http://schemas.openxmlformats.org/officeDocument/2006/relationships/hyperlink" Target="https://en.wikipedia.org/w/index.php?title=Adaka_Boro_Avengers&amp;action=edit&amp;redlink=1" TargetMode="External"/><Relationship Id="rId3021" Type="http://schemas.openxmlformats.org/officeDocument/2006/relationships/hyperlink" Target="https://en.wikipedia.org/w/index.php?title=Ecurie_Mbembe&amp;action=edit&amp;redlink=1" TargetMode="External"/><Relationship Id="rId3119" Type="http://schemas.openxmlformats.org/officeDocument/2006/relationships/hyperlink" Target="https://en.wikipedia.org/wiki/Egypt" TargetMode="External"/><Relationship Id="rId247" Type="http://schemas.openxmlformats.org/officeDocument/2006/relationships/hyperlink" Target="https://en.wikipedia.org/wiki/Netherlands" TargetMode="External"/><Relationship Id="rId899" Type="http://schemas.openxmlformats.org/officeDocument/2006/relationships/hyperlink" Target="https://en.wikipedia.org/wiki/Provisional_Government_of_Bangladesh" TargetMode="External"/><Relationship Id="rId1084" Type="http://schemas.openxmlformats.org/officeDocument/2006/relationships/hyperlink" Target="https://en.wikipedia.org/wiki/Morocco" TargetMode="External"/><Relationship Id="rId2482" Type="http://schemas.openxmlformats.org/officeDocument/2006/relationships/hyperlink" Target="https://en.wikipedia.org/wiki/May_23,_2006_Democratic_Alliance_for_Change" TargetMode="External"/><Relationship Id="rId2787" Type="http://schemas.openxmlformats.org/officeDocument/2006/relationships/hyperlink" Target="https://en.wikipedia.org/wiki/EUFOR_RCA" TargetMode="External"/><Relationship Id="rId107" Type="http://schemas.openxmlformats.org/officeDocument/2006/relationships/hyperlink" Target="https://en.wikipedia.org/wiki/Communist_Party_(Burma)" TargetMode="External"/><Relationship Id="rId454" Type="http://schemas.openxmlformats.org/officeDocument/2006/relationships/hyperlink" Target="https://en.wikipedia.org/wiki/Basque_National_Liberation_Movement" TargetMode="External"/><Relationship Id="rId661" Type="http://schemas.openxmlformats.org/officeDocument/2006/relationships/hyperlink" Target="https://en.wikipedia.org/wiki/FARC" TargetMode="External"/><Relationship Id="rId759" Type="http://schemas.openxmlformats.org/officeDocument/2006/relationships/hyperlink" Target="https://en.wikipedia.org/wiki/Nigerian_Civil_War" TargetMode="External"/><Relationship Id="rId966" Type="http://schemas.openxmlformats.org/officeDocument/2006/relationships/hyperlink" Target="https://en.wikipedia.org/wiki/Oromo_Liberation_Front" TargetMode="External"/><Relationship Id="rId1291" Type="http://schemas.openxmlformats.org/officeDocument/2006/relationships/hyperlink" Target="https://en.wikipedia.org/wiki/Jamaica" TargetMode="External"/><Relationship Id="rId1389" Type="http://schemas.openxmlformats.org/officeDocument/2006/relationships/hyperlink" Target="https://en.wikipedia.org/wiki/Qatar" TargetMode="External"/><Relationship Id="rId1596" Type="http://schemas.openxmlformats.org/officeDocument/2006/relationships/hyperlink" Target="https://en.wikipedia.org/wiki/Democratic_Movement_for_the_Liberation_of_the_Eritrean_Kunama" TargetMode="External"/><Relationship Id="rId2135" Type="http://schemas.openxmlformats.org/officeDocument/2006/relationships/hyperlink" Target="https://en.wikipedia.org/wiki/Fidai_Mahaz" TargetMode="External"/><Relationship Id="rId2342" Type="http://schemas.openxmlformats.org/officeDocument/2006/relationships/hyperlink" Target="https://en.wikipedia.org/wiki/Manuel_Rodr%C3%ADguez_Patriotic_Front" TargetMode="External"/><Relationship Id="rId2647" Type="http://schemas.openxmlformats.org/officeDocument/2006/relationships/hyperlink" Target="https://en.wikipedia.org/wiki/Al-Qaeda_in_Sinai_Peninsula" TargetMode="External"/><Relationship Id="rId2994" Type="http://schemas.openxmlformats.org/officeDocument/2006/relationships/hyperlink" Target="https://en.wikipedia.org/wiki/Niger_Delta_Avengers" TargetMode="External"/><Relationship Id="rId314" Type="http://schemas.openxmlformats.org/officeDocument/2006/relationships/hyperlink" Target="https://en.wikipedia.org/wiki/United_States" TargetMode="External"/><Relationship Id="rId521" Type="http://schemas.openxmlformats.org/officeDocument/2006/relationships/hyperlink" Target="https://en.wikipedia.org/wiki/Contras" TargetMode="External"/><Relationship Id="rId619" Type="http://schemas.openxmlformats.org/officeDocument/2006/relationships/hyperlink" Target="https://en.wikipedia.org/wiki/Indonesia" TargetMode="External"/><Relationship Id="rId1151" Type="http://schemas.openxmlformats.org/officeDocument/2006/relationships/hyperlink" Target="https://en.wikipedia.org/wiki/Organization_of_Iranian_People's_Fedai_Guerrillas" TargetMode="External"/><Relationship Id="rId1249" Type="http://schemas.openxmlformats.org/officeDocument/2006/relationships/hyperlink" Target="https://en.wikipedia.org/wiki/The_Gambia" TargetMode="External"/><Relationship Id="rId2202" Type="http://schemas.openxmlformats.org/officeDocument/2006/relationships/hyperlink" Target="https://en.wikipedia.org/wiki/Uganda" TargetMode="External"/><Relationship Id="rId2854" Type="http://schemas.openxmlformats.org/officeDocument/2006/relationships/hyperlink" Target="https://en.wikipedia.org/wiki/Private_military_contractors" TargetMode="External"/><Relationship Id="rId95" Type="http://schemas.openxmlformats.org/officeDocument/2006/relationships/hyperlink" Target="https://en.wikipedia.org/wiki/Costa_Rican_Civil_War" TargetMode="External"/><Relationship Id="rId826" Type="http://schemas.openxmlformats.org/officeDocument/2006/relationships/hyperlink" Target="https://en.wikipedia.org/wiki/1969_Libyan_coup_d'etat" TargetMode="External"/><Relationship Id="rId1011" Type="http://schemas.openxmlformats.org/officeDocument/2006/relationships/hyperlink" Target="https://en.wikipedia.org/wiki/Western_Sahara_War" TargetMode="External"/><Relationship Id="rId1109" Type="http://schemas.openxmlformats.org/officeDocument/2006/relationships/hyperlink" Target="https://en.wikipedia.org/wiki/FROLINAT" TargetMode="External"/><Relationship Id="rId1456" Type="http://schemas.openxmlformats.org/officeDocument/2006/relationships/hyperlink" Target="https://en.wikipedia.org/wiki/United_Somali_Congress" TargetMode="External"/><Relationship Id="rId1663" Type="http://schemas.openxmlformats.org/officeDocument/2006/relationships/hyperlink" Target="https://en.wikipedia.org/wiki/Denmark" TargetMode="External"/><Relationship Id="rId1870" Type="http://schemas.openxmlformats.org/officeDocument/2006/relationships/hyperlink" Target="https://en.wikipedia.org/wiki/Burundi" TargetMode="External"/><Relationship Id="rId1968" Type="http://schemas.openxmlformats.org/officeDocument/2006/relationships/hyperlink" Target="https://en.wikipedia.org/wiki/Tawhid_al-Jihad_(Gaza_Strip)" TargetMode="External"/><Relationship Id="rId2507" Type="http://schemas.openxmlformats.org/officeDocument/2006/relationships/hyperlink" Target="https://en.wikipedia.org/wiki/Bangladesh" TargetMode="External"/><Relationship Id="rId2714" Type="http://schemas.openxmlformats.org/officeDocument/2006/relationships/hyperlink" Target="https://en.wikipedia.org/wiki/Jubaland" TargetMode="External"/><Relationship Id="rId2921" Type="http://schemas.openxmlformats.org/officeDocument/2006/relationships/hyperlink" Target="https://en.wikipedia.org/wiki/Chad" TargetMode="External"/><Relationship Id="rId1316" Type="http://schemas.openxmlformats.org/officeDocument/2006/relationships/hyperlink" Target="https://en.wikipedia.org/wiki/Estonia" TargetMode="External"/><Relationship Id="rId1523" Type="http://schemas.openxmlformats.org/officeDocument/2006/relationships/hyperlink" Target="https://en.wikipedia.org/wiki/Republic_of_the_Congo_Civil_War_(1993%E2%80%931994)" TargetMode="External"/><Relationship Id="rId1730" Type="http://schemas.openxmlformats.org/officeDocument/2006/relationships/hyperlink" Target="https://en.wikipedia.org/wiki/Kargil_War" TargetMode="External"/><Relationship Id="rId3183" Type="http://schemas.openxmlformats.org/officeDocument/2006/relationships/hyperlink" Target="https://en.wikipedia.org/wiki/Canada" TargetMode="External"/><Relationship Id="rId22" Type="http://schemas.openxmlformats.org/officeDocument/2006/relationships/hyperlink" Target="https://en.wikipedia.org/wiki/Iran_crisis_of_1946" TargetMode="External"/><Relationship Id="rId1828" Type="http://schemas.openxmlformats.org/officeDocument/2006/relationships/hyperlink" Target="https://en.wikipedia.org/wiki/Lithuania" TargetMode="External"/><Relationship Id="rId3043" Type="http://schemas.openxmlformats.org/officeDocument/2006/relationships/hyperlink" Target="https://en.wikipedia.org/wiki/Australia" TargetMode="External"/><Relationship Id="rId171" Type="http://schemas.openxmlformats.org/officeDocument/2006/relationships/hyperlink" Target="https://en.wikipedia.org/wiki/Soviet_Union" TargetMode="External"/><Relationship Id="rId2297" Type="http://schemas.openxmlformats.org/officeDocument/2006/relationships/hyperlink" Target="https://en.wikipedia.org/wiki/Jordan" TargetMode="External"/><Relationship Id="rId269" Type="http://schemas.openxmlformats.org/officeDocument/2006/relationships/hyperlink" Target="https://en.wikipedia.org/wiki/Egypt" TargetMode="External"/><Relationship Id="rId476" Type="http://schemas.openxmlformats.org/officeDocument/2006/relationships/hyperlink" Target="https://en.wikipedia.org/wiki/Mali" TargetMode="External"/><Relationship Id="rId683" Type="http://schemas.openxmlformats.org/officeDocument/2006/relationships/hyperlink" Target="https://en.wikipedia.org/wiki/Indonesia" TargetMode="External"/><Relationship Id="rId890" Type="http://schemas.openxmlformats.org/officeDocument/2006/relationships/hyperlink" Target="https://en.wikipedia.org/wiki/Liga_Comunista_23_de_Septiembre" TargetMode="External"/><Relationship Id="rId2157" Type="http://schemas.openxmlformats.org/officeDocument/2006/relationships/hyperlink" Target="https://en.wikipedia.org/wiki/National_Islamic_Movement_of_Afghanistan" TargetMode="External"/><Relationship Id="rId2364" Type="http://schemas.openxmlformats.org/officeDocument/2006/relationships/hyperlink" Target="https://en.wikipedia.org/w/index.php?title=Frente_Popular_de_Renacimiento_Nacional&amp;action=edit&amp;redlink=1" TargetMode="External"/><Relationship Id="rId2571" Type="http://schemas.openxmlformats.org/officeDocument/2006/relationships/hyperlink" Target="https://en.wikipedia.org/wiki/AMISOM" TargetMode="External"/><Relationship Id="rId3110" Type="http://schemas.openxmlformats.org/officeDocument/2006/relationships/hyperlink" Target="https://en.wikipedia.org/wiki/Australia" TargetMode="External"/><Relationship Id="rId129" Type="http://schemas.openxmlformats.org/officeDocument/2006/relationships/hyperlink" Target="https://en.wikipedia.org/wiki/United_Arab_Emirates" TargetMode="External"/><Relationship Id="rId336" Type="http://schemas.openxmlformats.org/officeDocument/2006/relationships/hyperlink" Target="https://en.wikipedia.org/wiki/France" TargetMode="External"/><Relationship Id="rId543" Type="http://schemas.openxmlformats.org/officeDocument/2006/relationships/hyperlink" Target="https://en.wikipedia.org/wiki/People's_Democratic_Republic_of_Ethiopia" TargetMode="External"/><Relationship Id="rId988" Type="http://schemas.openxmlformats.org/officeDocument/2006/relationships/hyperlink" Target="https://en.wikipedia.org/wiki/China" TargetMode="External"/><Relationship Id="rId1173" Type="http://schemas.openxmlformats.org/officeDocument/2006/relationships/hyperlink" Target="https://en.wikipedia.org/wiki/Syria" TargetMode="External"/><Relationship Id="rId1380" Type="http://schemas.openxmlformats.org/officeDocument/2006/relationships/hyperlink" Target="https://en.wikipedia.org/wiki/United_States" TargetMode="External"/><Relationship Id="rId2017" Type="http://schemas.openxmlformats.org/officeDocument/2006/relationships/hyperlink" Target="https://en.wikipedia.org/wiki/Ansar_al-Sharia_(Egypt)" TargetMode="External"/><Relationship Id="rId2224" Type="http://schemas.openxmlformats.org/officeDocument/2006/relationships/hyperlink" Target="https://en.wikipedia.org/wiki/Combatants_of_the_Iraq_War" TargetMode="External"/><Relationship Id="rId2669" Type="http://schemas.openxmlformats.org/officeDocument/2006/relationships/hyperlink" Target="https://en.wikipedia.org/wiki/Sudan_Revolutionary_Front" TargetMode="External"/><Relationship Id="rId2876" Type="http://schemas.openxmlformats.org/officeDocument/2006/relationships/hyperlink" Target="https://en.wikipedia.org/wiki/Russo-Ukrainian_War" TargetMode="External"/><Relationship Id="rId403" Type="http://schemas.openxmlformats.org/officeDocument/2006/relationships/hyperlink" Target="https://en.wikipedia.org/wiki/United_States" TargetMode="External"/><Relationship Id="rId750" Type="http://schemas.openxmlformats.org/officeDocument/2006/relationships/hyperlink" Target="https://en.wikipedia.org/wiki/Communist_Party_of_Brazil" TargetMode="External"/><Relationship Id="rId848" Type="http://schemas.openxmlformats.org/officeDocument/2006/relationships/hyperlink" Target="https://en.wikipedia.org/wiki/Malaysia" TargetMode="External"/><Relationship Id="rId1033" Type="http://schemas.openxmlformats.org/officeDocument/2006/relationships/hyperlink" Target="https://en.wikipedia.org/wiki/Palestine_Liberation_Army" TargetMode="External"/><Relationship Id="rId1478" Type="http://schemas.openxmlformats.org/officeDocument/2006/relationships/hyperlink" Target="https://en.wikipedia.org/wiki/Republika_Srpska" TargetMode="External"/><Relationship Id="rId1685" Type="http://schemas.openxmlformats.org/officeDocument/2006/relationships/hyperlink" Target="https://en.wikipedia.org/wiki/United_States" TargetMode="External"/><Relationship Id="rId1892" Type="http://schemas.openxmlformats.org/officeDocument/2006/relationships/hyperlink" Target="https://en.wikipedia.org/wiki/Kazakhstan" TargetMode="External"/><Relationship Id="rId2431" Type="http://schemas.openxmlformats.org/officeDocument/2006/relationships/hyperlink" Target="https://en.wikipedia.org/wiki/Gulf_Cartel" TargetMode="External"/><Relationship Id="rId2529" Type="http://schemas.openxmlformats.org/officeDocument/2006/relationships/hyperlink" Target="https://en.wikipedia.org/wiki/Russia" TargetMode="External"/><Relationship Id="rId2736" Type="http://schemas.openxmlformats.org/officeDocument/2006/relationships/hyperlink" Target="https://en.wikipedia.org/wiki/Mahdi_Army" TargetMode="External"/><Relationship Id="rId610" Type="http://schemas.openxmlformats.org/officeDocument/2006/relationships/hyperlink" Target="https://en.wikipedia.org/wiki/Iraq" TargetMode="External"/><Relationship Id="rId708" Type="http://schemas.openxmlformats.org/officeDocument/2006/relationships/hyperlink" Target="https://en.wikipedia.org/wiki/Stanleyville_mutinies" TargetMode="External"/><Relationship Id="rId915" Type="http://schemas.openxmlformats.org/officeDocument/2006/relationships/hyperlink" Target="https://en.wikipedia.org/wiki/Gonobahini" TargetMode="External"/><Relationship Id="rId1240" Type="http://schemas.openxmlformats.org/officeDocument/2006/relationships/hyperlink" Target="https://en.wikipedia.org/wiki/Uganda_National_Liberation_Army" TargetMode="External"/><Relationship Id="rId1338" Type="http://schemas.openxmlformats.org/officeDocument/2006/relationships/hyperlink" Target="https://en.wikipedia.org/wiki/Bougainville_Civil_War" TargetMode="External"/><Relationship Id="rId1545" Type="http://schemas.openxmlformats.org/officeDocument/2006/relationships/hyperlink" Target="https://en.wikipedia.org/wiki/FAPSI" TargetMode="External"/><Relationship Id="rId2943" Type="http://schemas.openxmlformats.org/officeDocument/2006/relationships/hyperlink" Target="https://en.wikipedia.org/wiki/Supreme_Political_Council" TargetMode="External"/><Relationship Id="rId1100" Type="http://schemas.openxmlformats.org/officeDocument/2006/relationships/hyperlink" Target="https://en.wikipedia.org/wiki/Uganda" TargetMode="External"/><Relationship Id="rId1405" Type="http://schemas.openxmlformats.org/officeDocument/2006/relationships/hyperlink" Target="https://en.wikipedia.org/wiki/Niger" TargetMode="External"/><Relationship Id="rId1752" Type="http://schemas.openxmlformats.org/officeDocument/2006/relationships/hyperlink" Target="https://en.wikipedia.org/wiki/Liberians_United_for_Reconciliation_and_Democracy" TargetMode="External"/><Relationship Id="rId2803" Type="http://schemas.openxmlformats.org/officeDocument/2006/relationships/hyperlink" Target="https://en.wikipedia.org/wiki/Malaysia" TargetMode="External"/><Relationship Id="rId44" Type="http://schemas.openxmlformats.org/officeDocument/2006/relationships/hyperlink" Target="https://en.wikipedia.org/wiki/Hukbalahap" TargetMode="External"/><Relationship Id="rId1612" Type="http://schemas.openxmlformats.org/officeDocument/2006/relationships/hyperlink" Target="https://en.wikipedia.org/wiki/United_States" TargetMode="External"/><Relationship Id="rId1917" Type="http://schemas.openxmlformats.org/officeDocument/2006/relationships/hyperlink" Target="https://en.wikipedia.org/wiki/Rwanda" TargetMode="External"/><Relationship Id="rId3065" Type="http://schemas.openxmlformats.org/officeDocument/2006/relationships/hyperlink" Target="https://en.wikipedia.org/wiki/Tanzania" TargetMode="External"/><Relationship Id="rId193" Type="http://schemas.openxmlformats.org/officeDocument/2006/relationships/hyperlink" Target="https://en.wikipedia.org/wiki/Syria" TargetMode="External"/><Relationship Id="rId498" Type="http://schemas.openxmlformats.org/officeDocument/2006/relationships/hyperlink" Target="https://en.wikipedia.org/wiki/Benin" TargetMode="External"/><Relationship Id="rId2081" Type="http://schemas.openxmlformats.org/officeDocument/2006/relationships/hyperlink" Target="https://en.wikipedia.org/wiki/Seychelles" TargetMode="External"/><Relationship Id="rId2179" Type="http://schemas.openxmlformats.org/officeDocument/2006/relationships/hyperlink" Target="https://en.wikipedia.org/wiki/Portugal" TargetMode="External"/><Relationship Id="rId3132" Type="http://schemas.openxmlformats.org/officeDocument/2006/relationships/hyperlink" Target="https://en.wikipedia.org/wiki/Gaza%E2%80%93Israel_clashes_(November_2019)" TargetMode="External"/><Relationship Id="rId260" Type="http://schemas.openxmlformats.org/officeDocument/2006/relationships/hyperlink" Target="https://en.wikipedia.org/wiki/People's_Republic_of_Bulgaria" TargetMode="External"/><Relationship Id="rId2386" Type="http://schemas.openxmlformats.org/officeDocument/2006/relationships/hyperlink" Target="https://en.wikipedia.org/wiki/Hezbollah" TargetMode="External"/><Relationship Id="rId2593" Type="http://schemas.openxmlformats.org/officeDocument/2006/relationships/hyperlink" Target="https://en.wikipedia.org/wiki/Morocco" TargetMode="External"/><Relationship Id="rId120" Type="http://schemas.openxmlformats.org/officeDocument/2006/relationships/hyperlink" Target="https://en.wikipedia.org/wiki/All_Burma_Students'_Democratic_Front" TargetMode="External"/><Relationship Id="rId358" Type="http://schemas.openxmlformats.org/officeDocument/2006/relationships/hyperlink" Target="https://en.wikipedia.org/wiki/Polish_People's_Republic" TargetMode="External"/><Relationship Id="rId565" Type="http://schemas.openxmlformats.org/officeDocument/2006/relationships/hyperlink" Target="https://en.wikipedia.org/wiki/Egypt" TargetMode="External"/><Relationship Id="rId772" Type="http://schemas.openxmlformats.org/officeDocument/2006/relationships/hyperlink" Target="https://en.wikipedia.org/wiki/Communist_Party_of_India_(Marxist%E2%80%93Leninist)_Naxalbari" TargetMode="External"/><Relationship Id="rId1195" Type="http://schemas.openxmlformats.org/officeDocument/2006/relationships/hyperlink" Target="https://en.wikipedia.org/wiki/1980_Gafsa_Uprising" TargetMode="External"/><Relationship Id="rId2039" Type="http://schemas.openxmlformats.org/officeDocument/2006/relationships/hyperlink" Target="https://en.wikipedia.org/wiki/Al-Nusra_Front" TargetMode="External"/><Relationship Id="rId2246" Type="http://schemas.openxmlformats.org/officeDocument/2006/relationships/hyperlink" Target="https://en.wikipedia.org/wiki/Turkistan_Islamic_Party" TargetMode="External"/><Relationship Id="rId2453" Type="http://schemas.openxmlformats.org/officeDocument/2006/relationships/hyperlink" Target="https://en.wikipedia.org/wiki/Nigeria" TargetMode="External"/><Relationship Id="rId2660" Type="http://schemas.openxmlformats.org/officeDocument/2006/relationships/hyperlink" Target="https://en.wikipedia.org/wiki/Syrian_Arab_Republic" TargetMode="External"/><Relationship Id="rId2898" Type="http://schemas.openxmlformats.org/officeDocument/2006/relationships/hyperlink" Target="https://en.wikipedia.org/wiki/Kata%27ib_Hezbollah" TargetMode="External"/><Relationship Id="rId218" Type="http://schemas.openxmlformats.org/officeDocument/2006/relationships/hyperlink" Target="https://en.wikipedia.org/wiki/Legion_of_Ratu_Adil" TargetMode="External"/><Relationship Id="rId425" Type="http://schemas.openxmlformats.org/officeDocument/2006/relationships/hyperlink" Target="https://en.wikipedia.org/wiki/Soviet_Union" TargetMode="External"/><Relationship Id="rId632" Type="http://schemas.openxmlformats.org/officeDocument/2006/relationships/hyperlink" Target="https://en.wikipedia.org/wiki/National_Liberation_Front_(Yemen)" TargetMode="External"/><Relationship Id="rId1055" Type="http://schemas.openxmlformats.org/officeDocument/2006/relationships/hyperlink" Target="https://en.wikipedia.org/wiki/Argentina" TargetMode="External"/><Relationship Id="rId1262" Type="http://schemas.openxmlformats.org/officeDocument/2006/relationships/hyperlink" Target="https://en.wikipedia.org/wiki/South_Lebanon_conflict_(1985%E2%80%932000)" TargetMode="External"/><Relationship Id="rId2106" Type="http://schemas.openxmlformats.org/officeDocument/2006/relationships/hyperlink" Target="https://en.wikipedia.org/wiki/Insurgents" TargetMode="External"/><Relationship Id="rId2313" Type="http://schemas.openxmlformats.org/officeDocument/2006/relationships/hyperlink" Target="https://en.wikipedia.org/wiki/Belarus" TargetMode="External"/><Relationship Id="rId2520" Type="http://schemas.openxmlformats.org/officeDocument/2006/relationships/hyperlink" Target="https://en.wikipedia.org/wiki/South_Ossetia" TargetMode="External"/><Relationship Id="rId2758" Type="http://schemas.openxmlformats.org/officeDocument/2006/relationships/hyperlink" Target="https://en.wikipedia.org/wiki/Justice_and_Equality_Movement" TargetMode="External"/><Relationship Id="rId2965" Type="http://schemas.openxmlformats.org/officeDocument/2006/relationships/hyperlink" Target="https://en.wikipedia.org/wiki/Qatar" TargetMode="External"/><Relationship Id="rId937" Type="http://schemas.openxmlformats.org/officeDocument/2006/relationships/hyperlink" Target="https://en.wikipedia.org/wiki/Chile" TargetMode="External"/><Relationship Id="rId1122" Type="http://schemas.openxmlformats.org/officeDocument/2006/relationships/hyperlink" Target="https://en.wikipedia.org/wiki/Grand_Mosque_seizure" TargetMode="External"/><Relationship Id="rId1567" Type="http://schemas.openxmlformats.org/officeDocument/2006/relationships/hyperlink" Target="https://en.wikipedia.org/wiki/Mexico" TargetMode="External"/><Relationship Id="rId1774" Type="http://schemas.openxmlformats.org/officeDocument/2006/relationships/hyperlink" Target="https://en.wikipedia.org/wiki/Mai-Mai" TargetMode="External"/><Relationship Id="rId1981" Type="http://schemas.openxmlformats.org/officeDocument/2006/relationships/hyperlink" Target="https://en.wikipedia.org/wiki/Sheikh_Omar_Hadid_Brigade" TargetMode="External"/><Relationship Id="rId2618" Type="http://schemas.openxmlformats.org/officeDocument/2006/relationships/hyperlink" Target="https://en.wikipedia.org/wiki/Islamic_Movement_of_Uzbekistan" TargetMode="External"/><Relationship Id="rId2825" Type="http://schemas.openxmlformats.org/officeDocument/2006/relationships/hyperlink" Target="https://en.wikipedia.org/wiki/2014_Aswan_tribal_clashes" TargetMode="External"/><Relationship Id="rId66" Type="http://schemas.openxmlformats.org/officeDocument/2006/relationships/hyperlink" Target="https://en.wikipedia.org/wiki/Colorado_Party_(Paraguay)" TargetMode="External"/><Relationship Id="rId1427" Type="http://schemas.openxmlformats.org/officeDocument/2006/relationships/hyperlink" Target="https://en.wikipedia.org/wiki/Croatia" TargetMode="External"/><Relationship Id="rId1634" Type="http://schemas.openxmlformats.org/officeDocument/2006/relationships/hyperlink" Target="https://en.wikipedia.org/wiki/Burundi" TargetMode="External"/><Relationship Id="rId1841" Type="http://schemas.openxmlformats.org/officeDocument/2006/relationships/hyperlink" Target="https://en.wikipedia.org/wiki/Afghanistan" TargetMode="External"/><Relationship Id="rId3087" Type="http://schemas.openxmlformats.org/officeDocument/2006/relationships/hyperlink" Target="https://en.wikipedia.org/wiki/Gaza_Strip" TargetMode="External"/><Relationship Id="rId1939" Type="http://schemas.openxmlformats.org/officeDocument/2006/relationships/hyperlink" Target="https://en.wikipedia.org/wiki/United_Arab_Emirates" TargetMode="External"/><Relationship Id="rId1701" Type="http://schemas.openxmlformats.org/officeDocument/2006/relationships/hyperlink" Target="https://en.wikipedia.org/wiki/Republican_Rally_for_Democracy_in_Rwanda" TargetMode="External"/><Relationship Id="rId3154" Type="http://schemas.openxmlformats.org/officeDocument/2006/relationships/hyperlink" Target="https://en.wikipedia.org/wiki/Nigeria" TargetMode="External"/><Relationship Id="rId282" Type="http://schemas.openxmlformats.org/officeDocument/2006/relationships/hyperlink" Target="https://en.wikipedia.org/wiki/Czechoslovak_Socialist_Republic" TargetMode="External"/><Relationship Id="rId587" Type="http://schemas.openxmlformats.org/officeDocument/2006/relationships/hyperlink" Target="https://en.wikipedia.org/wiki/Indonesia" TargetMode="External"/><Relationship Id="rId2170" Type="http://schemas.openxmlformats.org/officeDocument/2006/relationships/hyperlink" Target="https://en.wikipedia.org/wiki/Greece" TargetMode="External"/><Relationship Id="rId2268" Type="http://schemas.openxmlformats.org/officeDocument/2006/relationships/hyperlink" Target="https://en.wikipedia.org/wiki/Government_of_Nigeria" TargetMode="External"/><Relationship Id="rId3014" Type="http://schemas.openxmlformats.org/officeDocument/2006/relationships/hyperlink" Target="https://en.wikipedia.org/wiki/Arakan_Rohingya_Salvation_Army" TargetMode="External"/><Relationship Id="rId8" Type="http://schemas.openxmlformats.org/officeDocument/2006/relationships/hyperlink" Target="https://en.wikipedia.org/wiki/Soviet_Union" TargetMode="External"/><Relationship Id="rId142" Type="http://schemas.openxmlformats.org/officeDocument/2006/relationships/hyperlink" Target="https://en.wikipedia.org/wiki/Workers'_Party_of_South_Korea" TargetMode="External"/><Relationship Id="rId447" Type="http://schemas.openxmlformats.org/officeDocument/2006/relationships/hyperlink" Target="https://en.wikipedia.org/wiki/Basque_conflict" TargetMode="External"/><Relationship Id="rId794" Type="http://schemas.openxmlformats.org/officeDocument/2006/relationships/hyperlink" Target="https://en.wikipedia.org/wiki/Lotta_Continua" TargetMode="External"/><Relationship Id="rId1077" Type="http://schemas.openxmlformats.org/officeDocument/2006/relationships/hyperlink" Target="https://en.wikipedia.org/wiki/People's_Democratic_Republic_of_Yemen" TargetMode="External"/><Relationship Id="rId2030" Type="http://schemas.openxmlformats.org/officeDocument/2006/relationships/hyperlink" Target="https://en.wikipedia.org/wiki/Movement_for_Oneness_and_Jihad_in_West_Africa" TargetMode="External"/><Relationship Id="rId2128" Type="http://schemas.openxmlformats.org/officeDocument/2006/relationships/hyperlink" Target="https://en.wikipedia.org/wiki/Burkina_Faso" TargetMode="External"/><Relationship Id="rId2475" Type="http://schemas.openxmlformats.org/officeDocument/2006/relationships/hyperlink" Target="https://en.wikipedia.org/wiki/2007_Lebanon_conflict" TargetMode="External"/><Relationship Id="rId2682" Type="http://schemas.openxmlformats.org/officeDocument/2006/relationships/hyperlink" Target="https://en.wikipedia.org/wiki/Hezbollah" TargetMode="External"/><Relationship Id="rId2987" Type="http://schemas.openxmlformats.org/officeDocument/2006/relationships/hyperlink" Target="https://en.wikipedia.org/wiki/Peoples%27_United_Revolutionary_Movement" TargetMode="External"/><Relationship Id="rId654" Type="http://schemas.openxmlformats.org/officeDocument/2006/relationships/hyperlink" Target="https://en.wikipedia.org/wiki/Zimbabwe_Rhodesia" TargetMode="External"/><Relationship Id="rId861" Type="http://schemas.openxmlformats.org/officeDocument/2006/relationships/hyperlink" Target="https://en.wikipedia.org/wiki/Honduras" TargetMode="External"/><Relationship Id="rId959" Type="http://schemas.openxmlformats.org/officeDocument/2006/relationships/hyperlink" Target="https://en.wikipedia.org/wiki/South_Vietnam" TargetMode="External"/><Relationship Id="rId1284" Type="http://schemas.openxmlformats.org/officeDocument/2006/relationships/hyperlink" Target="https://en.wikipedia.org/wiki/Kurdish_rebellion_of_1983" TargetMode="External"/><Relationship Id="rId1491" Type="http://schemas.openxmlformats.org/officeDocument/2006/relationships/hyperlink" Target="https://en.wikipedia.org/wiki/Ittehad-i_Islami" TargetMode="External"/><Relationship Id="rId1589" Type="http://schemas.openxmlformats.org/officeDocument/2006/relationships/hyperlink" Target="https://en.wikipedia.org/wiki/Peru" TargetMode="External"/><Relationship Id="rId2335" Type="http://schemas.openxmlformats.org/officeDocument/2006/relationships/hyperlink" Target="https://en.wikipedia.org/wiki/United_States" TargetMode="External"/><Relationship Id="rId2542" Type="http://schemas.openxmlformats.org/officeDocument/2006/relationships/hyperlink" Target="https://en.wikipedia.org/wiki/Boko_Haram_insurgency" TargetMode="External"/><Relationship Id="rId307" Type="http://schemas.openxmlformats.org/officeDocument/2006/relationships/hyperlink" Target="https://en.wikipedia.org/wiki/China" TargetMode="External"/><Relationship Id="rId514" Type="http://schemas.openxmlformats.org/officeDocument/2006/relationships/hyperlink" Target="https://en.wikipedia.org/wiki/United_Mujahideen_Front_of_Pattani" TargetMode="External"/><Relationship Id="rId721" Type="http://schemas.openxmlformats.org/officeDocument/2006/relationships/hyperlink" Target="https://en.wikipedia.org/wiki/Angola" TargetMode="External"/><Relationship Id="rId1144" Type="http://schemas.openxmlformats.org/officeDocument/2006/relationships/hyperlink" Target="https://en.wikipedia.org/wiki/National_Front_(Iran)" TargetMode="External"/><Relationship Id="rId1351" Type="http://schemas.openxmlformats.org/officeDocument/2006/relationships/hyperlink" Target="https://en.wikipedia.org/wiki/Mujahideen" TargetMode="External"/><Relationship Id="rId1449" Type="http://schemas.openxmlformats.org/officeDocument/2006/relationships/hyperlink" Target="https://en.wikipedia.org/wiki/Ethiopia" TargetMode="External"/><Relationship Id="rId1796" Type="http://schemas.openxmlformats.org/officeDocument/2006/relationships/hyperlink" Target="https://en.wikipedia.org/wiki/File:Flag_of_Iraq_(1991-2004).svg" TargetMode="External"/><Relationship Id="rId2402" Type="http://schemas.openxmlformats.org/officeDocument/2006/relationships/hyperlink" Target="https://en.wikipedia.org/wiki/Sri_Lanka" TargetMode="External"/><Relationship Id="rId2847" Type="http://schemas.openxmlformats.org/officeDocument/2006/relationships/hyperlink" Target="https://en.wikipedia.org/wiki/Ali_Hatem_al-Suleiman" TargetMode="External"/><Relationship Id="rId88" Type="http://schemas.openxmlformats.org/officeDocument/2006/relationships/hyperlink" Target="https://en.wikipedia.org/wiki/Haganah" TargetMode="External"/><Relationship Id="rId819" Type="http://schemas.openxmlformats.org/officeDocument/2006/relationships/hyperlink" Target="https://en.wikipedia.org/wiki/Moro_people" TargetMode="External"/><Relationship Id="rId1004" Type="http://schemas.openxmlformats.org/officeDocument/2006/relationships/hyperlink" Target="https://en.wikipedia.org/wiki/China" TargetMode="External"/><Relationship Id="rId1211" Type="http://schemas.openxmlformats.org/officeDocument/2006/relationships/hyperlink" Target="https://en.wikipedia.org/wiki/Iran" TargetMode="External"/><Relationship Id="rId1656" Type="http://schemas.openxmlformats.org/officeDocument/2006/relationships/hyperlink" Target="https://en.wikipedia.org/wiki/War_in_Abkhazia_(1998)" TargetMode="External"/><Relationship Id="rId1863" Type="http://schemas.openxmlformats.org/officeDocument/2006/relationships/hyperlink" Target="https://en.wikipedia.org/wiki/Azerbaijan" TargetMode="External"/><Relationship Id="rId2707" Type="http://schemas.openxmlformats.org/officeDocument/2006/relationships/hyperlink" Target="https://en.wikipedia.org/wiki/Ethnic_violence_in_South_Sudan_(2011%E2%80%93present)" TargetMode="External"/><Relationship Id="rId2914" Type="http://schemas.openxmlformats.org/officeDocument/2006/relationships/hyperlink" Target="https://en.wikipedia.org/wiki/Egypt" TargetMode="External"/><Relationship Id="rId1309" Type="http://schemas.openxmlformats.org/officeDocument/2006/relationships/hyperlink" Target="https://en.wikipedia.org/wiki/Ciskei" TargetMode="External"/><Relationship Id="rId1516" Type="http://schemas.openxmlformats.org/officeDocument/2006/relationships/hyperlink" Target="https://en.wikipedia.org/wiki/Burundian_Civil_War" TargetMode="External"/><Relationship Id="rId1723" Type="http://schemas.openxmlformats.org/officeDocument/2006/relationships/hyperlink" Target="https://en.wikipedia.org/wiki/Al-Qaeda_in_the_Arabian_Peninsula" TargetMode="External"/><Relationship Id="rId1930" Type="http://schemas.openxmlformats.org/officeDocument/2006/relationships/hyperlink" Target="https://en.wikipedia.org/wiki/Tajikistan" TargetMode="External"/><Relationship Id="rId3176" Type="http://schemas.openxmlformats.org/officeDocument/2006/relationships/hyperlink" Target="https://en.wikipedia.org/wiki/Islamic_Emirate_of_Afghanistan" TargetMode="External"/><Relationship Id="rId15" Type="http://schemas.openxmlformats.org/officeDocument/2006/relationships/hyperlink" Target="https://en.wikipedia.org/wiki/United_Kingdom" TargetMode="External"/><Relationship Id="rId2192" Type="http://schemas.openxmlformats.org/officeDocument/2006/relationships/hyperlink" Target="https://en.wikipedia.org/wiki/Justice_and_Equality_Movement" TargetMode="External"/><Relationship Id="rId3036" Type="http://schemas.openxmlformats.org/officeDocument/2006/relationships/hyperlink" Target="https://en.wikipedia.org/wiki/Saudi_Arabia" TargetMode="External"/><Relationship Id="rId164" Type="http://schemas.openxmlformats.org/officeDocument/2006/relationships/hyperlink" Target="https://en.wikipedia.org/wiki/Southern_Rhodesia" TargetMode="External"/><Relationship Id="rId371" Type="http://schemas.openxmlformats.org/officeDocument/2006/relationships/hyperlink" Target="https://en.wikipedia.org/wiki/Philippines" TargetMode="External"/><Relationship Id="rId2052" Type="http://schemas.openxmlformats.org/officeDocument/2006/relationships/hyperlink" Target="https://en.wikipedia.org/wiki/Philippines" TargetMode="External"/><Relationship Id="rId2497" Type="http://schemas.openxmlformats.org/officeDocument/2006/relationships/hyperlink" Target="https://en.wikipedia.org/wiki/Anjouan" TargetMode="External"/><Relationship Id="rId469" Type="http://schemas.openxmlformats.org/officeDocument/2006/relationships/hyperlink" Target="https://en.wikipedia.org/wiki/Ghana" TargetMode="External"/><Relationship Id="rId676" Type="http://schemas.openxmlformats.org/officeDocument/2006/relationships/hyperlink" Target="https://en.wikipedia.org/wiki/India" TargetMode="External"/><Relationship Id="rId883" Type="http://schemas.openxmlformats.org/officeDocument/2006/relationships/hyperlink" Target="https://en.wikipedia.org/wiki/Corrective_Movement_(Syria)" TargetMode="External"/><Relationship Id="rId1099" Type="http://schemas.openxmlformats.org/officeDocument/2006/relationships/hyperlink" Target="https://en.wikipedia.org/wiki/Mozambique" TargetMode="External"/><Relationship Id="rId2357" Type="http://schemas.openxmlformats.org/officeDocument/2006/relationships/hyperlink" Target="https://en.wikipedia.org/w/index.php?title=Consejo_Nacional_de_la_Resistencia&amp;action=edit&amp;redlink=1" TargetMode="External"/><Relationship Id="rId2564" Type="http://schemas.openxmlformats.org/officeDocument/2006/relationships/hyperlink" Target="https://en.wikipedia.org/wiki/Popular_Resistance_(Yemen)" TargetMode="External"/><Relationship Id="rId3103" Type="http://schemas.openxmlformats.org/officeDocument/2006/relationships/hyperlink" Target="https://en.wikipedia.org/wiki/2019%E2%80%9320_Persian_Gulf_crisis" TargetMode="External"/><Relationship Id="rId231" Type="http://schemas.openxmlformats.org/officeDocument/2006/relationships/hyperlink" Target="https://en.wikipedia.org/wiki/Jayuya_Uprising" TargetMode="External"/><Relationship Id="rId329" Type="http://schemas.openxmlformats.org/officeDocument/2006/relationships/hyperlink" Target="https://en.wikipedia.org/wiki/Calderonistas" TargetMode="External"/><Relationship Id="rId536" Type="http://schemas.openxmlformats.org/officeDocument/2006/relationships/hyperlink" Target="https://en.wikipedia.org/wiki/Organisation_de_l'arm%C3%A9e_secr%C3%A8te" TargetMode="External"/><Relationship Id="rId1166" Type="http://schemas.openxmlformats.org/officeDocument/2006/relationships/hyperlink" Target="https://en.wikipedia.org/wiki/Sino-Vietnamese_War" TargetMode="External"/><Relationship Id="rId1373" Type="http://schemas.openxmlformats.org/officeDocument/2006/relationships/hyperlink" Target="https://en.wikipedia.org/wiki/Libyan_Arab_Jamahiriya" TargetMode="External"/><Relationship Id="rId2217" Type="http://schemas.openxmlformats.org/officeDocument/2006/relationships/hyperlink" Target="https://en.wikipedia.org/wiki/Arab_Socialist_Ba%27ath_Party_%E2%80%93_Iraq_Region" TargetMode="External"/><Relationship Id="rId2771" Type="http://schemas.openxmlformats.org/officeDocument/2006/relationships/hyperlink" Target="https://en.wikipedia.org/wiki/South_Africa" TargetMode="External"/><Relationship Id="rId2869" Type="http://schemas.openxmlformats.org/officeDocument/2006/relationships/hyperlink" Target="https://en.wikipedia.org/wiki/Rafallah_al-Sahati_Brigade" TargetMode="External"/><Relationship Id="rId743" Type="http://schemas.openxmlformats.org/officeDocument/2006/relationships/hyperlink" Target="https://en.wikipedia.org/wiki/Kingdom_of_Libya" TargetMode="External"/><Relationship Id="rId950" Type="http://schemas.openxmlformats.org/officeDocument/2006/relationships/hyperlink" Target="https://en.wikipedia.org/wiki/Oromo_Youth_Revolutionary_Movement" TargetMode="External"/><Relationship Id="rId1026" Type="http://schemas.openxmlformats.org/officeDocument/2006/relationships/hyperlink" Target="https://en.wikipedia.org/wiki/Marada_Movement" TargetMode="External"/><Relationship Id="rId1580" Type="http://schemas.openxmlformats.org/officeDocument/2006/relationships/hyperlink" Target="https://en.wikipedia.org/wiki/First_Chechen_War" TargetMode="External"/><Relationship Id="rId1678" Type="http://schemas.openxmlformats.org/officeDocument/2006/relationships/hyperlink" Target="https://en.wikipedia.org/wiki/Commonwealth_of_Independent_States" TargetMode="External"/><Relationship Id="rId1885" Type="http://schemas.openxmlformats.org/officeDocument/2006/relationships/hyperlink" Target="https://en.wikipedia.org/wiki/Ghana" TargetMode="External"/><Relationship Id="rId2424" Type="http://schemas.openxmlformats.org/officeDocument/2006/relationships/hyperlink" Target="https://en.wikipedia.org/wiki/Soldiers_of_Heaven" TargetMode="External"/><Relationship Id="rId2631" Type="http://schemas.openxmlformats.org/officeDocument/2006/relationships/hyperlink" Target="https://en.wikipedia.org/wiki/NATO" TargetMode="External"/><Relationship Id="rId2729" Type="http://schemas.openxmlformats.org/officeDocument/2006/relationships/hyperlink" Target="https://en.wikipedia.org/wiki/Supreme_Command_for_Jihad_and_Liberation" TargetMode="External"/><Relationship Id="rId2936" Type="http://schemas.openxmlformats.org/officeDocument/2006/relationships/hyperlink" Target="https://en.wikipedia.org/wiki/Abu_Sayyaf" TargetMode="External"/><Relationship Id="rId603" Type="http://schemas.openxmlformats.org/officeDocument/2006/relationships/hyperlink" Target="https://en.wikipedia.org/wiki/Algeria" TargetMode="External"/><Relationship Id="rId810" Type="http://schemas.openxmlformats.org/officeDocument/2006/relationships/hyperlink" Target="https://en.wikipedia.org/wiki/Supreme_Revolutionary_Council_(Somalia)" TargetMode="External"/><Relationship Id="rId908" Type="http://schemas.openxmlformats.org/officeDocument/2006/relationships/hyperlink" Target="https://en.wikipedia.org/wiki/Emirate_of_Sharjah" TargetMode="External"/><Relationship Id="rId1233" Type="http://schemas.openxmlformats.org/officeDocument/2006/relationships/hyperlink" Target="https://en.wikipedia.org/wiki/Saudi_Arabia" TargetMode="External"/><Relationship Id="rId1440" Type="http://schemas.openxmlformats.org/officeDocument/2006/relationships/hyperlink" Target="https://en.wikipedia.org/wiki/Algeria" TargetMode="External"/><Relationship Id="rId1538" Type="http://schemas.openxmlformats.org/officeDocument/2006/relationships/hyperlink" Target="https://en.wikipedia.org/wiki/United_Naga_People%E2%80%99s_Council" TargetMode="External"/><Relationship Id="rId1300" Type="http://schemas.openxmlformats.org/officeDocument/2006/relationships/hyperlink" Target="https://en.wikipedia.org/wiki/Burkina_Faso" TargetMode="External"/><Relationship Id="rId1745" Type="http://schemas.openxmlformats.org/officeDocument/2006/relationships/hyperlink" Target="https://en.wikipedia.org/wiki/Mahidi" TargetMode="External"/><Relationship Id="rId1952" Type="http://schemas.openxmlformats.org/officeDocument/2006/relationships/hyperlink" Target="https://en.wikipedia.org/wiki/Resolute_Support_Mission" TargetMode="External"/><Relationship Id="rId3198" Type="http://schemas.openxmlformats.org/officeDocument/2006/relationships/hyperlink" Target="https://en.wikipedia.org/wiki/Transnistria" TargetMode="External"/><Relationship Id="rId37" Type="http://schemas.openxmlformats.org/officeDocument/2006/relationships/hyperlink" Target="https://en.wikipedia.org/wiki/National_Liberation_Front_(Macedonia)" TargetMode="External"/><Relationship Id="rId1605" Type="http://schemas.openxmlformats.org/officeDocument/2006/relationships/hyperlink" Target="https://en.wikipedia.org/wiki/Eritrea" TargetMode="External"/><Relationship Id="rId1812" Type="http://schemas.openxmlformats.org/officeDocument/2006/relationships/hyperlink" Target="https://en.wikipedia.org/wiki/Russia" TargetMode="External"/><Relationship Id="rId3058" Type="http://schemas.openxmlformats.org/officeDocument/2006/relationships/hyperlink" Target="https://en.wikipedia.org/wiki/Kurdish_Democratic_Party_of_Iran" TargetMode="External"/><Relationship Id="rId186" Type="http://schemas.openxmlformats.org/officeDocument/2006/relationships/hyperlink" Target="https://en.wikipedia.org/wiki/Kingdom_of_Afghanistan" TargetMode="External"/><Relationship Id="rId393" Type="http://schemas.openxmlformats.org/officeDocument/2006/relationships/hyperlink" Target="https://en.wikipedia.org/wiki/Spain" TargetMode="External"/><Relationship Id="rId2074" Type="http://schemas.openxmlformats.org/officeDocument/2006/relationships/hyperlink" Target="https://en.wikipedia.org/wiki/United_Kingdom" TargetMode="External"/><Relationship Id="rId2281" Type="http://schemas.openxmlformats.org/officeDocument/2006/relationships/hyperlink" Target="https://en.wikipedia.org/w/index.php?title=Reformed_Egbesu_Boys_of_the_Niger_Delta&amp;action=edit&amp;redlink=1" TargetMode="External"/><Relationship Id="rId3125" Type="http://schemas.openxmlformats.org/officeDocument/2006/relationships/hyperlink" Target="https://en.wikipedia.org/wiki/Russia" TargetMode="External"/><Relationship Id="rId253" Type="http://schemas.openxmlformats.org/officeDocument/2006/relationships/hyperlink" Target="https://en.wikipedia.org/wiki/India" TargetMode="External"/><Relationship Id="rId460" Type="http://schemas.openxmlformats.org/officeDocument/2006/relationships/hyperlink" Target="https://en.wikipedia.org/wiki/Bajaur_Campaign" TargetMode="External"/><Relationship Id="rId698" Type="http://schemas.openxmlformats.org/officeDocument/2006/relationships/hyperlink" Target="https://en.wikipedia.org/wiki/India" TargetMode="External"/><Relationship Id="rId1090" Type="http://schemas.openxmlformats.org/officeDocument/2006/relationships/hyperlink" Target="https://en.wikipedia.org/wiki/Belgium" TargetMode="External"/><Relationship Id="rId2141" Type="http://schemas.openxmlformats.org/officeDocument/2006/relationships/hyperlink" Target="https://en.wikipedia.org/wiki/Iran" TargetMode="External"/><Relationship Id="rId2379" Type="http://schemas.openxmlformats.org/officeDocument/2006/relationships/hyperlink" Target="https://en.wikipedia.org/wiki/Bakassi_conflict" TargetMode="External"/><Relationship Id="rId2586" Type="http://schemas.openxmlformats.org/officeDocument/2006/relationships/hyperlink" Target="https://en.wikipedia.org/wiki/Islamic_State_of_Iraq_and_the_Levant" TargetMode="External"/><Relationship Id="rId2793" Type="http://schemas.openxmlformats.org/officeDocument/2006/relationships/hyperlink" Target="https://en.wikipedia.org/wiki/Ethnic_violence_in_South_Sudan_(2011%E2%80%93present)" TargetMode="External"/><Relationship Id="rId113" Type="http://schemas.openxmlformats.org/officeDocument/2006/relationships/hyperlink" Target="https://en.wikipedia.org/wiki/Shan_State_National_Army" TargetMode="External"/><Relationship Id="rId320" Type="http://schemas.openxmlformats.org/officeDocument/2006/relationships/hyperlink" Target="https://en.wikipedia.org/wiki/National_Liberation_Front_(Algeria)" TargetMode="External"/><Relationship Id="rId558" Type="http://schemas.openxmlformats.org/officeDocument/2006/relationships/hyperlink" Target="https://en.wikipedia.org/wiki/1961_revolt_in_Somalia" TargetMode="External"/><Relationship Id="rId765" Type="http://schemas.openxmlformats.org/officeDocument/2006/relationships/hyperlink" Target="https://en.wikipedia.org/wiki/Soviet_Union" TargetMode="External"/><Relationship Id="rId972" Type="http://schemas.openxmlformats.org/officeDocument/2006/relationships/hyperlink" Target="https://en.wikipedia.org/wiki/East_Germany" TargetMode="External"/><Relationship Id="rId1188" Type="http://schemas.openxmlformats.org/officeDocument/2006/relationships/hyperlink" Target="https://en.wikipedia.org/wiki/Pakistan" TargetMode="External"/><Relationship Id="rId1395" Type="http://schemas.openxmlformats.org/officeDocument/2006/relationships/hyperlink" Target="https://en.wikipedia.org/wiki/Turkey" TargetMode="External"/><Relationship Id="rId2001" Type="http://schemas.openxmlformats.org/officeDocument/2006/relationships/hyperlink" Target="https://en.wikipedia.org/wiki/Jaish-e-Mohammed" TargetMode="External"/><Relationship Id="rId2239" Type="http://schemas.openxmlformats.org/officeDocument/2006/relationships/hyperlink" Target="https://en.wikipedia.org/wiki/Al-Qaeda" TargetMode="External"/><Relationship Id="rId2446" Type="http://schemas.openxmlformats.org/officeDocument/2006/relationships/hyperlink" Target="https://en.wikipedia.org/wiki/Ethiopia" TargetMode="External"/><Relationship Id="rId2653" Type="http://schemas.openxmlformats.org/officeDocument/2006/relationships/hyperlink" Target="https://en.wikipedia.org/w/index.php?title=Popular_Resistance_Movement&amp;action=edit&amp;redlink=1" TargetMode="External"/><Relationship Id="rId2860" Type="http://schemas.openxmlformats.org/officeDocument/2006/relationships/hyperlink" Target="https://en.wikipedia.org/wiki/Qatar" TargetMode="External"/><Relationship Id="rId418" Type="http://schemas.openxmlformats.org/officeDocument/2006/relationships/hyperlink" Target="https://en.wikipedia.org/wiki/1959_Tibetan_uprising" TargetMode="External"/><Relationship Id="rId625" Type="http://schemas.openxmlformats.org/officeDocument/2006/relationships/hyperlink" Target="https://en.wikipedia.org/wiki/Oromo_people" TargetMode="External"/><Relationship Id="rId832" Type="http://schemas.openxmlformats.org/officeDocument/2006/relationships/hyperlink" Target="https://en.wikipedia.org/wiki/China" TargetMode="External"/><Relationship Id="rId1048" Type="http://schemas.openxmlformats.org/officeDocument/2006/relationships/hyperlink" Target="https://en.wikipedia.org/wiki/Laos" TargetMode="External"/><Relationship Id="rId1255" Type="http://schemas.openxmlformats.org/officeDocument/2006/relationships/hyperlink" Target="https://en.wikipedia.org/wiki/United_Kingdom" TargetMode="External"/><Relationship Id="rId1462" Type="http://schemas.openxmlformats.org/officeDocument/2006/relationships/hyperlink" Target="https://en.wikipedia.org/wiki/Muaskar_Anole" TargetMode="External"/><Relationship Id="rId2306" Type="http://schemas.openxmlformats.org/officeDocument/2006/relationships/hyperlink" Target="https://en.wikipedia.org/wiki/Alliance_of_Patriots_for_a_Free_and_Sovereign_Congo" TargetMode="External"/><Relationship Id="rId2513" Type="http://schemas.openxmlformats.org/officeDocument/2006/relationships/hyperlink" Target="https://en.wikipedia.org/wiki/Cambodia" TargetMode="External"/><Relationship Id="rId2958" Type="http://schemas.openxmlformats.org/officeDocument/2006/relationships/hyperlink" Target="https://en.wikipedia.org/wiki/Republican_Guard_(Yemen)" TargetMode="External"/><Relationship Id="rId1115" Type="http://schemas.openxmlformats.org/officeDocument/2006/relationships/hyperlink" Target="https://en.wikipedia.org/wiki/Kurdistan_Workers'_Party" TargetMode="External"/><Relationship Id="rId1322" Type="http://schemas.openxmlformats.org/officeDocument/2006/relationships/hyperlink" Target="https://en.wikipedia.org/wiki/Palestinian_Islamic_Jihad" TargetMode="External"/><Relationship Id="rId1767" Type="http://schemas.openxmlformats.org/officeDocument/2006/relationships/hyperlink" Target="https://en.wikipedia.org/wiki/RCD-Kisangani" TargetMode="External"/><Relationship Id="rId1974" Type="http://schemas.openxmlformats.org/officeDocument/2006/relationships/hyperlink" Target="https://en.wikipedia.org/wiki/Islamic_State_of_Iraq_and_the_Levant_in_Libya" TargetMode="External"/><Relationship Id="rId2720" Type="http://schemas.openxmlformats.org/officeDocument/2006/relationships/hyperlink" Target="https://en.wikipedia.org/wiki/Libyan_National_Army" TargetMode="External"/><Relationship Id="rId2818" Type="http://schemas.openxmlformats.org/officeDocument/2006/relationships/hyperlink" Target="https://en.wikipedia.org/wiki/Gaza%E2%80%93Israel_conflict" TargetMode="External"/><Relationship Id="rId59" Type="http://schemas.openxmlformats.org/officeDocument/2006/relationships/hyperlink" Target="https://en.wikipedia.org/wiki/East_Germany" TargetMode="External"/><Relationship Id="rId1627" Type="http://schemas.openxmlformats.org/officeDocument/2006/relationships/hyperlink" Target="https://en.wikipedia.org/wiki/Taliban" TargetMode="External"/><Relationship Id="rId1834" Type="http://schemas.openxmlformats.org/officeDocument/2006/relationships/hyperlink" Target="https://en.wikipedia.org/wiki/Poland" TargetMode="External"/><Relationship Id="rId2096" Type="http://schemas.openxmlformats.org/officeDocument/2006/relationships/hyperlink" Target="https://en.wikipedia.org/wiki/Singapore" TargetMode="External"/><Relationship Id="rId1901" Type="http://schemas.openxmlformats.org/officeDocument/2006/relationships/hyperlink" Target="https://en.wikipedia.org/wiki/Maldives" TargetMode="External"/><Relationship Id="rId3147" Type="http://schemas.openxmlformats.org/officeDocument/2006/relationships/hyperlink" Target="https://en.wikipedia.org/wiki/2020%E2%80%932021_Western_Saharan_clashes" TargetMode="External"/><Relationship Id="rId275" Type="http://schemas.openxmlformats.org/officeDocument/2006/relationships/hyperlink" Target="https://en.wikipedia.org/wiki/Kingdom_of_Egypt" TargetMode="External"/><Relationship Id="rId482" Type="http://schemas.openxmlformats.org/officeDocument/2006/relationships/hyperlink" Target="https://en.wikipedia.org/wiki/United_Arab_Republic" TargetMode="External"/><Relationship Id="rId2163" Type="http://schemas.openxmlformats.org/officeDocument/2006/relationships/hyperlink" Target="https://en.wikipedia.org/wiki/Canada" TargetMode="External"/><Relationship Id="rId2370" Type="http://schemas.openxmlformats.org/officeDocument/2006/relationships/hyperlink" Target="https://en.wikipedia.org/wiki/Bangladesh" TargetMode="External"/><Relationship Id="rId3007" Type="http://schemas.openxmlformats.org/officeDocument/2006/relationships/hyperlink" Target="https://en.wikipedia.org/wiki/Armenia" TargetMode="External"/><Relationship Id="rId135" Type="http://schemas.openxmlformats.org/officeDocument/2006/relationships/hyperlink" Target="https://en.wikipedia.org/wiki/China" TargetMode="External"/><Relationship Id="rId342" Type="http://schemas.openxmlformats.org/officeDocument/2006/relationships/hyperlink" Target="https://en.wikipedia.org/wiki/Anyanya" TargetMode="External"/><Relationship Id="rId787" Type="http://schemas.openxmlformats.org/officeDocument/2006/relationships/hyperlink" Target="https://en.wikipedia.org/wiki/Years_of_Lead_(Italy)" TargetMode="External"/><Relationship Id="rId994" Type="http://schemas.openxmlformats.org/officeDocument/2006/relationships/hyperlink" Target="https://en.wikipedia.org/wiki/East_Germany" TargetMode="External"/><Relationship Id="rId2023" Type="http://schemas.openxmlformats.org/officeDocument/2006/relationships/hyperlink" Target="https://en.wikipedia.org/wiki/Ansar_al-Sunna_(Mozambique)" TargetMode="External"/><Relationship Id="rId2230" Type="http://schemas.openxmlformats.org/officeDocument/2006/relationships/hyperlink" Target="https://en.wikipedia.org/wiki/Iran" TargetMode="External"/><Relationship Id="rId2468" Type="http://schemas.openxmlformats.org/officeDocument/2006/relationships/hyperlink" Target="https://en.wikipedia.org/wiki/Mali" TargetMode="External"/><Relationship Id="rId2675" Type="http://schemas.openxmlformats.org/officeDocument/2006/relationships/hyperlink" Target="https://en.wikipedia.org/wiki/Shia_insurgency_in_Bahrain" TargetMode="External"/><Relationship Id="rId2882" Type="http://schemas.openxmlformats.org/officeDocument/2006/relationships/hyperlink" Target="https://en.wikipedia.org/wiki/United_States" TargetMode="External"/><Relationship Id="rId202" Type="http://schemas.openxmlformats.org/officeDocument/2006/relationships/hyperlink" Target="https://en.wikipedia.org/wiki/Indonesia" TargetMode="External"/><Relationship Id="rId647" Type="http://schemas.openxmlformats.org/officeDocument/2006/relationships/hyperlink" Target="https://en.wikipedia.org/wiki/United_States" TargetMode="External"/><Relationship Id="rId854" Type="http://schemas.openxmlformats.org/officeDocument/2006/relationships/hyperlink" Target="https://en.wikipedia.org/wiki/Moro_Resistance_and_Liberation_Organization" TargetMode="External"/><Relationship Id="rId1277" Type="http://schemas.openxmlformats.org/officeDocument/2006/relationships/hyperlink" Target="https://en.wikipedia.org/wiki/South_Sudan_Defence_Forces" TargetMode="External"/><Relationship Id="rId1484" Type="http://schemas.openxmlformats.org/officeDocument/2006/relationships/hyperlink" Target="https://en.wikipedia.org/wiki/East_Prigorodny_Conflict" TargetMode="External"/><Relationship Id="rId1691" Type="http://schemas.openxmlformats.org/officeDocument/2006/relationships/hyperlink" Target="https://en.wikipedia.org/wiki/Namibia" TargetMode="External"/><Relationship Id="rId2328" Type="http://schemas.openxmlformats.org/officeDocument/2006/relationships/hyperlink" Target="https://en.wikipedia.org/wiki/Iran" TargetMode="External"/><Relationship Id="rId2535" Type="http://schemas.openxmlformats.org/officeDocument/2006/relationships/hyperlink" Target="https://en.wikipedia.org/wiki/Vilayat_KBK" TargetMode="External"/><Relationship Id="rId2742" Type="http://schemas.openxmlformats.org/officeDocument/2006/relationships/hyperlink" Target="https://en.wikipedia.org/wiki/France" TargetMode="External"/><Relationship Id="rId507" Type="http://schemas.openxmlformats.org/officeDocument/2006/relationships/hyperlink" Target="https://en.wikipedia.org/wiki/Guatemalan_military" TargetMode="External"/><Relationship Id="rId714" Type="http://schemas.openxmlformats.org/officeDocument/2006/relationships/hyperlink" Target="https://en.wikipedia.org/wiki/Ej%C3%A9rcito_de_Liberaci%C3%B3n_Nacional" TargetMode="External"/><Relationship Id="rId921" Type="http://schemas.openxmlformats.org/officeDocument/2006/relationships/hyperlink" Target="https://en.wikipedia.org/wiki/Israel" TargetMode="External"/><Relationship Id="rId1137" Type="http://schemas.openxmlformats.org/officeDocument/2006/relationships/hyperlink" Target="https://en.wikipedia.org/wiki/Islamic_Association_of_Students" TargetMode="External"/><Relationship Id="rId1344" Type="http://schemas.openxmlformats.org/officeDocument/2006/relationships/hyperlink" Target="https://en.wikipedia.org/wiki/1989_Philippine_coup_attempt" TargetMode="External"/><Relationship Id="rId1551" Type="http://schemas.openxmlformats.org/officeDocument/2006/relationships/hyperlink" Target="https://en.wikipedia.org/wiki/Kurdistan_Workers_Party" TargetMode="External"/><Relationship Id="rId1789" Type="http://schemas.openxmlformats.org/officeDocument/2006/relationships/hyperlink" Target="https://en.wikipedia.org/wiki/Palestinian_National_Authority" TargetMode="External"/><Relationship Id="rId1996" Type="http://schemas.openxmlformats.org/officeDocument/2006/relationships/hyperlink" Target="https://en.wikipedia.org/wiki/Fidai_Mahaz" TargetMode="External"/><Relationship Id="rId2602" Type="http://schemas.openxmlformats.org/officeDocument/2006/relationships/hyperlink" Target="https://en.wikipedia.org/wiki/Resistance_Patriots_of_Dongo" TargetMode="External"/><Relationship Id="rId50" Type="http://schemas.openxmlformats.org/officeDocument/2006/relationships/hyperlink" Target="https://en.wikipedia.org/wiki/Punnapra-Vayalar_uprising" TargetMode="External"/><Relationship Id="rId1204" Type="http://schemas.openxmlformats.org/officeDocument/2006/relationships/hyperlink" Target="https://en.wikipedia.org/wiki/Ronda_Campesina" TargetMode="External"/><Relationship Id="rId1411" Type="http://schemas.openxmlformats.org/officeDocument/2006/relationships/hyperlink" Target="https://en.wikipedia.org/wiki/Federal_Republic_of_Mindanao" TargetMode="External"/><Relationship Id="rId1649" Type="http://schemas.openxmlformats.org/officeDocument/2006/relationships/hyperlink" Target="https://en.wikipedia.org/wiki/Angola" TargetMode="External"/><Relationship Id="rId1856" Type="http://schemas.openxmlformats.org/officeDocument/2006/relationships/hyperlink" Target="https://en.wikipedia.org/wiki/Mozambique" TargetMode="External"/><Relationship Id="rId2907" Type="http://schemas.openxmlformats.org/officeDocument/2006/relationships/hyperlink" Target="https://en.wikipedia.org/wiki/Lebanon" TargetMode="External"/><Relationship Id="rId3071" Type="http://schemas.openxmlformats.org/officeDocument/2006/relationships/hyperlink" Target="https://en.wikipedia.org/wiki/United_Kingdom" TargetMode="External"/><Relationship Id="rId1509" Type="http://schemas.openxmlformats.org/officeDocument/2006/relationships/hyperlink" Target="https://en.wikipedia.org/wiki/Civil_war_in_Tajikistan" TargetMode="External"/><Relationship Id="rId1716" Type="http://schemas.openxmlformats.org/officeDocument/2006/relationships/hyperlink" Target="https://en.wikipedia.org/wiki/Guinea" TargetMode="External"/><Relationship Id="rId1923" Type="http://schemas.openxmlformats.org/officeDocument/2006/relationships/hyperlink" Target="https://en.wikipedia.org/wiki/South_Africa" TargetMode="External"/><Relationship Id="rId3169" Type="http://schemas.openxmlformats.org/officeDocument/2006/relationships/hyperlink" Target="https://en.wikipedia.org/wiki/Al-Aqsa_Martyrs%27_Brigades" TargetMode="External"/><Relationship Id="rId297" Type="http://schemas.openxmlformats.org/officeDocument/2006/relationships/hyperlink" Target="https://en.wikipedia.org/wiki/Soviet_Union" TargetMode="External"/><Relationship Id="rId2185" Type="http://schemas.openxmlformats.org/officeDocument/2006/relationships/hyperlink" Target="https://en.wikipedia.org/wiki/War_in_Darfur" TargetMode="External"/><Relationship Id="rId2392" Type="http://schemas.openxmlformats.org/officeDocument/2006/relationships/hyperlink" Target="https://en.wikipedia.org/wiki/Lebanon" TargetMode="External"/><Relationship Id="rId3029" Type="http://schemas.openxmlformats.org/officeDocument/2006/relationships/hyperlink" Target="https://en.wikipedia.org/w/index.php?title=Front_de_la_Nation_pour_la_D%C3%A9mocratie_et_la_Justice&amp;action=edit&amp;redlink=1" TargetMode="External"/><Relationship Id="rId157" Type="http://schemas.openxmlformats.org/officeDocument/2006/relationships/hyperlink" Target="https://en.wikipedia.org/wiki/Mutawakkilite_Kingdom_of_Yemen" TargetMode="External"/><Relationship Id="rId364" Type="http://schemas.openxmlformats.org/officeDocument/2006/relationships/hyperlink" Target="https://en.wikipedia.org/wiki/United_States" TargetMode="External"/><Relationship Id="rId2045" Type="http://schemas.openxmlformats.org/officeDocument/2006/relationships/hyperlink" Target="https://en.wikipedia.org/wiki/Islamic_Jihad_of_Yemen" TargetMode="External"/><Relationship Id="rId2697" Type="http://schemas.openxmlformats.org/officeDocument/2006/relationships/hyperlink" Target="https://en.wikipedia.org/wiki/Islamic_Front_(Syria)" TargetMode="External"/><Relationship Id="rId571" Type="http://schemas.openxmlformats.org/officeDocument/2006/relationships/hyperlink" Target="https://en.wikipedia.org/wiki/Venezuela" TargetMode="External"/><Relationship Id="rId669" Type="http://schemas.openxmlformats.org/officeDocument/2006/relationships/hyperlink" Target="https://en.wikipedia.org/wiki/Guevarista_Revolutionary_Army" TargetMode="External"/><Relationship Id="rId876" Type="http://schemas.openxmlformats.org/officeDocument/2006/relationships/hyperlink" Target="https://en.wikipedia.org/wiki/Reggio_revolt" TargetMode="External"/><Relationship Id="rId1299" Type="http://schemas.openxmlformats.org/officeDocument/2006/relationships/hyperlink" Target="https://en.wikipedia.org/wiki/Mali" TargetMode="External"/><Relationship Id="rId2252" Type="http://schemas.openxmlformats.org/officeDocument/2006/relationships/hyperlink" Target="https://en.wikipedia.org/wiki/Central_African_Republic" TargetMode="External"/><Relationship Id="rId2557" Type="http://schemas.openxmlformats.org/officeDocument/2006/relationships/hyperlink" Target="https://en.wikipedia.org/wiki/Boko_Haram" TargetMode="External"/><Relationship Id="rId224" Type="http://schemas.openxmlformats.org/officeDocument/2006/relationships/hyperlink" Target="https://en.wikipedia.org/wiki/Battle_of_Chamdo" TargetMode="External"/><Relationship Id="rId431" Type="http://schemas.openxmlformats.org/officeDocument/2006/relationships/hyperlink" Target="https://en.wikipedia.org/wiki/Philippines" TargetMode="External"/><Relationship Id="rId529" Type="http://schemas.openxmlformats.org/officeDocument/2006/relationships/hyperlink" Target="https://en.wikipedia.org/wiki/United_States" TargetMode="External"/><Relationship Id="rId736" Type="http://schemas.openxmlformats.org/officeDocument/2006/relationships/hyperlink" Target="https://en.wikipedia.org/wiki/Egypt" TargetMode="External"/><Relationship Id="rId1061" Type="http://schemas.openxmlformats.org/officeDocument/2006/relationships/hyperlink" Target="https://en.wikipedia.org/wiki/Political_violence_in_Turkey_(1976%E2%80%9380)" TargetMode="External"/><Relationship Id="rId1159" Type="http://schemas.openxmlformats.org/officeDocument/2006/relationships/hyperlink" Target="https://en.wikipedia.org/wiki/Iranian_Gendarmerie" TargetMode="External"/><Relationship Id="rId1366" Type="http://schemas.openxmlformats.org/officeDocument/2006/relationships/hyperlink" Target="https://en.wikipedia.org/wiki/Romanian_Army" TargetMode="External"/><Relationship Id="rId2112" Type="http://schemas.openxmlformats.org/officeDocument/2006/relationships/hyperlink" Target="https://en.wikipedia.org/wiki/Hizbul_Islam" TargetMode="External"/><Relationship Id="rId2417" Type="http://schemas.openxmlformats.org/officeDocument/2006/relationships/hyperlink" Target="https://en.wikipedia.org/wiki/Islamic_State_of_Iraq" TargetMode="External"/><Relationship Id="rId2764" Type="http://schemas.openxmlformats.org/officeDocument/2006/relationships/hyperlink" Target="https://en.wikipedia.org/wiki/Popular_Committees_(Yemen)" TargetMode="External"/><Relationship Id="rId2971" Type="http://schemas.openxmlformats.org/officeDocument/2006/relationships/hyperlink" Target="https://en.wikipedia.org/wiki/ISIL_insurgency_in_Tunisia" TargetMode="External"/><Relationship Id="rId943" Type="http://schemas.openxmlformats.org/officeDocument/2006/relationships/hyperlink" Target="https://en.wikipedia.org/wiki/Derg" TargetMode="External"/><Relationship Id="rId1019" Type="http://schemas.openxmlformats.org/officeDocument/2006/relationships/hyperlink" Target="https://en.wikipedia.org/wiki/Iraq" TargetMode="External"/><Relationship Id="rId1573" Type="http://schemas.openxmlformats.org/officeDocument/2006/relationships/hyperlink" Target="https://en.wikipedia.org/wiki/Bophuthatswana" TargetMode="External"/><Relationship Id="rId1780" Type="http://schemas.openxmlformats.org/officeDocument/2006/relationships/hyperlink" Target="https://en.wikipedia.org/wiki/Chechen_Republic" TargetMode="External"/><Relationship Id="rId1878" Type="http://schemas.openxmlformats.org/officeDocument/2006/relationships/hyperlink" Target="https://en.wikipedia.org/wiki/East_Timor" TargetMode="External"/><Relationship Id="rId2624" Type="http://schemas.openxmlformats.org/officeDocument/2006/relationships/hyperlink" Target="https://en.wikipedia.org/wiki/Ukraine" TargetMode="External"/><Relationship Id="rId2831" Type="http://schemas.openxmlformats.org/officeDocument/2006/relationships/hyperlink" Target="https://en.wikipedia.org/wiki/Liwa_Abu_al-Fadhal_al-Abbas" TargetMode="External"/><Relationship Id="rId2929" Type="http://schemas.openxmlformats.org/officeDocument/2006/relationships/hyperlink" Target="https://en.wikipedia.org/wiki/Islamic_State_of_Iraq_and_the_Levant" TargetMode="External"/><Relationship Id="rId72" Type="http://schemas.openxmlformats.org/officeDocument/2006/relationships/hyperlink" Target="https://en.wikipedia.org/wiki/Pakistan" TargetMode="External"/><Relationship Id="rId803" Type="http://schemas.openxmlformats.org/officeDocument/2006/relationships/hyperlink" Target="https://en.wikipedia.org/wiki/Soviet_Union" TargetMode="External"/><Relationship Id="rId1226" Type="http://schemas.openxmlformats.org/officeDocument/2006/relationships/hyperlink" Target="https://en.wikipedia.org/wiki/People's_Mujahedin_of_Iran" TargetMode="External"/><Relationship Id="rId1433" Type="http://schemas.openxmlformats.org/officeDocument/2006/relationships/hyperlink" Target="https://en.wikipedia.org/wiki/South_Africa" TargetMode="External"/><Relationship Id="rId1640" Type="http://schemas.openxmlformats.org/officeDocument/2006/relationships/hyperlink" Target="https://en.wikipedia.org/wiki/Albania" TargetMode="External"/><Relationship Id="rId1738" Type="http://schemas.openxmlformats.org/officeDocument/2006/relationships/hyperlink" Target="https://en.wikipedia.org/wiki/United_Kingdom" TargetMode="External"/><Relationship Id="rId3093" Type="http://schemas.openxmlformats.org/officeDocument/2006/relationships/hyperlink" Target="https://en.wikipedia.org/wiki/2018_Armenian%E2%80%93Azerbaijani_clashes" TargetMode="External"/><Relationship Id="rId1500" Type="http://schemas.openxmlformats.org/officeDocument/2006/relationships/hyperlink" Target="https://en.wikipedia.org/wiki/Don_Cossacks" TargetMode="External"/><Relationship Id="rId1945" Type="http://schemas.openxmlformats.org/officeDocument/2006/relationships/hyperlink" Target="https://en.wikipedia.org/wiki/Syria" TargetMode="External"/><Relationship Id="rId3160" Type="http://schemas.openxmlformats.org/officeDocument/2006/relationships/hyperlink" Target="https://en.wikipedia.org/wiki/2021_Kyrgyzstan%E2%80%93Tajikistan_clashes" TargetMode="External"/><Relationship Id="rId1805" Type="http://schemas.openxmlformats.org/officeDocument/2006/relationships/hyperlink" Target="https://en.wikipedia.org/wiki/Ukraine" TargetMode="External"/><Relationship Id="rId3020" Type="http://schemas.openxmlformats.org/officeDocument/2006/relationships/hyperlink" Target="https://en.wikipedia.org/wiki/Bana_Mura" TargetMode="External"/><Relationship Id="rId179" Type="http://schemas.openxmlformats.org/officeDocument/2006/relationships/hyperlink" Target="https://en.wikipedia.org/wiki/Indonesian_National_Revolution" TargetMode="External"/><Relationship Id="rId386" Type="http://schemas.openxmlformats.org/officeDocument/2006/relationships/hyperlink" Target="https://en.wikipedia.org/wiki/Hungary" TargetMode="External"/><Relationship Id="rId593" Type="http://schemas.openxmlformats.org/officeDocument/2006/relationships/hyperlink" Target="https://en.wikipedia.org/wiki/Jordan" TargetMode="External"/><Relationship Id="rId2067" Type="http://schemas.openxmlformats.org/officeDocument/2006/relationships/hyperlink" Target="https://en.wikipedia.org/wiki/Germany" TargetMode="External"/><Relationship Id="rId2274" Type="http://schemas.openxmlformats.org/officeDocument/2006/relationships/hyperlink" Target="https://en.wikipedia.org/w/index.php?title=Niger_Delta_Red_Squad&amp;action=edit&amp;redlink=1" TargetMode="External"/><Relationship Id="rId2481" Type="http://schemas.openxmlformats.org/officeDocument/2006/relationships/hyperlink" Target="https://en.wikipedia.org/wiki/Niger_Movement_for_Justice" TargetMode="External"/><Relationship Id="rId3118" Type="http://schemas.openxmlformats.org/officeDocument/2006/relationships/hyperlink" Target="https://en.wikipedia.org/wiki/Israel" TargetMode="External"/><Relationship Id="rId246" Type="http://schemas.openxmlformats.org/officeDocument/2006/relationships/hyperlink" Target="https://en.wikipedia.org/wiki/Luxembourg" TargetMode="External"/><Relationship Id="rId453" Type="http://schemas.openxmlformats.org/officeDocument/2006/relationships/hyperlink" Target="https://en.wikipedia.org/wiki/ETA_(separatist_group)" TargetMode="External"/><Relationship Id="rId660" Type="http://schemas.openxmlformats.org/officeDocument/2006/relationships/hyperlink" Target="https://en.wikipedia.org/wiki/Colombia" TargetMode="External"/><Relationship Id="rId898" Type="http://schemas.openxmlformats.org/officeDocument/2006/relationships/hyperlink" Target="https://en.wikipedia.org/wiki/Indo-Pakistani_wars_and_conflicts" TargetMode="External"/><Relationship Id="rId1083" Type="http://schemas.openxmlformats.org/officeDocument/2006/relationships/hyperlink" Target="https://en.wikipedia.org/wiki/Zaire" TargetMode="External"/><Relationship Id="rId1290" Type="http://schemas.openxmlformats.org/officeDocument/2006/relationships/hyperlink" Target="https://en.wikipedia.org/wiki/Dominica" TargetMode="External"/><Relationship Id="rId2134" Type="http://schemas.openxmlformats.org/officeDocument/2006/relationships/hyperlink" Target="https://en.wikipedia.org/wiki/Dadullah_Front" TargetMode="External"/><Relationship Id="rId2341" Type="http://schemas.openxmlformats.org/officeDocument/2006/relationships/hyperlink" Target="https://en.wikipedia.org/wiki/Revolutionary_Armed_Forces_of_Colombia" TargetMode="External"/><Relationship Id="rId2579" Type="http://schemas.openxmlformats.org/officeDocument/2006/relationships/hyperlink" Target="https://en.wikipedia.org/wiki/United_Kingdom" TargetMode="External"/><Relationship Id="rId2786" Type="http://schemas.openxmlformats.org/officeDocument/2006/relationships/hyperlink" Target="https://en.wikipedia.org/wiki/South_Africa" TargetMode="External"/><Relationship Id="rId2993" Type="http://schemas.openxmlformats.org/officeDocument/2006/relationships/hyperlink" Target="https://en.wikipedia.org/w/index.php?title=Asawana_Deadly_Force_of_Niger_Delta&amp;action=edit&amp;redlink=1" TargetMode="External"/><Relationship Id="rId106" Type="http://schemas.openxmlformats.org/officeDocument/2006/relationships/hyperlink" Target="https://en.wikipedia.org/wiki/Communist_Party_of_Burma" TargetMode="External"/><Relationship Id="rId313" Type="http://schemas.openxmlformats.org/officeDocument/2006/relationships/hyperlink" Target="https://en.wikipedia.org/wiki/Taiwan" TargetMode="External"/><Relationship Id="rId758" Type="http://schemas.openxmlformats.org/officeDocument/2006/relationships/hyperlink" Target="https://en.wikipedia.org/wiki/South_Vietnam" TargetMode="External"/><Relationship Id="rId965" Type="http://schemas.openxmlformats.org/officeDocument/2006/relationships/hyperlink" Target="https://en.wikipedia.org/wiki/Ethiopian_Democratic_Unity_Party" TargetMode="External"/><Relationship Id="rId1150" Type="http://schemas.openxmlformats.org/officeDocument/2006/relationships/hyperlink" Target="https://en.wikipedia.org/wiki/Peykar" TargetMode="External"/><Relationship Id="rId1388" Type="http://schemas.openxmlformats.org/officeDocument/2006/relationships/hyperlink" Target="https://en.wikipedia.org/wiki/Syria" TargetMode="External"/><Relationship Id="rId1595" Type="http://schemas.openxmlformats.org/officeDocument/2006/relationships/hyperlink" Target="https://en.wikipedia.org/wiki/Red_Sea_Afar_Democratic_Organisation" TargetMode="External"/><Relationship Id="rId2439" Type="http://schemas.openxmlformats.org/officeDocument/2006/relationships/hyperlink" Target="https://en.wikipedia.org/wiki/Independent_Cartel_of_Acapulco" TargetMode="External"/><Relationship Id="rId2646" Type="http://schemas.openxmlformats.org/officeDocument/2006/relationships/hyperlink" Target="https://en.wikipedia.org/wiki/Tawhid_al-Jihad_(Gaza_Strip)" TargetMode="External"/><Relationship Id="rId2853" Type="http://schemas.openxmlformats.org/officeDocument/2006/relationships/hyperlink" Target="https://en.wikipedia.org/wiki/Zintan_Brigade" TargetMode="External"/><Relationship Id="rId94" Type="http://schemas.openxmlformats.org/officeDocument/2006/relationships/hyperlink" Target="https://en.wikipedia.org/wiki/Safi_(Pashtun_tribe)" TargetMode="External"/><Relationship Id="rId520" Type="http://schemas.openxmlformats.org/officeDocument/2006/relationships/hyperlink" Target="https://en.wikipedia.org/wiki/FSLN" TargetMode="External"/><Relationship Id="rId618" Type="http://schemas.openxmlformats.org/officeDocument/2006/relationships/hyperlink" Target="https://en.wikipedia.org/wiki/New_Zealand" TargetMode="External"/><Relationship Id="rId825" Type="http://schemas.openxmlformats.org/officeDocument/2006/relationships/hyperlink" Target="https://en.wikipedia.org/wiki/Bangsamoro_Islamic_Freedom_Fighters" TargetMode="External"/><Relationship Id="rId1248" Type="http://schemas.openxmlformats.org/officeDocument/2006/relationships/hyperlink" Target="https://en.wikipedia.org/wiki/Senegal" TargetMode="External"/><Relationship Id="rId1455" Type="http://schemas.openxmlformats.org/officeDocument/2006/relationships/hyperlink" Target="https://en.wikipedia.org/wiki/Somali_National_Front" TargetMode="External"/><Relationship Id="rId1662" Type="http://schemas.openxmlformats.org/officeDocument/2006/relationships/hyperlink" Target="https://en.wikipedia.org/wiki/Canada" TargetMode="External"/><Relationship Id="rId2201" Type="http://schemas.openxmlformats.org/officeDocument/2006/relationships/hyperlink" Target="https://en.wikipedia.org/wiki/History_of_Libya_under_Muammar_Gaddafi" TargetMode="External"/><Relationship Id="rId2506" Type="http://schemas.openxmlformats.org/officeDocument/2006/relationships/hyperlink" Target="https://en.wikipedia.org/wiki/Deaths_along_the_Bangladesh%E2%80%93India_border" TargetMode="External"/><Relationship Id="rId1010" Type="http://schemas.openxmlformats.org/officeDocument/2006/relationships/hyperlink" Target="https://en.wikipedia.org/wiki/Front_for_the_Liberation_of_the_Enclave_of_Cabinda" TargetMode="External"/><Relationship Id="rId1108" Type="http://schemas.openxmlformats.org/officeDocument/2006/relationships/hyperlink" Target="https://en.wikipedia.org/wiki/Libyan_Arab_Jamahiriya" TargetMode="External"/><Relationship Id="rId1315" Type="http://schemas.openxmlformats.org/officeDocument/2006/relationships/hyperlink" Target="https://en.wikipedia.org/wiki/Latvia" TargetMode="External"/><Relationship Id="rId1967" Type="http://schemas.openxmlformats.org/officeDocument/2006/relationships/hyperlink" Target="https://en.wikipedia.org/wiki/Abdullah_Azzam_Brigades" TargetMode="External"/><Relationship Id="rId2713" Type="http://schemas.openxmlformats.org/officeDocument/2006/relationships/hyperlink" Target="https://en.wikipedia.org/wiki/Ahlu_Sunna_Waljama%27a" TargetMode="External"/><Relationship Id="rId2920" Type="http://schemas.openxmlformats.org/officeDocument/2006/relationships/hyperlink" Target="https://en.wikipedia.org/wiki/Cameroon" TargetMode="External"/><Relationship Id="rId1522" Type="http://schemas.openxmlformats.org/officeDocument/2006/relationships/hyperlink" Target="https://en.wikipedia.org/wiki/Tutsi" TargetMode="External"/><Relationship Id="rId21" Type="http://schemas.openxmlformats.org/officeDocument/2006/relationships/hyperlink" Target="https://en.wikipedia.org/wiki/Viet_Minh" TargetMode="External"/><Relationship Id="rId2089" Type="http://schemas.openxmlformats.org/officeDocument/2006/relationships/hyperlink" Target="https://en.wikipedia.org/wiki/Japan" TargetMode="External"/><Relationship Id="rId2296" Type="http://schemas.openxmlformats.org/officeDocument/2006/relationships/hyperlink" Target="https://en.wikipedia.org/wiki/Belarus" TargetMode="External"/><Relationship Id="rId268" Type="http://schemas.openxmlformats.org/officeDocument/2006/relationships/hyperlink" Target="https://en.wikipedia.org/wiki/Jordan" TargetMode="External"/><Relationship Id="rId475" Type="http://schemas.openxmlformats.org/officeDocument/2006/relationships/hyperlink" Target="https://en.wikipedia.org/wiki/Sweden" TargetMode="External"/><Relationship Id="rId682" Type="http://schemas.openxmlformats.org/officeDocument/2006/relationships/hyperlink" Target="https://en.wikipedia.org/wiki/30_September_Movement" TargetMode="External"/><Relationship Id="rId2156" Type="http://schemas.openxmlformats.org/officeDocument/2006/relationships/hyperlink" Target="https://en.wikipedia.org/wiki/Jamiat-e_Islami" TargetMode="External"/><Relationship Id="rId2363" Type="http://schemas.openxmlformats.org/officeDocument/2006/relationships/hyperlink" Target="https://en.wikipedia.org/w/index.php?title=Comando_Militar_Unificado&amp;action=edit&amp;redlink=1" TargetMode="External"/><Relationship Id="rId2570" Type="http://schemas.openxmlformats.org/officeDocument/2006/relationships/hyperlink" Target="https://en.wikipedia.org/wiki/United_States" TargetMode="External"/><Relationship Id="rId128" Type="http://schemas.openxmlformats.org/officeDocument/2006/relationships/hyperlink" Target="https://en.wikipedia.org/wiki/Saudi_Arabia" TargetMode="External"/><Relationship Id="rId335" Type="http://schemas.openxmlformats.org/officeDocument/2006/relationships/hyperlink" Target="https://en.wikipedia.org/wiki/Cameroonian_Independence_War" TargetMode="External"/><Relationship Id="rId542" Type="http://schemas.openxmlformats.org/officeDocument/2006/relationships/hyperlink" Target="https://en.wikipedia.org/wiki/Eritrean_Liberation_Front" TargetMode="External"/><Relationship Id="rId1172" Type="http://schemas.openxmlformats.org/officeDocument/2006/relationships/hyperlink" Target="https://en.wikipedia.org/wiki/Islamist_uprising_in_Syria" TargetMode="External"/><Relationship Id="rId2016" Type="http://schemas.openxmlformats.org/officeDocument/2006/relationships/hyperlink" Target="https://en.wikipedia.org/wiki/Ansar_al-Sharia_(Morocco)" TargetMode="External"/><Relationship Id="rId2223" Type="http://schemas.openxmlformats.org/officeDocument/2006/relationships/hyperlink" Target="https://en.wikipedia.org/wiki/Ansar_al-Sunnah" TargetMode="External"/><Relationship Id="rId2430" Type="http://schemas.openxmlformats.org/officeDocument/2006/relationships/hyperlink" Target="https://en.wikipedia.org/wiki/Sinaloa_Cartel" TargetMode="External"/><Relationship Id="rId402" Type="http://schemas.openxmlformats.org/officeDocument/2006/relationships/hyperlink" Target="https://en.wikipedia.org/wiki/Lebanon" TargetMode="External"/><Relationship Id="rId1032" Type="http://schemas.openxmlformats.org/officeDocument/2006/relationships/hyperlink" Target="https://en.wikipedia.org/wiki/Syria" TargetMode="External"/><Relationship Id="rId1989" Type="http://schemas.openxmlformats.org/officeDocument/2006/relationships/hyperlink" Target="https://en.wikipedia.org/wiki/Bangsamoro_Islamic_Freedom_Fighters" TargetMode="External"/><Relationship Id="rId1849" Type="http://schemas.openxmlformats.org/officeDocument/2006/relationships/hyperlink" Target="https://en.wikipedia.org/wiki/Nigeria" TargetMode="External"/><Relationship Id="rId3064" Type="http://schemas.openxmlformats.org/officeDocument/2006/relationships/hyperlink" Target="https://en.wikipedia.org/wiki/Russia" TargetMode="External"/><Relationship Id="rId192" Type="http://schemas.openxmlformats.org/officeDocument/2006/relationships/hyperlink" Target="https://en.wikipedia.org/wiki/Jordan" TargetMode="External"/><Relationship Id="rId1709" Type="http://schemas.openxmlformats.org/officeDocument/2006/relationships/hyperlink" Target="https://en.wikipedia.org/wiki/Forces_for_Renewal" TargetMode="External"/><Relationship Id="rId1916" Type="http://schemas.openxmlformats.org/officeDocument/2006/relationships/hyperlink" Target="https://en.wikipedia.org/wiki/Qatar" TargetMode="External"/><Relationship Id="rId2080" Type="http://schemas.openxmlformats.org/officeDocument/2006/relationships/hyperlink" Target="https://en.wikipedia.org/wiki/Sudan" TargetMode="External"/><Relationship Id="rId3131" Type="http://schemas.openxmlformats.org/officeDocument/2006/relationships/hyperlink" Target="https://en.wikipedia.org/w/index.php?title=Buadin&amp;action=edit&amp;redlink=1" TargetMode="External"/><Relationship Id="rId2897" Type="http://schemas.openxmlformats.org/officeDocument/2006/relationships/hyperlink" Target="https://en.wikipedia.org/wiki/Badr_Organization" TargetMode="External"/><Relationship Id="rId869" Type="http://schemas.openxmlformats.org/officeDocument/2006/relationships/hyperlink" Target="https://en.wikipedia.org/wiki/Papua_conflict" TargetMode="External"/><Relationship Id="rId1499" Type="http://schemas.openxmlformats.org/officeDocument/2006/relationships/hyperlink" Target="https://en.wikipedia.org/wiki/Ukraine" TargetMode="External"/><Relationship Id="rId729" Type="http://schemas.openxmlformats.org/officeDocument/2006/relationships/hyperlink" Target="https://en.wikipedia.org/wiki/Venezuela" TargetMode="External"/><Relationship Id="rId1359" Type="http://schemas.openxmlformats.org/officeDocument/2006/relationships/hyperlink" Target="https://en.wikipedia.org/wiki/Senegal" TargetMode="External"/><Relationship Id="rId2757" Type="http://schemas.openxmlformats.org/officeDocument/2006/relationships/hyperlink" Target="https://en.wikipedia.org/wiki/South_Sudan" TargetMode="External"/><Relationship Id="rId2964" Type="http://schemas.openxmlformats.org/officeDocument/2006/relationships/hyperlink" Target="https://en.wikipedia.org/wiki/Morocco" TargetMode="External"/><Relationship Id="rId936" Type="http://schemas.openxmlformats.org/officeDocument/2006/relationships/hyperlink" Target="https://en.wikipedia.org/wiki/Armed_resistance_in_Chile_(1973%E2%80%9390)" TargetMode="External"/><Relationship Id="rId1219" Type="http://schemas.openxmlformats.org/officeDocument/2006/relationships/hyperlink" Target="https://en.wikipedia.org/wiki/Maoist_Communist_Party_(Turkey)" TargetMode="External"/><Relationship Id="rId1566" Type="http://schemas.openxmlformats.org/officeDocument/2006/relationships/hyperlink" Target="https://en.wikipedia.org/wiki/Chiapas_conflict" TargetMode="External"/><Relationship Id="rId1773" Type="http://schemas.openxmlformats.org/officeDocument/2006/relationships/hyperlink" Target="https://en.wikipedia.org/wiki/Popular_Front_for_Justice_in_Congo" TargetMode="External"/><Relationship Id="rId1980" Type="http://schemas.openxmlformats.org/officeDocument/2006/relationships/hyperlink" Target="https://en.wikipedia.org/wiki/Abu_Sayyaf" TargetMode="External"/><Relationship Id="rId2617" Type="http://schemas.openxmlformats.org/officeDocument/2006/relationships/hyperlink" Target="https://en.wikipedia.org/wiki/United_Tajik_Opposition" TargetMode="External"/><Relationship Id="rId2824" Type="http://schemas.openxmlformats.org/officeDocument/2006/relationships/hyperlink" Target="https://en.wikipedia.org/wiki/Abdullah_Azzam_Brigades" TargetMode="External"/><Relationship Id="rId65" Type="http://schemas.openxmlformats.org/officeDocument/2006/relationships/hyperlink" Target="https://en.wikipedia.org/wiki/Higinio_Mor%C3%ADnigo" TargetMode="External"/><Relationship Id="rId1426" Type="http://schemas.openxmlformats.org/officeDocument/2006/relationships/hyperlink" Target="https://en.wikipedia.org/wiki/Croatian_War_of_Independence" TargetMode="External"/><Relationship Id="rId1633" Type="http://schemas.openxmlformats.org/officeDocument/2006/relationships/hyperlink" Target="https://en.wikipedia.org/wiki/Rwanda" TargetMode="External"/><Relationship Id="rId1840" Type="http://schemas.openxmlformats.org/officeDocument/2006/relationships/hyperlink" Target="https://en.wikipedia.org/wiki/Turkey" TargetMode="External"/><Relationship Id="rId1700" Type="http://schemas.openxmlformats.org/officeDocument/2006/relationships/hyperlink" Target="https://en.wikipedia.org/wiki/Interahamwe" TargetMode="External"/><Relationship Id="rId379" Type="http://schemas.openxmlformats.org/officeDocument/2006/relationships/hyperlink" Target="https://en.wikipedia.org/wiki/West_Germany" TargetMode="External"/><Relationship Id="rId586" Type="http://schemas.openxmlformats.org/officeDocument/2006/relationships/hyperlink" Target="https://en.wikipedia.org/wiki/Sarawak" TargetMode="External"/><Relationship Id="rId793" Type="http://schemas.openxmlformats.org/officeDocument/2006/relationships/hyperlink" Target="https://en.wikipedia.org/wiki/Armed_Proletarians_for_Communism" TargetMode="External"/><Relationship Id="rId2267" Type="http://schemas.openxmlformats.org/officeDocument/2006/relationships/hyperlink" Target="https://en.wikipedia.org/wiki/Conflict_in_the_Niger_Delta" TargetMode="External"/><Relationship Id="rId2474" Type="http://schemas.openxmlformats.org/officeDocument/2006/relationships/hyperlink" Target="https://en.wikipedia.org/wiki/Fatah" TargetMode="External"/><Relationship Id="rId2681" Type="http://schemas.openxmlformats.org/officeDocument/2006/relationships/hyperlink" Target="https://en.wikipedia.org/wiki/Lebanon" TargetMode="External"/><Relationship Id="rId239" Type="http://schemas.openxmlformats.org/officeDocument/2006/relationships/hyperlink" Target="https://en.wikipedia.org/wiki/Belgium" TargetMode="External"/><Relationship Id="rId446" Type="http://schemas.openxmlformats.org/officeDocument/2006/relationships/hyperlink" Target="https://en.wikipedia.org/wiki/Cuba" TargetMode="External"/><Relationship Id="rId653" Type="http://schemas.openxmlformats.org/officeDocument/2006/relationships/hyperlink" Target="https://en.wikipedia.org/wiki/Rhodesia" TargetMode="External"/><Relationship Id="rId1076" Type="http://schemas.openxmlformats.org/officeDocument/2006/relationships/hyperlink" Target="https://en.wikipedia.org/wiki/Cuba" TargetMode="External"/><Relationship Id="rId1283" Type="http://schemas.openxmlformats.org/officeDocument/2006/relationships/hyperlink" Target="https://en.wikipedia.org/wiki/Liberation_Tigers_of_Tamil_Eelam" TargetMode="External"/><Relationship Id="rId1490" Type="http://schemas.openxmlformats.org/officeDocument/2006/relationships/hyperlink" Target="https://en.wikipedia.org/wiki/Saudi_Arabia" TargetMode="External"/><Relationship Id="rId2127" Type="http://schemas.openxmlformats.org/officeDocument/2006/relationships/hyperlink" Target="https://en.wikipedia.org/wiki/Liberia" TargetMode="External"/><Relationship Id="rId2334" Type="http://schemas.openxmlformats.org/officeDocument/2006/relationships/hyperlink" Target="https://en.wikipedia.org/wiki/Paraguay" TargetMode="External"/><Relationship Id="rId306" Type="http://schemas.openxmlformats.org/officeDocument/2006/relationships/hyperlink" Target="https://en.wikipedia.org/wiki/First_Taiwan_Strait_Crisis" TargetMode="External"/><Relationship Id="rId860" Type="http://schemas.openxmlformats.org/officeDocument/2006/relationships/hyperlink" Target="https://en.wikipedia.org/wiki/El_Salvador" TargetMode="External"/><Relationship Id="rId1143" Type="http://schemas.openxmlformats.org/officeDocument/2006/relationships/hyperlink" Target="https://en.wikipedia.org/wiki/JAMA_(political_party)" TargetMode="External"/><Relationship Id="rId2541" Type="http://schemas.openxmlformats.org/officeDocument/2006/relationships/hyperlink" Target="https://en.wikipedia.org/wiki/Islamic_State_of_Iraq_and_the_Levant_%E2%80%93_Caucasus_Province" TargetMode="External"/><Relationship Id="rId513" Type="http://schemas.openxmlformats.org/officeDocument/2006/relationships/hyperlink" Target="https://en.wikipedia.org/wiki/Pattani_Islamic_Mujahideen_Movement" TargetMode="External"/><Relationship Id="rId720" Type="http://schemas.openxmlformats.org/officeDocument/2006/relationships/hyperlink" Target="https://en.wikipedia.org/wiki/South_African_Border_War" TargetMode="External"/><Relationship Id="rId1350" Type="http://schemas.openxmlformats.org/officeDocument/2006/relationships/hyperlink" Target="https://en.wikipedia.org/wiki/Civil_war_in_Afghanistan_(1989%E2%80%9392)" TargetMode="External"/><Relationship Id="rId2401" Type="http://schemas.openxmlformats.org/officeDocument/2006/relationships/hyperlink" Target="https://en.wikipedia.org/wiki/Eelam_War_IV" TargetMode="External"/><Relationship Id="rId1003" Type="http://schemas.openxmlformats.org/officeDocument/2006/relationships/hyperlink" Target="https://en.wikipedia.org/wiki/Zaire" TargetMode="External"/><Relationship Id="rId1210" Type="http://schemas.openxmlformats.org/officeDocument/2006/relationships/hyperlink" Target="https://en.wikipedia.org/wiki/Nojeh_coup_plot" TargetMode="External"/><Relationship Id="rId3175" Type="http://schemas.openxmlformats.org/officeDocument/2006/relationships/hyperlink" Target="https://en.wikipedia.org/wiki/2021_Afghanistan%E2%80%93Iran_clashes" TargetMode="External"/><Relationship Id="rId2191" Type="http://schemas.openxmlformats.org/officeDocument/2006/relationships/hyperlink" Target="https://en.wikipedia.org/wiki/Sudan_Revolutionary_Front" TargetMode="External"/><Relationship Id="rId3035" Type="http://schemas.openxmlformats.org/officeDocument/2006/relationships/hyperlink" Target="https://en.wikipedia.org/wiki/Qatif_conflict" TargetMode="External"/><Relationship Id="rId163" Type="http://schemas.openxmlformats.org/officeDocument/2006/relationships/hyperlink" Target="https://en.wikipedia.org/wiki/Federation_of_Malaya" TargetMode="External"/><Relationship Id="rId370" Type="http://schemas.openxmlformats.org/officeDocument/2006/relationships/hyperlink" Target="https://en.wikipedia.org/wiki/Khmer_Republic" TargetMode="External"/><Relationship Id="rId2051" Type="http://schemas.openxmlformats.org/officeDocument/2006/relationships/hyperlink" Target="https://en.wikipedia.org/wiki/Operation_Enduring_Freedom_%E2%80%93_Philippines" TargetMode="External"/><Relationship Id="rId3102" Type="http://schemas.openxmlformats.org/officeDocument/2006/relationships/hyperlink" Target="https://en.wikipedia.org/wiki/Tawhid_al-Jihad_(Gaza_Strip)" TargetMode="External"/><Relationship Id="rId230" Type="http://schemas.openxmlformats.org/officeDocument/2006/relationships/hyperlink" Target="https://en.wikipedia.org/wiki/San_Juan_Nationalist_revolt" TargetMode="External"/><Relationship Id="rId2868" Type="http://schemas.openxmlformats.org/officeDocument/2006/relationships/hyperlink" Target="https://en.wikipedia.org/wiki/February_17th_Martyrs_Brigade" TargetMode="External"/><Relationship Id="rId1677" Type="http://schemas.openxmlformats.org/officeDocument/2006/relationships/hyperlink" Target="https://en.wikipedia.org/wiki/Ethiopia" TargetMode="External"/><Relationship Id="rId1884" Type="http://schemas.openxmlformats.org/officeDocument/2006/relationships/hyperlink" Target="https://en.wikipedia.org/wiki/Georgia_(country)" TargetMode="External"/><Relationship Id="rId2728" Type="http://schemas.openxmlformats.org/officeDocument/2006/relationships/hyperlink" Target="https://en.wikipedia.org/wiki/Arab_Socialist_Ba%27ath_Party_%E2%80%93_Iraq_Region" TargetMode="External"/><Relationship Id="rId2935" Type="http://schemas.openxmlformats.org/officeDocument/2006/relationships/hyperlink" Target="https://en.wikipedia.org/wiki/Islamic_State_of_Iraq_and_the_Levant_%E2%80%93_Caucasus_Province" TargetMode="External"/><Relationship Id="rId907" Type="http://schemas.openxmlformats.org/officeDocument/2006/relationships/hyperlink" Target="https://en.wikipedia.org/wiki/Abu_Musa_and_the_Greater_and_Lesser_Tunbs_conflict" TargetMode="External"/><Relationship Id="rId1537" Type="http://schemas.openxmlformats.org/officeDocument/2006/relationships/hyperlink" Target="https://en.wikipedia.org/wiki/United_Kuki_Liberation_Front" TargetMode="External"/><Relationship Id="rId1744" Type="http://schemas.openxmlformats.org/officeDocument/2006/relationships/hyperlink" Target="https://en.wikipedia.org/wiki/Laksaur" TargetMode="External"/><Relationship Id="rId1951" Type="http://schemas.openxmlformats.org/officeDocument/2006/relationships/hyperlink" Target="https://en.wikipedia.org/wiki/International_Security_Assistance_Force" TargetMode="External"/><Relationship Id="rId36" Type="http://schemas.openxmlformats.org/officeDocument/2006/relationships/hyperlink" Target="https://en.wikipedia.org/wiki/Provisional_Democratic_Government" TargetMode="External"/><Relationship Id="rId1604" Type="http://schemas.openxmlformats.org/officeDocument/2006/relationships/hyperlink" Target="https://en.wikipedia.org/wiki/Hanish_Islands_conflict" TargetMode="External"/><Relationship Id="rId1811" Type="http://schemas.openxmlformats.org/officeDocument/2006/relationships/hyperlink" Target="https://en.wikipedia.org/wiki/France" TargetMode="External"/><Relationship Id="rId697" Type="http://schemas.openxmlformats.org/officeDocument/2006/relationships/hyperlink" Target="https://en.wikipedia.org/wiki/Indo-Pakistani_Wars" TargetMode="External"/><Relationship Id="rId2378" Type="http://schemas.openxmlformats.org/officeDocument/2006/relationships/hyperlink" Target="https://en.wikipedia.org/wiki/United_Kingdom" TargetMode="External"/><Relationship Id="rId1187" Type="http://schemas.openxmlformats.org/officeDocument/2006/relationships/hyperlink" Target="https://en.wikipedia.org/wiki/United_States" TargetMode="External"/><Relationship Id="rId2585" Type="http://schemas.openxmlformats.org/officeDocument/2006/relationships/hyperlink" Target="https://en.wikipedia.org/wiki/Eritrea" TargetMode="External"/><Relationship Id="rId2792" Type="http://schemas.openxmlformats.org/officeDocument/2006/relationships/hyperlink" Target="https://en.wikipedia.org/wiki/South_Sudanese_Civil_War" TargetMode="External"/><Relationship Id="rId557" Type="http://schemas.openxmlformats.org/officeDocument/2006/relationships/hyperlink" Target="https://en.wikipedia.org/wiki/South_Africa" TargetMode="External"/><Relationship Id="rId764" Type="http://schemas.openxmlformats.org/officeDocument/2006/relationships/hyperlink" Target="https://en.wikipedia.org/wiki/Egypt" TargetMode="External"/><Relationship Id="rId971" Type="http://schemas.openxmlformats.org/officeDocument/2006/relationships/hyperlink" Target="https://en.wikipedia.org/wiki/Cuba" TargetMode="External"/><Relationship Id="rId1394" Type="http://schemas.openxmlformats.org/officeDocument/2006/relationships/hyperlink" Target="https://en.wikipedia.org/wiki/DHKP/C_insurgency_in_Turkey" TargetMode="External"/><Relationship Id="rId2238" Type="http://schemas.openxmlformats.org/officeDocument/2006/relationships/hyperlink" Target="https://en.wikipedia.org/wiki/Tehrik-i-Taliban_Pakistan" TargetMode="External"/><Relationship Id="rId2445" Type="http://schemas.openxmlformats.org/officeDocument/2006/relationships/hyperlink" Target="https://en.wikipedia.org/wiki/Somali_Civil_War" TargetMode="External"/><Relationship Id="rId2652" Type="http://schemas.openxmlformats.org/officeDocument/2006/relationships/hyperlink" Target="https://en.wikipedia.org/wiki/Jund_al-Islam" TargetMode="External"/><Relationship Id="rId417" Type="http://schemas.openxmlformats.org/officeDocument/2006/relationships/hyperlink" Target="https://en.wikipedia.org/wiki/China" TargetMode="External"/><Relationship Id="rId624" Type="http://schemas.openxmlformats.org/officeDocument/2006/relationships/hyperlink" Target="https://en.wikipedia.org/wiki/Ethiopian_Empire" TargetMode="External"/><Relationship Id="rId831" Type="http://schemas.openxmlformats.org/officeDocument/2006/relationships/hyperlink" Target="https://en.wikipedia.org/wiki/New_People's_Army" TargetMode="External"/><Relationship Id="rId1047" Type="http://schemas.openxmlformats.org/officeDocument/2006/relationships/hyperlink" Target="https://en.wikipedia.org/wiki/Insurgency_in_Laos" TargetMode="External"/><Relationship Id="rId1254" Type="http://schemas.openxmlformats.org/officeDocument/2006/relationships/hyperlink" Target="https://en.wikipedia.org/wiki/Falklands_War" TargetMode="External"/><Relationship Id="rId1461" Type="http://schemas.openxmlformats.org/officeDocument/2006/relationships/hyperlink" Target="https://en.wikipedia.org/wiki/Jabhatul_Islamiya" TargetMode="External"/><Relationship Id="rId2305" Type="http://schemas.openxmlformats.org/officeDocument/2006/relationships/hyperlink" Target="https://en.wikipedia.org/wiki/Democratic_Forces_for_the_Liberation_of_Rwanda" TargetMode="External"/><Relationship Id="rId2512" Type="http://schemas.openxmlformats.org/officeDocument/2006/relationships/hyperlink" Target="https://en.wikipedia.org/wiki/Cambodian%E2%80%93Thai_border_dispute" TargetMode="External"/><Relationship Id="rId1114" Type="http://schemas.openxmlformats.org/officeDocument/2006/relationships/hyperlink" Target="https://en.wikipedia.org/wiki/Patriotic_Union_of_Kurdistan" TargetMode="External"/><Relationship Id="rId1321" Type="http://schemas.openxmlformats.org/officeDocument/2006/relationships/hyperlink" Target="https://en.wikipedia.org/wiki/Hamas" TargetMode="External"/><Relationship Id="rId3079" Type="http://schemas.openxmlformats.org/officeDocument/2006/relationships/hyperlink" Target="https://en.wikipedia.org/wiki/Peshmerga" TargetMode="External"/><Relationship Id="rId2095" Type="http://schemas.openxmlformats.org/officeDocument/2006/relationships/hyperlink" Target="https://en.wikipedia.org/wiki/Russia" TargetMode="External"/><Relationship Id="rId3146" Type="http://schemas.openxmlformats.org/officeDocument/2006/relationships/hyperlink" Target="https://en.wikipedia.org/wiki/Tigray_People%27s_Liberation_Front" TargetMode="External"/><Relationship Id="rId274" Type="http://schemas.openxmlformats.org/officeDocument/2006/relationships/hyperlink" Target="https://en.wikipedia.org/wiki/Soviet_Union" TargetMode="External"/><Relationship Id="rId481" Type="http://schemas.openxmlformats.org/officeDocument/2006/relationships/hyperlink" Target="https://en.wikipedia.org/wiki/Indonesia" TargetMode="External"/><Relationship Id="rId2162" Type="http://schemas.openxmlformats.org/officeDocument/2006/relationships/hyperlink" Target="https://en.wikipedia.org/wiki/Belgium" TargetMode="External"/><Relationship Id="rId3006" Type="http://schemas.openxmlformats.org/officeDocument/2006/relationships/hyperlink" Target="https://en.wikipedia.org/wiki/Republic_of_Artsakh" TargetMode="External"/><Relationship Id="rId134" Type="http://schemas.openxmlformats.org/officeDocument/2006/relationships/hyperlink" Target="https://en.wikipedia.org/wiki/North_Korea" TargetMode="External"/><Relationship Id="rId341" Type="http://schemas.openxmlformats.org/officeDocument/2006/relationships/hyperlink" Target="https://en.wikipedia.org/wiki/Azania_Liberation_Front" TargetMode="External"/><Relationship Id="rId2022" Type="http://schemas.openxmlformats.org/officeDocument/2006/relationships/hyperlink" Target="https://en.wikipedia.org/wiki/Al-Qaeda_in_Sinai_Peninsula" TargetMode="External"/><Relationship Id="rId2979" Type="http://schemas.openxmlformats.org/officeDocument/2006/relationships/hyperlink" Target="https://en.wikipedia.org/wiki/Turkey" TargetMode="External"/><Relationship Id="rId201" Type="http://schemas.openxmlformats.org/officeDocument/2006/relationships/hyperlink" Target="https://en.wikipedia.org/wiki/Indonesian_National_Revolution" TargetMode="External"/><Relationship Id="rId1788" Type="http://schemas.openxmlformats.org/officeDocument/2006/relationships/hyperlink" Target="https://en.wikipedia.org/wiki/Second_Intifada" TargetMode="External"/><Relationship Id="rId1995" Type="http://schemas.openxmlformats.org/officeDocument/2006/relationships/hyperlink" Target="https://en.wikipedia.org/wiki/Mullah_Dadullah_Front" TargetMode="External"/><Relationship Id="rId2839" Type="http://schemas.openxmlformats.org/officeDocument/2006/relationships/hyperlink" Target="https://en.wikipedia.org/wiki/Kurdish_National_Council" TargetMode="External"/><Relationship Id="rId1648" Type="http://schemas.openxmlformats.org/officeDocument/2006/relationships/hyperlink" Target="https://en.wikipedia.org/wiki/Hutu" TargetMode="External"/><Relationship Id="rId1508" Type="http://schemas.openxmlformats.org/officeDocument/2006/relationships/hyperlink" Target="https://en.wikipedia.org/wiki/Georgia_(country)" TargetMode="External"/><Relationship Id="rId1855" Type="http://schemas.openxmlformats.org/officeDocument/2006/relationships/hyperlink" Target="https://en.wikipedia.org/wiki/Yemen" TargetMode="External"/><Relationship Id="rId2906" Type="http://schemas.openxmlformats.org/officeDocument/2006/relationships/hyperlink" Target="https://en.wikipedia.org/wiki/Syrian_Civil_War_spillover_in_Lebanon" TargetMode="External"/><Relationship Id="rId3070" Type="http://schemas.openxmlformats.org/officeDocument/2006/relationships/hyperlink" Target="https://en.wikipedia.org/wiki/United_States" TargetMode="External"/><Relationship Id="rId1715" Type="http://schemas.openxmlformats.org/officeDocument/2006/relationships/hyperlink" Target="https://en.wikipedia.org/wiki/Senegal" TargetMode="External"/><Relationship Id="rId1922" Type="http://schemas.openxmlformats.org/officeDocument/2006/relationships/hyperlink" Target="https://en.wikipedia.org/wiki/Singapore" TargetMode="External"/><Relationship Id="rId2489" Type="http://schemas.openxmlformats.org/officeDocument/2006/relationships/hyperlink" Target="https://en.wikipedia.org/wiki/African_Union" TargetMode="External"/><Relationship Id="rId2696" Type="http://schemas.openxmlformats.org/officeDocument/2006/relationships/hyperlink" Target="https://en.wikipedia.org/wiki/Future_Movement" TargetMode="External"/><Relationship Id="rId668" Type="http://schemas.openxmlformats.org/officeDocument/2006/relationships/hyperlink" Target="https://en.wikipedia.org/wiki/Ernesto_Rojas_Commandos" TargetMode="External"/><Relationship Id="rId875" Type="http://schemas.openxmlformats.org/officeDocument/2006/relationships/hyperlink" Target="https://en.wikipedia.org/wiki/Syria" TargetMode="External"/><Relationship Id="rId1298" Type="http://schemas.openxmlformats.org/officeDocument/2006/relationships/hyperlink" Target="https://en.wikipedia.org/wiki/Agacher_Strip_War" TargetMode="External"/><Relationship Id="rId2349" Type="http://schemas.openxmlformats.org/officeDocument/2006/relationships/hyperlink" Target="https://en.wikipedia.org/wiki/United_Front_for_Democratic_Change" TargetMode="External"/><Relationship Id="rId2556" Type="http://schemas.openxmlformats.org/officeDocument/2006/relationships/hyperlink" Target="https://en.wikipedia.org/wiki/Nigeria" TargetMode="External"/><Relationship Id="rId2763" Type="http://schemas.openxmlformats.org/officeDocument/2006/relationships/hyperlink" Target="https://en.wikipedia.org/wiki/Demographics_of_Yemen" TargetMode="External"/><Relationship Id="rId2970" Type="http://schemas.openxmlformats.org/officeDocument/2006/relationships/hyperlink" Target="https://en.wikipedia.org/wiki/United_Arab_Emirates" TargetMode="External"/><Relationship Id="rId528" Type="http://schemas.openxmlformats.org/officeDocument/2006/relationships/hyperlink" Target="https://en.wikipedia.org/wiki/Cuba" TargetMode="External"/><Relationship Id="rId735" Type="http://schemas.openxmlformats.org/officeDocument/2006/relationships/hyperlink" Target="https://en.wikipedia.org/wiki/Israel" TargetMode="External"/><Relationship Id="rId942" Type="http://schemas.openxmlformats.org/officeDocument/2006/relationships/hyperlink" Target="https://en.wikipedia.org/wiki/Ethiopian_Empire" TargetMode="External"/><Relationship Id="rId1158" Type="http://schemas.openxmlformats.org/officeDocument/2006/relationships/hyperlink" Target="https://en.wikipedia.org/wiki/Shahrbani" TargetMode="External"/><Relationship Id="rId1365" Type="http://schemas.openxmlformats.org/officeDocument/2006/relationships/hyperlink" Target="https://en.wikipedia.org/wiki/Romanian_Revolution" TargetMode="External"/><Relationship Id="rId1572" Type="http://schemas.openxmlformats.org/officeDocument/2006/relationships/hyperlink" Target="https://en.wikipedia.org/wiki/1994_Bophuthatswana_crisis" TargetMode="External"/><Relationship Id="rId2209" Type="http://schemas.openxmlformats.org/officeDocument/2006/relationships/hyperlink" Target="https://en.wikipedia.org/wiki/Netherlands" TargetMode="External"/><Relationship Id="rId2416" Type="http://schemas.openxmlformats.org/officeDocument/2006/relationships/hyperlink" Target="https://en.wikipedia.org/wiki/Al-Qaeda_in_Iraq" TargetMode="External"/><Relationship Id="rId2623" Type="http://schemas.openxmlformats.org/officeDocument/2006/relationships/hyperlink" Target="https://en.wikipedia.org/wiki/France" TargetMode="External"/><Relationship Id="rId1018" Type="http://schemas.openxmlformats.org/officeDocument/2006/relationships/hyperlink" Target="https://en.wikipedia.org/wiki/PUK_insurgency" TargetMode="External"/><Relationship Id="rId1225" Type="http://schemas.openxmlformats.org/officeDocument/2006/relationships/hyperlink" Target="https://en.wikipedia.org/wiki/Iraq" TargetMode="External"/><Relationship Id="rId1432" Type="http://schemas.openxmlformats.org/officeDocument/2006/relationships/hyperlink" Target="https://en.wikipedia.org/wiki/Sierra_Leone" TargetMode="External"/><Relationship Id="rId2830" Type="http://schemas.openxmlformats.org/officeDocument/2006/relationships/hyperlink" Target="https://en.wikipedia.org/wiki/Iraq_Turkmen_Front" TargetMode="External"/><Relationship Id="rId71" Type="http://schemas.openxmlformats.org/officeDocument/2006/relationships/hyperlink" Target="https://en.wikipedia.org/wiki/All_Jammu_and_Kashmir_Muslim_Conference" TargetMode="External"/><Relationship Id="rId802" Type="http://schemas.openxmlformats.org/officeDocument/2006/relationships/hyperlink" Target="https://en.wikipedia.org/wiki/Warsaw_Pact_invasion_of_Czechoslovakia" TargetMode="External"/><Relationship Id="rId178" Type="http://schemas.openxmlformats.org/officeDocument/2006/relationships/hyperlink" Target="https://en.wikipedia.org/wiki/Madiun_Affair" TargetMode="External"/><Relationship Id="rId385" Type="http://schemas.openxmlformats.org/officeDocument/2006/relationships/hyperlink" Target="https://en.wikipedia.org/wiki/State_Protection_Authority" TargetMode="External"/><Relationship Id="rId592" Type="http://schemas.openxmlformats.org/officeDocument/2006/relationships/hyperlink" Target="https://en.wikipedia.org/wiki/United_Kingdom" TargetMode="External"/><Relationship Id="rId2066" Type="http://schemas.openxmlformats.org/officeDocument/2006/relationships/hyperlink" Target="https://en.wikipedia.org/wiki/France" TargetMode="External"/><Relationship Id="rId2273" Type="http://schemas.openxmlformats.org/officeDocument/2006/relationships/hyperlink" Target="https://en.wikipedia.org/w/index.php?title=Joint_Niger_Delta_Liberation_Force&amp;action=edit&amp;redlink=1" TargetMode="External"/><Relationship Id="rId2480" Type="http://schemas.openxmlformats.org/officeDocument/2006/relationships/hyperlink" Target="https://en.wikipedia.org/wiki/Mali" TargetMode="External"/><Relationship Id="rId3117" Type="http://schemas.openxmlformats.org/officeDocument/2006/relationships/hyperlink" Target="https://en.wikipedia.org/wiki/Japan" TargetMode="External"/><Relationship Id="rId245" Type="http://schemas.openxmlformats.org/officeDocument/2006/relationships/hyperlink" Target="https://en.wikipedia.org/wiki/Kingdom_of_Greece" TargetMode="External"/><Relationship Id="rId452" Type="http://schemas.openxmlformats.org/officeDocument/2006/relationships/hyperlink" Target="https://en.wikipedia.org/wiki/France" TargetMode="External"/><Relationship Id="rId1082" Type="http://schemas.openxmlformats.org/officeDocument/2006/relationships/hyperlink" Target="https://en.wikipedia.org/wiki/Shaba_I" TargetMode="External"/><Relationship Id="rId2133" Type="http://schemas.openxmlformats.org/officeDocument/2006/relationships/hyperlink" Target="https://en.wikipedia.org/wiki/Islamic_Jihad_Union" TargetMode="External"/><Relationship Id="rId2340" Type="http://schemas.openxmlformats.org/officeDocument/2006/relationships/hyperlink" Target="https://en.wikipedia.org/wiki/Paraguay" TargetMode="External"/><Relationship Id="rId105" Type="http://schemas.openxmlformats.org/officeDocument/2006/relationships/hyperlink" Target="https://en.wikipedia.org/wiki/Karen_National_Liberation_Army" TargetMode="External"/><Relationship Id="rId312" Type="http://schemas.openxmlformats.org/officeDocument/2006/relationships/hyperlink" Target="https://en.wikipedia.org/wiki/China" TargetMode="External"/><Relationship Id="rId2200" Type="http://schemas.openxmlformats.org/officeDocument/2006/relationships/hyperlink" Target="https://en.wikipedia.org/wiki/Eritrea" TargetMode="External"/><Relationship Id="rId1899" Type="http://schemas.openxmlformats.org/officeDocument/2006/relationships/hyperlink" Target="https://en.wikipedia.org/wiki/Malaysia" TargetMode="External"/><Relationship Id="rId1759" Type="http://schemas.openxmlformats.org/officeDocument/2006/relationships/hyperlink" Target="https://en.wikipedia.org/wiki/Liberian_National_Police" TargetMode="External"/><Relationship Id="rId1966" Type="http://schemas.openxmlformats.org/officeDocument/2006/relationships/hyperlink" Target="https://en.wikipedia.org/wiki/Al-Qaeda_Kurdish_Battalions" TargetMode="External"/><Relationship Id="rId3181" Type="http://schemas.openxmlformats.org/officeDocument/2006/relationships/hyperlink" Target="https://en.wikipedia.org/wiki/United_States" TargetMode="External"/><Relationship Id="rId1619" Type="http://schemas.openxmlformats.org/officeDocument/2006/relationships/hyperlink" Target="https://en.wikipedia.org/wiki/Civil_war_in_Afghanistan_(1996%E2%80%932001)" TargetMode="External"/><Relationship Id="rId1826" Type="http://schemas.openxmlformats.org/officeDocument/2006/relationships/hyperlink" Target="https://en.wikipedia.org/wiki/Italy" TargetMode="External"/><Relationship Id="rId3041" Type="http://schemas.openxmlformats.org/officeDocument/2006/relationships/hyperlink" Target="https://en.wikipedia.org/wiki/Moro_Islamic_Liberation_Front" TargetMode="External"/><Relationship Id="rId779" Type="http://schemas.openxmlformats.org/officeDocument/2006/relationships/hyperlink" Target="https://en.wikipedia.org/wiki/Purbo_Banglar_Communist_Party" TargetMode="External"/><Relationship Id="rId986" Type="http://schemas.openxmlformats.org/officeDocument/2006/relationships/hyperlink" Target="https://en.wikipedia.org/wiki/Ahmad_Shah_Massoud" TargetMode="External"/><Relationship Id="rId2667" Type="http://schemas.openxmlformats.org/officeDocument/2006/relationships/hyperlink" Target="https://en.wikipedia.org/wiki/Sudanese_conflict_in_South_Kordofan_and_Blue_Nile" TargetMode="External"/><Relationship Id="rId639" Type="http://schemas.openxmlformats.org/officeDocument/2006/relationships/hyperlink" Target="https://en.wikipedia.org/wiki/Brazilian_Air_Force" TargetMode="External"/><Relationship Id="rId1269" Type="http://schemas.openxmlformats.org/officeDocument/2006/relationships/hyperlink" Target="https://en.wikipedia.org/wiki/Chad" TargetMode="External"/><Relationship Id="rId1476" Type="http://schemas.openxmlformats.org/officeDocument/2006/relationships/hyperlink" Target="https://en.wikipedia.org/wiki/Croatia" TargetMode="External"/><Relationship Id="rId2874" Type="http://schemas.openxmlformats.org/officeDocument/2006/relationships/hyperlink" Target="https://en.wikipedia.org/wiki/Islamic_State_of_Iraq_and_the_Levant" TargetMode="External"/><Relationship Id="rId846" Type="http://schemas.openxmlformats.org/officeDocument/2006/relationships/hyperlink" Target="https://en.wikipedia.org/wiki/Indonesia" TargetMode="External"/><Relationship Id="rId1129" Type="http://schemas.openxmlformats.org/officeDocument/2006/relationships/hyperlink" Target="https://en.wikipedia.org/wiki/Yemen_Arab_Republic" TargetMode="External"/><Relationship Id="rId1683" Type="http://schemas.openxmlformats.org/officeDocument/2006/relationships/hyperlink" Target="https://en.wikipedia.org/wiki/Russia" TargetMode="External"/><Relationship Id="rId1890" Type="http://schemas.openxmlformats.org/officeDocument/2006/relationships/hyperlink" Target="https://en.wikipedia.org/wiki/Japan" TargetMode="External"/><Relationship Id="rId2527" Type="http://schemas.openxmlformats.org/officeDocument/2006/relationships/hyperlink" Target="https://en.wikipedia.org/wiki/Sudanese_nomadic_conflicts" TargetMode="External"/><Relationship Id="rId2734" Type="http://schemas.openxmlformats.org/officeDocument/2006/relationships/hyperlink" Target="https://en.wikipedia.org/wiki/Asa%27ib_Ahl_al-Haq" TargetMode="External"/><Relationship Id="rId2941" Type="http://schemas.openxmlformats.org/officeDocument/2006/relationships/hyperlink" Target="https://en.wikipedia.org/wiki/Khorasan_group" TargetMode="External"/><Relationship Id="rId706" Type="http://schemas.openxmlformats.org/officeDocument/2006/relationships/hyperlink" Target="https://en.wikipedia.org/wiki/France" TargetMode="External"/><Relationship Id="rId913" Type="http://schemas.openxmlformats.org/officeDocument/2006/relationships/hyperlink" Target="https://en.wikipedia.org/wiki/1972%E2%80%931975_Bangladesh_insurgency" TargetMode="External"/><Relationship Id="rId1336" Type="http://schemas.openxmlformats.org/officeDocument/2006/relationships/hyperlink" Target="https://en.wikipedia.org/wiki/Armenia" TargetMode="External"/><Relationship Id="rId1543" Type="http://schemas.openxmlformats.org/officeDocument/2006/relationships/hyperlink" Target="https://en.wikipedia.org/wiki/4th_Guards_Kantemirovskaya_Tank_Division" TargetMode="External"/><Relationship Id="rId1750" Type="http://schemas.openxmlformats.org/officeDocument/2006/relationships/hyperlink" Target="https://en.wikipedia.org/wiki/Liberia" TargetMode="External"/><Relationship Id="rId2801" Type="http://schemas.openxmlformats.org/officeDocument/2006/relationships/hyperlink" Target="https://en.wikipedia.org/wiki/Ethiopia" TargetMode="External"/><Relationship Id="rId42" Type="http://schemas.openxmlformats.org/officeDocument/2006/relationships/hyperlink" Target="https://en.wikipedia.org/wiki/Hukbalahap_rebellion" TargetMode="External"/><Relationship Id="rId1403" Type="http://schemas.openxmlformats.org/officeDocument/2006/relationships/hyperlink" Target="https://en.wikipedia.org/wiki/Tuareg_rebellion_(1990%E2%80%931995)" TargetMode="External"/><Relationship Id="rId1610" Type="http://schemas.openxmlformats.org/officeDocument/2006/relationships/hyperlink" Target="https://en.wikipedia.org/wiki/National_Army_for_the_Liberation_of_Uganda" TargetMode="External"/><Relationship Id="rId289" Type="http://schemas.openxmlformats.org/officeDocument/2006/relationships/hyperlink" Target="https://en.wikipedia.org/wiki/1953_Iranian_coup_d'%C3%A9tat" TargetMode="External"/><Relationship Id="rId496" Type="http://schemas.openxmlformats.org/officeDocument/2006/relationships/hyperlink" Target="https://en.wikipedia.org/wiki/Katanga_insurgency" TargetMode="External"/><Relationship Id="rId2177" Type="http://schemas.openxmlformats.org/officeDocument/2006/relationships/hyperlink" Target="https://en.wikipedia.org/wiki/Netherlands" TargetMode="External"/><Relationship Id="rId2384" Type="http://schemas.openxmlformats.org/officeDocument/2006/relationships/hyperlink" Target="https://en.wikipedia.org/wiki/Israel" TargetMode="External"/><Relationship Id="rId2591" Type="http://schemas.openxmlformats.org/officeDocument/2006/relationships/hyperlink" Target="https://en.wikipedia.org/wiki/Hashid" TargetMode="External"/><Relationship Id="rId149" Type="http://schemas.openxmlformats.org/officeDocument/2006/relationships/hyperlink" Target="https://en.wikipedia.org/wiki/Kingdom_of_Egypt" TargetMode="External"/><Relationship Id="rId356" Type="http://schemas.openxmlformats.org/officeDocument/2006/relationships/hyperlink" Target="https://en.wikipedia.org/wiki/Czechoslovak_Socialist_Republic" TargetMode="External"/><Relationship Id="rId563" Type="http://schemas.openxmlformats.org/officeDocument/2006/relationships/hyperlink" Target="https://en.wikipedia.org/wiki/North_Yemen_Civil_War" TargetMode="External"/><Relationship Id="rId770" Type="http://schemas.openxmlformats.org/officeDocument/2006/relationships/hyperlink" Target="https://en.wikipedia.org/wiki/Naxalite%E2%80%93Maoist_insurgency" TargetMode="External"/><Relationship Id="rId1193" Type="http://schemas.openxmlformats.org/officeDocument/2006/relationships/hyperlink" Target="https://en.wikipedia.org/wiki/FMLN" TargetMode="External"/><Relationship Id="rId2037" Type="http://schemas.openxmlformats.org/officeDocument/2006/relationships/hyperlink" Target="https://en.wikipedia.org/wiki/Hezb-e-Islami_Gulbuddin" TargetMode="External"/><Relationship Id="rId2244" Type="http://schemas.openxmlformats.org/officeDocument/2006/relationships/hyperlink" Target="https://en.wikipedia.org/wiki/Jamaat-ul-Ahrar" TargetMode="External"/><Relationship Id="rId2451" Type="http://schemas.openxmlformats.org/officeDocument/2006/relationships/hyperlink" Target="https://en.wikipedia.org/wiki/Uganda" TargetMode="External"/><Relationship Id="rId216" Type="http://schemas.openxmlformats.org/officeDocument/2006/relationships/hyperlink" Target="https://en.wikipedia.org/wiki/Indonesia" TargetMode="External"/><Relationship Id="rId423" Type="http://schemas.openxmlformats.org/officeDocument/2006/relationships/hyperlink" Target="https://en.wikipedia.org/wiki/Pathet_Lao" TargetMode="External"/><Relationship Id="rId1053" Type="http://schemas.openxmlformats.org/officeDocument/2006/relationships/hyperlink" Target="https://en.wikipedia.org/wiki/Indonesia" TargetMode="External"/><Relationship Id="rId1260" Type="http://schemas.openxmlformats.org/officeDocument/2006/relationships/hyperlink" Target="https://en.wikipedia.org/wiki/1982_Lebanon_War" TargetMode="External"/><Relationship Id="rId2104" Type="http://schemas.openxmlformats.org/officeDocument/2006/relationships/hyperlink" Target="https://en.wikipedia.org/wiki/Dai_Hong_Dan_incident" TargetMode="External"/><Relationship Id="rId630" Type="http://schemas.openxmlformats.org/officeDocument/2006/relationships/hyperlink" Target="https://en.wikipedia.org/wiki/Portugal" TargetMode="External"/><Relationship Id="rId2311" Type="http://schemas.openxmlformats.org/officeDocument/2006/relationships/hyperlink" Target="https://en.wikipedia.org/wiki/Belgium" TargetMode="External"/><Relationship Id="rId1120" Type="http://schemas.openxmlformats.org/officeDocument/2006/relationships/hyperlink" Target="https://en.wikipedia.org/wiki/Yemen_Arab_Republic" TargetMode="External"/><Relationship Id="rId1937" Type="http://schemas.openxmlformats.org/officeDocument/2006/relationships/hyperlink" Target="https://en.wikipedia.org/wiki/Uganda" TargetMode="External"/><Relationship Id="rId3085" Type="http://schemas.openxmlformats.org/officeDocument/2006/relationships/hyperlink" Target="https://en.wikipedia.org/wiki/FARC_dissidents" TargetMode="External"/><Relationship Id="rId3152" Type="http://schemas.openxmlformats.org/officeDocument/2006/relationships/hyperlink" Target="https://en.wikipedia.org/wiki/Tigray_People%27s_Liberation_Front" TargetMode="External"/><Relationship Id="rId280" Type="http://schemas.openxmlformats.org/officeDocument/2006/relationships/hyperlink" Target="https://en.wikipedia.org/wiki/Kikuyu_people" TargetMode="External"/><Relationship Id="rId3012" Type="http://schemas.openxmlformats.org/officeDocument/2006/relationships/hyperlink" Target="https://en.wikipedia.org/wiki/Myanmar" TargetMode="External"/><Relationship Id="rId140" Type="http://schemas.openxmlformats.org/officeDocument/2006/relationships/hyperlink" Target="https://en.wikipedia.org/wiki/Jeju_uprising" TargetMode="External"/><Relationship Id="rId6" Type="http://schemas.openxmlformats.org/officeDocument/2006/relationships/hyperlink" Target="https://en.wikipedia.org/wiki/Communist_Party_of_China" TargetMode="External"/><Relationship Id="rId2778" Type="http://schemas.openxmlformats.org/officeDocument/2006/relationships/hyperlink" Target="https://en.wikipedia.org/wiki/Samburu_people" TargetMode="External"/><Relationship Id="rId2985" Type="http://schemas.openxmlformats.org/officeDocument/2006/relationships/hyperlink" Target="https://en.wikipedia.org/wiki/Civil_Protection_Units" TargetMode="External"/><Relationship Id="rId957" Type="http://schemas.openxmlformats.org/officeDocument/2006/relationships/hyperlink" Target="https://en.wikipedia.org/wiki/Battle_of_the_Paracel_Islands" TargetMode="External"/><Relationship Id="rId1587" Type="http://schemas.openxmlformats.org/officeDocument/2006/relationships/hyperlink" Target="https://en.wikipedia.org/wiki/Caprivi_Liberation_Army" TargetMode="External"/><Relationship Id="rId1794" Type="http://schemas.openxmlformats.org/officeDocument/2006/relationships/hyperlink" Target="https://en.wikipedia.org/wiki/Popular_Resistance_Committees" TargetMode="External"/><Relationship Id="rId2638" Type="http://schemas.openxmlformats.org/officeDocument/2006/relationships/hyperlink" Target="https://en.wikipedia.org/wiki/Zimbabwe" TargetMode="External"/><Relationship Id="rId2845" Type="http://schemas.openxmlformats.org/officeDocument/2006/relationships/hyperlink" Target="https://en.wikipedia.org/wiki/Political_Council_for_the_Iraqi_Resistance" TargetMode="External"/><Relationship Id="rId86" Type="http://schemas.openxmlformats.org/officeDocument/2006/relationships/hyperlink" Target="https://en.wikipedia.org/wiki/1947%E2%80%9348_Civil_War_in_Mandatory_Palestine" TargetMode="External"/><Relationship Id="rId817" Type="http://schemas.openxmlformats.org/officeDocument/2006/relationships/hyperlink" Target="https://en.wikipedia.org/wiki/National_Democratic_Front_(Philippines)" TargetMode="External"/><Relationship Id="rId1447" Type="http://schemas.openxmlformats.org/officeDocument/2006/relationships/hyperlink" Target="https://en.wikipedia.org/wiki/Unified_Task_Force" TargetMode="External"/><Relationship Id="rId1654" Type="http://schemas.openxmlformats.org/officeDocument/2006/relationships/hyperlink" Target="https://en.wikipedia.org/wiki/Nigeria" TargetMode="External"/><Relationship Id="rId1861" Type="http://schemas.openxmlformats.org/officeDocument/2006/relationships/hyperlink" Target="https://en.wikipedia.org/wiki/Australia" TargetMode="External"/><Relationship Id="rId2705" Type="http://schemas.openxmlformats.org/officeDocument/2006/relationships/hyperlink" Target="https://en.wikipedia.org/wiki/Military_of_ISIL" TargetMode="External"/><Relationship Id="rId2912" Type="http://schemas.openxmlformats.org/officeDocument/2006/relationships/hyperlink" Target="https://en.wikipedia.org/wiki/February_2015_Egyptian_airstrikes_in_Libya" TargetMode="External"/><Relationship Id="rId1307" Type="http://schemas.openxmlformats.org/officeDocument/2006/relationships/hyperlink" Target="https://en.wikipedia.org/wiki/Jungle_Commando" TargetMode="External"/><Relationship Id="rId1514" Type="http://schemas.openxmlformats.org/officeDocument/2006/relationships/hyperlink" Target="https://en.wikipedia.org/wiki/Afghanistan" TargetMode="External"/><Relationship Id="rId1721" Type="http://schemas.openxmlformats.org/officeDocument/2006/relationships/hyperlink" Target="https://en.wikipedia.org/wiki/Houthis" TargetMode="External"/><Relationship Id="rId13" Type="http://schemas.openxmlformats.org/officeDocument/2006/relationships/hyperlink" Target="https://en.wikipedia.org/wiki/Japan" TargetMode="External"/><Relationship Id="rId2288" Type="http://schemas.openxmlformats.org/officeDocument/2006/relationships/hyperlink" Target="https://en.wikipedia.org/wiki/Houthi_insurgency_in_Yemen" TargetMode="External"/><Relationship Id="rId2495" Type="http://schemas.openxmlformats.org/officeDocument/2006/relationships/hyperlink" Target="https://en.wikipedia.org/wiki/Libyan_Arab_Jamahiriya" TargetMode="External"/><Relationship Id="rId467" Type="http://schemas.openxmlformats.org/officeDocument/2006/relationships/hyperlink" Target="https://en.wikipedia.org/wiki/Congo_Crisis" TargetMode="External"/><Relationship Id="rId1097" Type="http://schemas.openxmlformats.org/officeDocument/2006/relationships/hyperlink" Target="https://en.wikipedia.org/wiki/Tanzania" TargetMode="External"/><Relationship Id="rId2148" Type="http://schemas.openxmlformats.org/officeDocument/2006/relationships/hyperlink" Target="https://en.wikipedia.org/wiki/Czech_Republic" TargetMode="External"/><Relationship Id="rId674" Type="http://schemas.openxmlformats.org/officeDocument/2006/relationships/hyperlink" Target="https://en.wikipedia.org/wiki/Portugal" TargetMode="External"/><Relationship Id="rId881" Type="http://schemas.openxmlformats.org/officeDocument/2006/relationships/hyperlink" Target="https://en.wikipedia.org/wiki/General_Labour_Union_(Italy)" TargetMode="External"/><Relationship Id="rId2355" Type="http://schemas.openxmlformats.org/officeDocument/2006/relationships/hyperlink" Target="https://en.wikipedia.org/wiki/Rally_for_Democracy_and_Liberty" TargetMode="External"/><Relationship Id="rId2562" Type="http://schemas.openxmlformats.org/officeDocument/2006/relationships/hyperlink" Target="https://en.wikipedia.org/wiki/Saudi_Arabia" TargetMode="External"/><Relationship Id="rId327" Type="http://schemas.openxmlformats.org/officeDocument/2006/relationships/hyperlink" Target="https://en.wikipedia.org/wiki/Calderonista_Invasion_of_Costa_Rica_(1955)" TargetMode="External"/><Relationship Id="rId534" Type="http://schemas.openxmlformats.org/officeDocument/2006/relationships/hyperlink" Target="https://en.wikipedia.org/wiki/Algerian_War" TargetMode="External"/><Relationship Id="rId741" Type="http://schemas.openxmlformats.org/officeDocument/2006/relationships/hyperlink" Target="https://en.wikipedia.org/wiki/Morocco" TargetMode="External"/><Relationship Id="rId1164" Type="http://schemas.openxmlformats.org/officeDocument/2006/relationships/hyperlink" Target="https://en.wikipedia.org/wiki/People's_Front_for_Liberation_of_Arabistan" TargetMode="External"/><Relationship Id="rId1371" Type="http://schemas.openxmlformats.org/officeDocument/2006/relationships/hyperlink" Target="https://en.wikipedia.org/wiki/First_Liberian_Civil_War" TargetMode="External"/><Relationship Id="rId2008" Type="http://schemas.openxmlformats.org/officeDocument/2006/relationships/hyperlink" Target="https://en.wikipedia.org/wiki/Great_Eastern_Islamic_Raiders'_Front" TargetMode="External"/><Relationship Id="rId2215" Type="http://schemas.openxmlformats.org/officeDocument/2006/relationships/hyperlink" Target="https://en.wikipedia.org/wiki/Kurdistan_Region" TargetMode="External"/><Relationship Id="rId2422" Type="http://schemas.openxmlformats.org/officeDocument/2006/relationships/hyperlink" Target="https://en.wikipedia.org/wiki/Promised_Day_Brigades" TargetMode="External"/><Relationship Id="rId601" Type="http://schemas.openxmlformats.org/officeDocument/2006/relationships/hyperlink" Target="https://en.wikipedia.org/wiki/Sand_War" TargetMode="External"/><Relationship Id="rId1024" Type="http://schemas.openxmlformats.org/officeDocument/2006/relationships/hyperlink" Target="https://en.wikipedia.org/wiki/Syria" TargetMode="External"/><Relationship Id="rId1231" Type="http://schemas.openxmlformats.org/officeDocument/2006/relationships/hyperlink" Target="https://en.wikipedia.org/wiki/Soviet_Union" TargetMode="External"/><Relationship Id="rId3196" Type="http://schemas.openxmlformats.org/officeDocument/2006/relationships/hyperlink" Target="https://en.wikipedia.org/wiki/Luhansk_People%27s_Republic" TargetMode="External"/><Relationship Id="rId3056" Type="http://schemas.openxmlformats.org/officeDocument/2006/relationships/hyperlink" Target="https://en.wikipedia.org/wiki/Kurdistan_Workers%27_Party" TargetMode="External"/><Relationship Id="rId184" Type="http://schemas.openxmlformats.org/officeDocument/2006/relationships/hyperlink" Target="https://en.wikipedia.org/wiki/South_Korea" TargetMode="External"/><Relationship Id="rId391" Type="http://schemas.openxmlformats.org/officeDocument/2006/relationships/hyperlink" Target="https://en.wikipedia.org/wiki/North_Vietnam" TargetMode="External"/><Relationship Id="rId1908" Type="http://schemas.openxmlformats.org/officeDocument/2006/relationships/hyperlink" Target="https://en.wikipedia.org/wiki/Nepal" TargetMode="External"/><Relationship Id="rId2072" Type="http://schemas.openxmlformats.org/officeDocument/2006/relationships/hyperlink" Target="https://en.wikipedia.org/wiki/Spain" TargetMode="External"/><Relationship Id="rId3123" Type="http://schemas.openxmlformats.org/officeDocument/2006/relationships/hyperlink" Target="https://en.wikipedia.org/w/index.php?title=Usbet_al-Thaireen&amp;action=edit&amp;redlink=1" TargetMode="External"/><Relationship Id="rId251" Type="http://schemas.openxmlformats.org/officeDocument/2006/relationships/hyperlink" Target="https://en.wikipedia.org/wiki/Turkey" TargetMode="External"/><Relationship Id="rId2889" Type="http://schemas.openxmlformats.org/officeDocument/2006/relationships/hyperlink" Target="https://en.wikipedia.org/wiki/Russia%E2%80%93Syria%E2%80%93Iran%E2%80%93Iraq_coalition" TargetMode="External"/><Relationship Id="rId111" Type="http://schemas.openxmlformats.org/officeDocument/2006/relationships/hyperlink" Target="https://en.wikipedia.org/wiki/Shan_State_Army_%E2%80%93_South" TargetMode="External"/><Relationship Id="rId1698" Type="http://schemas.openxmlformats.org/officeDocument/2006/relationships/hyperlink" Target="https://en.wikipedia.org/wiki/Democratic_Forces_for_the_Liberation_of_Rwanda" TargetMode="External"/><Relationship Id="rId2749" Type="http://schemas.openxmlformats.org/officeDocument/2006/relationships/hyperlink" Target="https://en.wikipedia.org/wiki/Jama%27at_Nasr_al-Islam_wal_Muslimin" TargetMode="External"/><Relationship Id="rId2956" Type="http://schemas.openxmlformats.org/officeDocument/2006/relationships/hyperlink" Target="https://en.wikipedia.org/wiki/Popular_Resistance_Committees_(Yemen)" TargetMode="External"/><Relationship Id="rId928" Type="http://schemas.openxmlformats.org/officeDocument/2006/relationships/hyperlink" Target="https://en.wikipedia.org/wiki/Chilean_Army" TargetMode="External"/><Relationship Id="rId1558" Type="http://schemas.openxmlformats.org/officeDocument/2006/relationships/hyperlink" Target="https://en.wikipedia.org/wiki/Iran" TargetMode="External"/><Relationship Id="rId1765" Type="http://schemas.openxmlformats.org/officeDocument/2006/relationships/hyperlink" Target="https://en.wikipedia.org/wiki/Hema_(ethnicity)" TargetMode="External"/><Relationship Id="rId2609" Type="http://schemas.openxmlformats.org/officeDocument/2006/relationships/hyperlink" Target="https://en.wikipedia.org/wiki/Uzbeks" TargetMode="External"/><Relationship Id="rId57" Type="http://schemas.openxmlformats.org/officeDocument/2006/relationships/hyperlink" Target="https://en.wikipedia.org/wiki/Soviet_Union" TargetMode="External"/><Relationship Id="rId1418" Type="http://schemas.openxmlformats.org/officeDocument/2006/relationships/hyperlink" Target="https://en.wikipedia.org/wiki/1991%E2%80%931992_South_Ossetia_War" TargetMode="External"/><Relationship Id="rId1972" Type="http://schemas.openxmlformats.org/officeDocument/2006/relationships/hyperlink" Target="https://en.wikipedia.org/wiki/Islamic_State_of_Iraq_and_the_Levant" TargetMode="External"/><Relationship Id="rId2816" Type="http://schemas.openxmlformats.org/officeDocument/2006/relationships/hyperlink" Target="https://en.wikipedia.org/wiki/Al-Islah_(Yemen)" TargetMode="External"/><Relationship Id="rId1625" Type="http://schemas.openxmlformats.org/officeDocument/2006/relationships/hyperlink" Target="https://en.wikipedia.org/wiki/Iran" TargetMode="External"/><Relationship Id="rId1832" Type="http://schemas.openxmlformats.org/officeDocument/2006/relationships/hyperlink" Target="https://en.wikipedia.org/wiki/North_Macedonia" TargetMode="External"/><Relationship Id="rId2399" Type="http://schemas.openxmlformats.org/officeDocument/2006/relationships/hyperlink" Target="https://en.wikipedia.org/wiki/United_Nations" TargetMode="External"/><Relationship Id="rId578" Type="http://schemas.openxmlformats.org/officeDocument/2006/relationships/hyperlink" Target="https://en.wikipedia.org/wiki/United_Kingdom" TargetMode="External"/><Relationship Id="rId785" Type="http://schemas.openxmlformats.org/officeDocument/2006/relationships/hyperlink" Target="https://en.wikipedia.org/wiki/Provisional_Irish_Republican_Army" TargetMode="External"/><Relationship Id="rId992" Type="http://schemas.openxmlformats.org/officeDocument/2006/relationships/hyperlink" Target="https://en.wikipedia.org/wiki/Cuba" TargetMode="External"/><Relationship Id="rId2259" Type="http://schemas.openxmlformats.org/officeDocument/2006/relationships/hyperlink" Target="https://en.wikipedia.org/wiki/Patriotic_Convention_for_Saving_the_Country" TargetMode="External"/><Relationship Id="rId2466" Type="http://schemas.openxmlformats.org/officeDocument/2006/relationships/hyperlink" Target="https://en.wikipedia.org/wiki/Morocco" TargetMode="External"/><Relationship Id="rId2673" Type="http://schemas.openxmlformats.org/officeDocument/2006/relationships/hyperlink" Target="https://en.wikipedia.org/wiki/Ethiopia" TargetMode="External"/><Relationship Id="rId2880" Type="http://schemas.openxmlformats.org/officeDocument/2006/relationships/hyperlink" Target="https://en.wikipedia.org/wiki/Canada" TargetMode="External"/><Relationship Id="rId438" Type="http://schemas.openxmlformats.org/officeDocument/2006/relationships/hyperlink" Target="https://en.wikipedia.org/wiki/United_Kingdom" TargetMode="External"/><Relationship Id="rId645" Type="http://schemas.openxmlformats.org/officeDocument/2006/relationships/hyperlink" Target="https://en.wikipedia.org/wiki/Congo_Crisis" TargetMode="External"/><Relationship Id="rId852" Type="http://schemas.openxmlformats.org/officeDocument/2006/relationships/hyperlink" Target="https://en.wikipedia.org/wiki/Moro_National_Liberation_Front" TargetMode="External"/><Relationship Id="rId1068" Type="http://schemas.openxmlformats.org/officeDocument/2006/relationships/hyperlink" Target="https://en.wikipedia.org/wiki/Mozambican_Civil_War" TargetMode="External"/><Relationship Id="rId1275" Type="http://schemas.openxmlformats.org/officeDocument/2006/relationships/hyperlink" Target="https://en.wikipedia.org/wiki/Eastern_Front_(Sudan)" TargetMode="External"/><Relationship Id="rId1482" Type="http://schemas.openxmlformats.org/officeDocument/2006/relationships/hyperlink" Target="https://en.wikipedia.org/wiki/Venezuela" TargetMode="External"/><Relationship Id="rId2119" Type="http://schemas.openxmlformats.org/officeDocument/2006/relationships/hyperlink" Target="https://en.wikipedia.org/wiki/Ivory_Coast" TargetMode="External"/><Relationship Id="rId2326" Type="http://schemas.openxmlformats.org/officeDocument/2006/relationships/hyperlink" Target="https://en.wikipedia.org/wiki/Sistan_and_Baluchestan_insurgency" TargetMode="External"/><Relationship Id="rId2533" Type="http://schemas.openxmlformats.org/officeDocument/2006/relationships/hyperlink" Target="https://en.wikipedia.org/wiki/Vilayat_Galgaycho" TargetMode="External"/><Relationship Id="rId2740" Type="http://schemas.openxmlformats.org/officeDocument/2006/relationships/hyperlink" Target="https://en.wikipedia.org/wiki/Iran" TargetMode="External"/><Relationship Id="rId505" Type="http://schemas.openxmlformats.org/officeDocument/2006/relationships/hyperlink" Target="https://en.wikipedia.org/wiki/Mai_Mai_Yakutumba" TargetMode="External"/><Relationship Id="rId712" Type="http://schemas.openxmlformats.org/officeDocument/2006/relationships/hyperlink" Target="https://en.wikipedia.org/wiki/Bolivia" TargetMode="External"/><Relationship Id="rId1135" Type="http://schemas.openxmlformats.org/officeDocument/2006/relationships/hyperlink" Target="https://en.wikipedia.org/wiki/Organizations_of_the_Iranian_Revolution" TargetMode="External"/><Relationship Id="rId1342" Type="http://schemas.openxmlformats.org/officeDocument/2006/relationships/hyperlink" Target="https://en.wikipedia.org/wiki/United_States" TargetMode="External"/><Relationship Id="rId1202" Type="http://schemas.openxmlformats.org/officeDocument/2006/relationships/hyperlink" Target="https://en.wikipedia.org/wiki/Internal_conflict_in_Peru" TargetMode="External"/><Relationship Id="rId2600" Type="http://schemas.openxmlformats.org/officeDocument/2006/relationships/hyperlink" Target="https://en.wikipedia.org/wiki/Democratic_Republic_of_the_Congo" TargetMode="External"/><Relationship Id="rId3167" Type="http://schemas.openxmlformats.org/officeDocument/2006/relationships/hyperlink" Target="https://en.wikipedia.org/wiki/Popular_Front_for_the_Liberation_of_Palestine" TargetMode="External"/><Relationship Id="rId295" Type="http://schemas.openxmlformats.org/officeDocument/2006/relationships/hyperlink" Target="https://en.wikipedia.org/wiki/Xinjiang_conflict" TargetMode="External"/><Relationship Id="rId2183" Type="http://schemas.openxmlformats.org/officeDocument/2006/relationships/hyperlink" Target="https://en.wikipedia.org/wiki/Spain" TargetMode="External"/><Relationship Id="rId2390" Type="http://schemas.openxmlformats.org/officeDocument/2006/relationships/hyperlink" Target="https://en.wikipedia.org/wiki/Iran" TargetMode="External"/><Relationship Id="rId3027" Type="http://schemas.openxmlformats.org/officeDocument/2006/relationships/hyperlink" Target="https://en.wikipedia.org/wiki/Military_Command_Council_for_the_Salvation_of_the_Republic" TargetMode="External"/><Relationship Id="rId155" Type="http://schemas.openxmlformats.org/officeDocument/2006/relationships/hyperlink" Target="https://en.wikipedia.org/wiki/Lebanon" TargetMode="External"/><Relationship Id="rId362" Type="http://schemas.openxmlformats.org/officeDocument/2006/relationships/hyperlink" Target="https://en.wikipedia.org/wiki/Sweden" TargetMode="External"/><Relationship Id="rId2043" Type="http://schemas.openxmlformats.org/officeDocument/2006/relationships/hyperlink" Target="https://en.wikipedia.org/wiki/Ansar_al-Sharia_(Derna,_Libya)" TargetMode="External"/><Relationship Id="rId2250" Type="http://schemas.openxmlformats.org/officeDocument/2006/relationships/hyperlink" Target="https://en.wikipedia.org/wiki/Jamaat-ul-Ahrar" TargetMode="External"/><Relationship Id="rId222" Type="http://schemas.openxmlformats.org/officeDocument/2006/relationships/hyperlink" Target="https://en.wikipedia.org/wiki/State_of_East_Indonesia" TargetMode="External"/><Relationship Id="rId2110" Type="http://schemas.openxmlformats.org/officeDocument/2006/relationships/hyperlink" Target="https://en.wikipedia.org/wiki/Al-Itihaad_al-Islamiya" TargetMode="External"/><Relationship Id="rId1669" Type="http://schemas.openxmlformats.org/officeDocument/2006/relationships/hyperlink" Target="https://en.wikipedia.org/wiki/Norway" TargetMode="External"/><Relationship Id="rId1876" Type="http://schemas.openxmlformats.org/officeDocument/2006/relationships/hyperlink" Target="https://en.wikipedia.org/wiki/Djibouti" TargetMode="External"/><Relationship Id="rId2927" Type="http://schemas.openxmlformats.org/officeDocument/2006/relationships/hyperlink" Target="https://en.wikipedia.org/wiki/Islamic_Military_Alliance" TargetMode="External"/><Relationship Id="rId3091" Type="http://schemas.openxmlformats.org/officeDocument/2006/relationships/hyperlink" Target="https://en.wikipedia.org/wiki/Al-Aqsa_Martyrs%27_Brigades" TargetMode="External"/><Relationship Id="rId1529" Type="http://schemas.openxmlformats.org/officeDocument/2006/relationships/hyperlink" Target="https://en.wikipedia.org/wiki/Kuki_Defence_Force" TargetMode="External"/><Relationship Id="rId1736" Type="http://schemas.openxmlformats.org/officeDocument/2006/relationships/hyperlink" Target="https://en.wikipedia.org/wiki/Australia" TargetMode="External"/><Relationship Id="rId1943" Type="http://schemas.openxmlformats.org/officeDocument/2006/relationships/hyperlink" Target="https://en.wikipedia.org/wiki/Axis_of_Resistance" TargetMode="External"/><Relationship Id="rId28" Type="http://schemas.openxmlformats.org/officeDocument/2006/relationships/hyperlink" Target="https://en.wikipedia.org/wiki/Soviet_Union" TargetMode="External"/><Relationship Id="rId1803" Type="http://schemas.openxmlformats.org/officeDocument/2006/relationships/hyperlink" Target="https://en.wikipedia.org/wiki/Insurgency_in_the_Republic_of_Macedonia" TargetMode="External"/><Relationship Id="rId689" Type="http://schemas.openxmlformats.org/officeDocument/2006/relationships/hyperlink" Target="https://en.wikipedia.org/wiki/Brazilian_military_government" TargetMode="External"/><Relationship Id="rId896" Type="http://schemas.openxmlformats.org/officeDocument/2006/relationships/hyperlink" Target="https://en.wikipedia.org/wiki/History_of_Uganda_(1962%E2%80%931971)" TargetMode="External"/><Relationship Id="rId2577" Type="http://schemas.openxmlformats.org/officeDocument/2006/relationships/hyperlink" Target="https://en.wikipedia.org/wiki/Puntland" TargetMode="External"/><Relationship Id="rId2784" Type="http://schemas.openxmlformats.org/officeDocument/2006/relationships/hyperlink" Target="https://en.wikipedia.org/wiki/MICOPAX" TargetMode="External"/><Relationship Id="rId549" Type="http://schemas.openxmlformats.org/officeDocument/2006/relationships/hyperlink" Target="https://en.wikipedia.org/wiki/Portugal" TargetMode="External"/><Relationship Id="rId756" Type="http://schemas.openxmlformats.org/officeDocument/2006/relationships/hyperlink" Target="https://en.wikipedia.org/wiki/Khmer_Republic" TargetMode="External"/><Relationship Id="rId1179" Type="http://schemas.openxmlformats.org/officeDocument/2006/relationships/hyperlink" Target="https://en.wikipedia.org/wiki/Iraq" TargetMode="External"/><Relationship Id="rId1386" Type="http://schemas.openxmlformats.org/officeDocument/2006/relationships/hyperlink" Target="https://en.wikipedia.org/wiki/Australia" TargetMode="External"/><Relationship Id="rId1593" Type="http://schemas.openxmlformats.org/officeDocument/2006/relationships/hyperlink" Target="https://en.wikipedia.org/wiki/Second_Afar_Insurgency" TargetMode="External"/><Relationship Id="rId2437" Type="http://schemas.openxmlformats.org/officeDocument/2006/relationships/hyperlink" Target="https://en.wikipedia.org/wiki/Milenio_Cartel" TargetMode="External"/><Relationship Id="rId2991" Type="http://schemas.openxmlformats.org/officeDocument/2006/relationships/hyperlink" Target="https://en.wikipedia.org/wiki/Nigeria" TargetMode="External"/><Relationship Id="rId409" Type="http://schemas.openxmlformats.org/officeDocument/2006/relationships/hyperlink" Target="https://en.wikipedia.org/wiki/North_Vietnam" TargetMode="External"/><Relationship Id="rId963" Type="http://schemas.openxmlformats.org/officeDocument/2006/relationships/hyperlink" Target="https://en.wikipedia.org/wiki/All-Ethiopia_Socialist_Movement" TargetMode="External"/><Relationship Id="rId1039" Type="http://schemas.openxmlformats.org/officeDocument/2006/relationships/hyperlink" Target="https://en.wikipedia.org/wiki/Syrian_Social_Nationalist_Party" TargetMode="External"/><Relationship Id="rId1246" Type="http://schemas.openxmlformats.org/officeDocument/2006/relationships/hyperlink" Target="https://en.wikipedia.org/wiki/National_Revolutionary_Council_(Gambia)" TargetMode="External"/><Relationship Id="rId2644" Type="http://schemas.openxmlformats.org/officeDocument/2006/relationships/hyperlink" Target="https://en.wikipedia.org/wiki/United_Arab_Emirates" TargetMode="External"/><Relationship Id="rId2851" Type="http://schemas.openxmlformats.org/officeDocument/2006/relationships/hyperlink" Target="https://en.wikipedia.org/wiki/White_Flags" TargetMode="External"/><Relationship Id="rId92" Type="http://schemas.openxmlformats.org/officeDocument/2006/relationships/hyperlink" Target="https://en.wikipedia.org/wiki/Arab_Liberation_Army" TargetMode="External"/><Relationship Id="rId616" Type="http://schemas.openxmlformats.org/officeDocument/2006/relationships/hyperlink" Target="https://en.wikipedia.org/wiki/United_Kingdom" TargetMode="External"/><Relationship Id="rId823" Type="http://schemas.openxmlformats.org/officeDocument/2006/relationships/hyperlink" Target="https://en.wikipedia.org/wiki/Rajah_Sulaiman_movement" TargetMode="External"/><Relationship Id="rId1453" Type="http://schemas.openxmlformats.org/officeDocument/2006/relationships/hyperlink" Target="https://en.wikipedia.org/wiki/United_States" TargetMode="External"/><Relationship Id="rId1660" Type="http://schemas.openxmlformats.org/officeDocument/2006/relationships/hyperlink" Target="https://en.wikipedia.org/wiki/NATO" TargetMode="External"/><Relationship Id="rId2504" Type="http://schemas.openxmlformats.org/officeDocument/2006/relationships/hyperlink" Target="https://en.wikipedia.org/wiki/Syrian_Social_Nationalist_Party" TargetMode="External"/><Relationship Id="rId2711" Type="http://schemas.openxmlformats.org/officeDocument/2006/relationships/hyperlink" Target="https://en.wikipedia.org/wiki/Kenya" TargetMode="External"/><Relationship Id="rId1106" Type="http://schemas.openxmlformats.org/officeDocument/2006/relationships/hyperlink" Target="https://en.wikipedia.org/wiki/Armed_Forces_of_the_North" TargetMode="External"/><Relationship Id="rId1313" Type="http://schemas.openxmlformats.org/officeDocument/2006/relationships/hyperlink" Target="https://en.wikipedia.org/wiki/Baltic_States" TargetMode="External"/><Relationship Id="rId1520" Type="http://schemas.openxmlformats.org/officeDocument/2006/relationships/hyperlink" Target="https://en.wikipedia.org/wiki/National_Council_for_the_Defense_of_Democracy%E2%80%93Forces_for_the_Defense_of_Democracy" TargetMode="External"/><Relationship Id="rId199" Type="http://schemas.openxmlformats.org/officeDocument/2006/relationships/hyperlink" Target="https://en.wikipedia.org/wiki/National_Revolutionary_Army" TargetMode="External"/><Relationship Id="rId2087" Type="http://schemas.openxmlformats.org/officeDocument/2006/relationships/hyperlink" Target="https://en.wikipedia.org/wiki/India" TargetMode="External"/><Relationship Id="rId2294" Type="http://schemas.openxmlformats.org/officeDocument/2006/relationships/hyperlink" Target="https://en.wikipedia.org/wiki/Al-Islah_(Yemen)" TargetMode="External"/><Relationship Id="rId3138" Type="http://schemas.openxmlformats.org/officeDocument/2006/relationships/hyperlink" Target="https://en.wikipedia.org/wiki/Azerbaijan" TargetMode="External"/><Relationship Id="rId266" Type="http://schemas.openxmlformats.org/officeDocument/2006/relationships/hyperlink" Target="https://en.wikipedia.org/wiki/Israel" TargetMode="External"/><Relationship Id="rId473" Type="http://schemas.openxmlformats.org/officeDocument/2006/relationships/hyperlink" Target="https://en.wikipedia.org/wiki/Republic_of_Ireland" TargetMode="External"/><Relationship Id="rId680" Type="http://schemas.openxmlformats.org/officeDocument/2006/relationships/hyperlink" Target="https://en.wikipedia.org/wiki/Umma_Party_(Zanzibar)" TargetMode="External"/><Relationship Id="rId2154" Type="http://schemas.openxmlformats.org/officeDocument/2006/relationships/hyperlink" Target="https://en.wikipedia.org/wiki/United_Kingdom" TargetMode="External"/><Relationship Id="rId2361" Type="http://schemas.openxmlformats.org/officeDocument/2006/relationships/hyperlink" Target="https://en.wikipedia.org/w/index.php?title=Frente_para_la_Salvaci%C3%B3n_de_la_Rep%C3%BAblica&amp;action=edit&amp;redlink=1" TargetMode="External"/><Relationship Id="rId126" Type="http://schemas.openxmlformats.org/officeDocument/2006/relationships/hyperlink" Target="https://en.wikipedia.org/wiki/Thailand" TargetMode="External"/><Relationship Id="rId333" Type="http://schemas.openxmlformats.org/officeDocument/2006/relationships/hyperlink" Target="https://en.wikipedia.org/wiki/EOKA" TargetMode="External"/><Relationship Id="rId540" Type="http://schemas.openxmlformats.org/officeDocument/2006/relationships/hyperlink" Target="https://en.wikipedia.org/wiki/Eritrean_War_of_Independence" TargetMode="External"/><Relationship Id="rId1170" Type="http://schemas.openxmlformats.org/officeDocument/2006/relationships/hyperlink" Target="https://en.wikipedia.org/wiki/China" TargetMode="External"/><Relationship Id="rId2014" Type="http://schemas.openxmlformats.org/officeDocument/2006/relationships/hyperlink" Target="https://en.wikipedia.org/wiki/Ansar_al-Sharia_(Mali)" TargetMode="External"/><Relationship Id="rId2221" Type="http://schemas.openxmlformats.org/officeDocument/2006/relationships/hyperlink" Target="https://en.wikipedia.org/wiki/Islamic_State_of_Iraq" TargetMode="External"/><Relationship Id="rId1030" Type="http://schemas.openxmlformats.org/officeDocument/2006/relationships/hyperlink" Target="https://en.wikipedia.org/wiki/France" TargetMode="External"/><Relationship Id="rId400" Type="http://schemas.openxmlformats.org/officeDocument/2006/relationships/hyperlink" Target="https://en.wikipedia.org/wiki/Hazaras" TargetMode="External"/><Relationship Id="rId1987" Type="http://schemas.openxmlformats.org/officeDocument/2006/relationships/hyperlink" Target="https://en.wikipedia.org/wiki/Haqqani_network" TargetMode="External"/><Relationship Id="rId1847" Type="http://schemas.openxmlformats.org/officeDocument/2006/relationships/hyperlink" Target="https://en.wikipedia.org/wiki/Libya" TargetMode="External"/><Relationship Id="rId1707" Type="http://schemas.openxmlformats.org/officeDocument/2006/relationships/hyperlink" Target="https://en.wikipedia.org/wiki/Rally_for_Congolese_Democracy%E2%80%93Goma" TargetMode="External"/><Relationship Id="rId3062" Type="http://schemas.openxmlformats.org/officeDocument/2006/relationships/hyperlink" Target="https://en.wikipedia.org/wiki/Insurgency_in_Cabo_Delgado" TargetMode="External"/><Relationship Id="rId190" Type="http://schemas.openxmlformats.org/officeDocument/2006/relationships/hyperlink" Target="https://en.wikipedia.org/wiki/Israel" TargetMode="External"/><Relationship Id="rId1914" Type="http://schemas.openxmlformats.org/officeDocument/2006/relationships/hyperlink" Target="https://en.wikipedia.org/wiki/Paraguay" TargetMode="External"/><Relationship Id="rId2688" Type="http://schemas.openxmlformats.org/officeDocument/2006/relationships/hyperlink" Target="https://en.wikipedia.org/wiki/Popular_Nasserist_Organization" TargetMode="External"/><Relationship Id="rId2895" Type="http://schemas.openxmlformats.org/officeDocument/2006/relationships/hyperlink" Target="https://en.wikipedia.org/wiki/Popular_Mobilization_Forces_(Iraq)" TargetMode="External"/><Relationship Id="rId867" Type="http://schemas.openxmlformats.org/officeDocument/2006/relationships/hyperlink" Target="https://en.wikipedia.org/wiki/China" TargetMode="External"/><Relationship Id="rId1497" Type="http://schemas.openxmlformats.org/officeDocument/2006/relationships/hyperlink" Target="https://en.wikipedia.org/wiki/Transnistria" TargetMode="External"/><Relationship Id="rId2548" Type="http://schemas.openxmlformats.org/officeDocument/2006/relationships/hyperlink" Target="https://en.wikipedia.org/wiki/Boko_Haram" TargetMode="External"/><Relationship Id="rId2755" Type="http://schemas.openxmlformats.org/officeDocument/2006/relationships/hyperlink" Target="https://en.wikipedia.org/wiki/Heglig_Crisis" TargetMode="External"/><Relationship Id="rId2962" Type="http://schemas.openxmlformats.org/officeDocument/2006/relationships/hyperlink" Target="https://en.wikipedia.org/wiki/Senegal" TargetMode="External"/><Relationship Id="rId727" Type="http://schemas.openxmlformats.org/officeDocument/2006/relationships/hyperlink" Target="https://en.wikipedia.org/wiki/UNITA" TargetMode="External"/><Relationship Id="rId934" Type="http://schemas.openxmlformats.org/officeDocument/2006/relationships/hyperlink" Target="https://en.wikipedia.org/wiki/Group_of_Personal_Friends" TargetMode="External"/><Relationship Id="rId1357" Type="http://schemas.openxmlformats.org/officeDocument/2006/relationships/hyperlink" Target="https://en.wikipedia.org/wiki/Mauritania%E2%80%93Senegal_Border_War" TargetMode="External"/><Relationship Id="rId1564" Type="http://schemas.openxmlformats.org/officeDocument/2006/relationships/hyperlink" Target="https://en.wikipedia.org/wiki/Azerbaijan" TargetMode="External"/><Relationship Id="rId1771" Type="http://schemas.openxmlformats.org/officeDocument/2006/relationships/hyperlink" Target="https://en.wikipedia.org/wiki/Nationalist_and_Integrationist_Front" TargetMode="External"/><Relationship Id="rId2408" Type="http://schemas.openxmlformats.org/officeDocument/2006/relationships/hyperlink" Target="https://en.wikipedia.org/wiki/Sons_of_Iraq" TargetMode="External"/><Relationship Id="rId2615" Type="http://schemas.openxmlformats.org/officeDocument/2006/relationships/hyperlink" Target="https://en.wikipedia.org/wiki/Tajikistan_insurgency" TargetMode="External"/><Relationship Id="rId2822" Type="http://schemas.openxmlformats.org/officeDocument/2006/relationships/hyperlink" Target="https://en.wikipedia.org/wiki/Popular_Resistance_Committees" TargetMode="External"/><Relationship Id="rId63" Type="http://schemas.openxmlformats.org/officeDocument/2006/relationships/hyperlink" Target="https://en.wikipedia.org/wiki/United_States" TargetMode="External"/><Relationship Id="rId1217" Type="http://schemas.openxmlformats.org/officeDocument/2006/relationships/hyperlink" Target="https://en.wikipedia.org/wiki/Turkey" TargetMode="External"/><Relationship Id="rId1424" Type="http://schemas.openxmlformats.org/officeDocument/2006/relationships/hyperlink" Target="https://en.wikipedia.org/wiki/Djibouti" TargetMode="External"/><Relationship Id="rId1631" Type="http://schemas.openxmlformats.org/officeDocument/2006/relationships/hyperlink" Target="https://en.wikipedia.org/wiki/First_Congo_War" TargetMode="External"/><Relationship Id="rId2198" Type="http://schemas.openxmlformats.org/officeDocument/2006/relationships/hyperlink" Target="https://en.wikipedia.org/wiki/South_Sudan" TargetMode="External"/><Relationship Id="rId377" Type="http://schemas.openxmlformats.org/officeDocument/2006/relationships/hyperlink" Target="https://en.wikipedia.org/wiki/Pahlavi_dynasty" TargetMode="External"/><Relationship Id="rId584" Type="http://schemas.openxmlformats.org/officeDocument/2006/relationships/hyperlink" Target="https://en.wikipedia.org/wiki/United_Kingdom" TargetMode="External"/><Relationship Id="rId2058" Type="http://schemas.openxmlformats.org/officeDocument/2006/relationships/hyperlink" Target="https://en.wikipedia.org/wiki/Bangsamoro_Islamic_Freedom_Fighters" TargetMode="External"/><Relationship Id="rId2265" Type="http://schemas.openxmlformats.org/officeDocument/2006/relationships/hyperlink" Target="https://en.wikipedia.org/wiki/Kurdistan_Free_Life_Party" TargetMode="External"/><Relationship Id="rId3109" Type="http://schemas.openxmlformats.org/officeDocument/2006/relationships/hyperlink" Target="https://en.wikipedia.org/wiki/Saudi_Arabia" TargetMode="External"/><Relationship Id="rId237" Type="http://schemas.openxmlformats.org/officeDocument/2006/relationships/hyperlink" Target="https://en.wikipedia.org/wiki/United_Kingdom" TargetMode="External"/><Relationship Id="rId791" Type="http://schemas.openxmlformats.org/officeDocument/2006/relationships/hyperlink" Target="https://en.wikipedia.org/wiki/Prima_Linea" TargetMode="External"/><Relationship Id="rId1074" Type="http://schemas.openxmlformats.org/officeDocument/2006/relationships/hyperlink" Target="https://en.wikipedia.org/wiki/Ethio-Somali_War" TargetMode="External"/><Relationship Id="rId2472" Type="http://schemas.openxmlformats.org/officeDocument/2006/relationships/hyperlink" Target="https://en.wikipedia.org/wiki/Hamas%27_takeover_of_Gaza" TargetMode="External"/><Relationship Id="rId444" Type="http://schemas.openxmlformats.org/officeDocument/2006/relationships/hyperlink" Target="https://en.wikipedia.org/wiki/Portugal" TargetMode="External"/><Relationship Id="rId651" Type="http://schemas.openxmlformats.org/officeDocument/2006/relationships/hyperlink" Target="https://en.wikipedia.org/wiki/Zimbabwe_People's_Revolutionary_Army" TargetMode="External"/><Relationship Id="rId1281" Type="http://schemas.openxmlformats.org/officeDocument/2006/relationships/hyperlink" Target="https://en.wikipedia.org/wiki/Sri_Lanka" TargetMode="External"/><Relationship Id="rId2125" Type="http://schemas.openxmlformats.org/officeDocument/2006/relationships/hyperlink" Target="https://en.wikipedia.org/wiki/United_Nations_Operation_in_C%C3%B4te_d'Ivoire" TargetMode="External"/><Relationship Id="rId2332" Type="http://schemas.openxmlformats.org/officeDocument/2006/relationships/hyperlink" Target="https://en.wikipedia.org/wiki/Ansar_Al-Furqan" TargetMode="External"/><Relationship Id="rId304" Type="http://schemas.openxmlformats.org/officeDocument/2006/relationships/hyperlink" Target="https://en.wikipedia.org/wiki/Government_of_Paraguay" TargetMode="External"/><Relationship Id="rId511" Type="http://schemas.openxmlformats.org/officeDocument/2006/relationships/hyperlink" Target="https://en.wikipedia.org/wiki/Barisan_Revolusi_Nasional" TargetMode="External"/><Relationship Id="rId1141" Type="http://schemas.openxmlformats.org/officeDocument/2006/relationships/hyperlink" Target="https://en.wikipedia.org/wiki/Mojahedin_of_the_Islamic_Revolution_Organization" TargetMode="External"/><Relationship Id="rId1001" Type="http://schemas.openxmlformats.org/officeDocument/2006/relationships/hyperlink" Target="https://en.wikipedia.org/wiki/Front_for_the_Liberation_of_the_Enclave_of_Cabinda" TargetMode="External"/><Relationship Id="rId1958" Type="http://schemas.openxmlformats.org/officeDocument/2006/relationships/hyperlink" Target="https://en.wikipedia.org/wiki/Lashkar_al-Zil" TargetMode="External"/><Relationship Id="rId3173" Type="http://schemas.openxmlformats.org/officeDocument/2006/relationships/hyperlink" Target="https://en.wikipedia.org/wiki/Islamic_Emirate_of_Afghanistan" TargetMode="External"/><Relationship Id="rId1818" Type="http://schemas.openxmlformats.org/officeDocument/2006/relationships/hyperlink" Target="https://en.wikipedia.org/wiki/Croatia" TargetMode="External"/><Relationship Id="rId3033" Type="http://schemas.openxmlformats.org/officeDocument/2006/relationships/hyperlink" Target="https://en.wikipedia.org/wiki/Afghanistan" TargetMode="External"/><Relationship Id="rId161" Type="http://schemas.openxmlformats.org/officeDocument/2006/relationships/hyperlink" Target="https://en.wikipedia.org/wiki/Malayan_Emergency" TargetMode="External"/><Relationship Id="rId2799" Type="http://schemas.openxmlformats.org/officeDocument/2006/relationships/hyperlink" Target="https://en.wikipedia.org/wiki/Arrow_Boys" TargetMode="External"/><Relationship Id="rId3100" Type="http://schemas.openxmlformats.org/officeDocument/2006/relationships/hyperlink" Target="https://en.wikipedia.org/wiki/Islamic_Jihad_Movement_in_Palestine" TargetMode="External"/><Relationship Id="rId978" Type="http://schemas.openxmlformats.org/officeDocument/2006/relationships/hyperlink" Target="https://en.wikipedia.org/wiki/Kurdistan_Democratic_Party_of_Iraq" TargetMode="External"/><Relationship Id="rId2659" Type="http://schemas.openxmlformats.org/officeDocument/2006/relationships/hyperlink" Target="https://en.wikipedia.org/wiki/Syrian_Civil_War" TargetMode="External"/><Relationship Id="rId2866" Type="http://schemas.openxmlformats.org/officeDocument/2006/relationships/hyperlink" Target="https://en.wikipedia.org/wiki/Ansar_al-Sharia_(Libya)" TargetMode="External"/><Relationship Id="rId838" Type="http://schemas.openxmlformats.org/officeDocument/2006/relationships/hyperlink" Target="https://en.wikipedia.org/wiki/Armed_Forces_of_the_Philippines" TargetMode="External"/><Relationship Id="rId1468" Type="http://schemas.openxmlformats.org/officeDocument/2006/relationships/hyperlink" Target="https://en.wikipedia.org/wiki/Georgian_Civil_War" TargetMode="External"/><Relationship Id="rId1675" Type="http://schemas.openxmlformats.org/officeDocument/2006/relationships/hyperlink" Target="https://en.wikipedia.org/wiki/Serbia_and_Montenegro" TargetMode="External"/><Relationship Id="rId1882" Type="http://schemas.openxmlformats.org/officeDocument/2006/relationships/hyperlink" Target="https://en.wikipedia.org/wiki/Fiji" TargetMode="External"/><Relationship Id="rId2519" Type="http://schemas.openxmlformats.org/officeDocument/2006/relationships/hyperlink" Target="https://en.wikipedia.org/wiki/Russia" TargetMode="External"/><Relationship Id="rId2726" Type="http://schemas.openxmlformats.org/officeDocument/2006/relationships/hyperlink" Target="https://en.wikipedia.org/wiki/Private_military_company" TargetMode="External"/><Relationship Id="rId1328" Type="http://schemas.openxmlformats.org/officeDocument/2006/relationships/hyperlink" Target="https://en.wikipedia.org/wiki/Uganda" TargetMode="External"/><Relationship Id="rId1535" Type="http://schemas.openxmlformats.org/officeDocument/2006/relationships/hyperlink" Target="https://en.wikipedia.org/wiki/Rengma_Naga_Hills_Protection_Force" TargetMode="External"/><Relationship Id="rId2933" Type="http://schemas.openxmlformats.org/officeDocument/2006/relationships/hyperlink" Target="https://en.wikipedia.org/wiki/Islamic_State_of_Iraq_and_the_Levant_%E2%80%93_Sinai_Province" TargetMode="External"/><Relationship Id="rId905" Type="http://schemas.openxmlformats.org/officeDocument/2006/relationships/hyperlink" Target="https://en.wikipedia.org/wiki/Indo-Pakistani_War_of_1971" TargetMode="External"/><Relationship Id="rId1742" Type="http://schemas.openxmlformats.org/officeDocument/2006/relationships/hyperlink" Target="https://en.wikipedia.org/wiki/Aitarak" TargetMode="External"/><Relationship Id="rId34" Type="http://schemas.openxmlformats.org/officeDocument/2006/relationships/hyperlink" Target="https://en.wikipedia.org/wiki/United_States" TargetMode="External"/><Relationship Id="rId1602" Type="http://schemas.openxmlformats.org/officeDocument/2006/relationships/hyperlink" Target="https://en.wikipedia.org/wiki/Uganda" TargetMode="External"/><Relationship Id="rId488" Type="http://schemas.openxmlformats.org/officeDocument/2006/relationships/hyperlink" Target="https://en.wikipedia.org/wiki/France" TargetMode="External"/><Relationship Id="rId695" Type="http://schemas.openxmlformats.org/officeDocument/2006/relationships/hyperlink" Target="https://en.wikipedia.org/wiki/Dominican_Republic" TargetMode="External"/><Relationship Id="rId2169" Type="http://schemas.openxmlformats.org/officeDocument/2006/relationships/hyperlink" Target="https://en.wikipedia.org/wiki/France" TargetMode="External"/><Relationship Id="rId2376" Type="http://schemas.openxmlformats.org/officeDocument/2006/relationships/hyperlink" Target="https://en.wikipedia.org/wiki/Fatah" TargetMode="External"/><Relationship Id="rId2583" Type="http://schemas.openxmlformats.org/officeDocument/2006/relationships/hyperlink" Target="https://en.wikipedia.org/wiki/Mujahideen" TargetMode="External"/><Relationship Id="rId2790" Type="http://schemas.openxmlformats.org/officeDocument/2006/relationships/hyperlink" Target="https://en.wikipedia.org/wiki/Anti-balaka" TargetMode="External"/><Relationship Id="rId348" Type="http://schemas.openxmlformats.org/officeDocument/2006/relationships/hyperlink" Target="https://en.wikipedia.org/wiki/Viet_Cong" TargetMode="External"/><Relationship Id="rId555" Type="http://schemas.openxmlformats.org/officeDocument/2006/relationships/hyperlink" Target="https://en.wikipedia.org/wiki/Front_for_the_Liberation_of_the_Enclave_of_Cabinda" TargetMode="External"/><Relationship Id="rId762" Type="http://schemas.openxmlformats.org/officeDocument/2006/relationships/hyperlink" Target="https://en.wikipedia.org/wiki/War_of_Attrition" TargetMode="External"/><Relationship Id="rId1185" Type="http://schemas.openxmlformats.org/officeDocument/2006/relationships/hyperlink" Target="https://en.wikipedia.org/wiki/Tehran_Eight" TargetMode="External"/><Relationship Id="rId1392" Type="http://schemas.openxmlformats.org/officeDocument/2006/relationships/hyperlink" Target="https://en.wikipedia.org/wiki/Indonesia" TargetMode="External"/><Relationship Id="rId2029" Type="http://schemas.openxmlformats.org/officeDocument/2006/relationships/hyperlink" Target="https://en.wikipedia.org/wiki/Islamic_State_of_Iraq" TargetMode="External"/><Relationship Id="rId2236" Type="http://schemas.openxmlformats.org/officeDocument/2006/relationships/hyperlink" Target="https://en.wikipedia.org/wiki/United_States" TargetMode="External"/><Relationship Id="rId2443" Type="http://schemas.openxmlformats.org/officeDocument/2006/relationships/hyperlink" Target="https://en.wikipedia.org/wiki/Logan_Heights_Gang" TargetMode="External"/><Relationship Id="rId2650" Type="http://schemas.openxmlformats.org/officeDocument/2006/relationships/hyperlink" Target="https://en.wikipedia.org/wiki/Hasm_Movement" TargetMode="External"/><Relationship Id="rId208" Type="http://schemas.openxmlformats.org/officeDocument/2006/relationships/hyperlink" Target="https://en.wikipedia.org/wiki/Afghanistan" TargetMode="External"/><Relationship Id="rId415" Type="http://schemas.openxmlformats.org/officeDocument/2006/relationships/hyperlink" Target="https://en.wikipedia.org/wiki/United_Arab_Republic" TargetMode="External"/><Relationship Id="rId622" Type="http://schemas.openxmlformats.org/officeDocument/2006/relationships/hyperlink" Target="https://en.wikipedia.org/wiki/Somalia" TargetMode="External"/><Relationship Id="rId1045" Type="http://schemas.openxmlformats.org/officeDocument/2006/relationships/hyperlink" Target="https://en.wikipedia.org/wiki/Democratic_Kampuchea" TargetMode="External"/><Relationship Id="rId1252" Type="http://schemas.openxmlformats.org/officeDocument/2006/relationships/hyperlink" Target="https://en.wikipedia.org/wiki/Iran" TargetMode="External"/><Relationship Id="rId2303" Type="http://schemas.openxmlformats.org/officeDocument/2006/relationships/hyperlink" Target="https://en.wikipedia.org/wiki/Kivu_conflict" TargetMode="External"/><Relationship Id="rId2510" Type="http://schemas.openxmlformats.org/officeDocument/2006/relationships/hyperlink" Target="https://en.wikipedia.org/wiki/History_of_Libya_under_Muammar_Gaddafi" TargetMode="External"/><Relationship Id="rId1112" Type="http://schemas.openxmlformats.org/officeDocument/2006/relationships/hyperlink" Target="https://en.wikipedia.org/wiki/Turkey" TargetMode="External"/><Relationship Id="rId3077" Type="http://schemas.openxmlformats.org/officeDocument/2006/relationships/hyperlink" Target="https://en.wikipedia.org/wiki/Turkey" TargetMode="External"/><Relationship Id="rId1929" Type="http://schemas.openxmlformats.org/officeDocument/2006/relationships/hyperlink" Target="https://en.wikipedia.org/wiki/Taiwan" TargetMode="External"/><Relationship Id="rId2093" Type="http://schemas.openxmlformats.org/officeDocument/2006/relationships/hyperlink" Target="https://en.wikipedia.org/wiki/New_Zealand" TargetMode="External"/><Relationship Id="rId3144" Type="http://schemas.openxmlformats.org/officeDocument/2006/relationships/hyperlink" Target="https://en.wikipedia.org/wiki/Russia" TargetMode="External"/><Relationship Id="rId272" Type="http://schemas.openxmlformats.org/officeDocument/2006/relationships/hyperlink" Target="https://en.wikipedia.org/wiki/Egyptian_revolution_of_1952" TargetMode="External"/><Relationship Id="rId2160" Type="http://schemas.openxmlformats.org/officeDocument/2006/relationships/hyperlink" Target="https://en.wikipedia.org/wiki/International_Security_Assistance_Force" TargetMode="External"/><Relationship Id="rId3004" Type="http://schemas.openxmlformats.org/officeDocument/2006/relationships/hyperlink" Target="https://en.wikipedia.org/wiki/2016_Armenian%E2%80%93Azerbaijani_clashes" TargetMode="External"/><Relationship Id="rId132" Type="http://schemas.openxmlformats.org/officeDocument/2006/relationships/hyperlink" Target="https://en.wikipedia.org/wiki/First_Republic_of_South_Korea" TargetMode="External"/><Relationship Id="rId2020" Type="http://schemas.openxmlformats.org/officeDocument/2006/relationships/hyperlink" Target="https://en.wikipedia.org/wiki/Al-Qaeda_in_the_Malay_Archipelago" TargetMode="External"/><Relationship Id="rId1579" Type="http://schemas.openxmlformats.org/officeDocument/2006/relationships/hyperlink" Target="https://en.wikipedia.org/wiki/Yemen" TargetMode="External"/><Relationship Id="rId2977" Type="http://schemas.openxmlformats.org/officeDocument/2006/relationships/hyperlink" Target="https://en.wikipedia.org/wiki/Kurdish%E2%80%93Turkish_conflict_(2015%E2%80%93present)" TargetMode="External"/><Relationship Id="rId949" Type="http://schemas.openxmlformats.org/officeDocument/2006/relationships/hyperlink" Target="https://en.wikipedia.org/wiki/Conference_of_Oromiya_Peoples_Liberation_Front" TargetMode="External"/><Relationship Id="rId1786" Type="http://schemas.openxmlformats.org/officeDocument/2006/relationships/hyperlink" Target="https://en.wikipedia.org/wiki/Rwanda" TargetMode="External"/><Relationship Id="rId1993" Type="http://schemas.openxmlformats.org/officeDocument/2006/relationships/hyperlink" Target="https://en.wikipedia.org/wiki/Hizbul_Mujahideen" TargetMode="External"/><Relationship Id="rId2837" Type="http://schemas.openxmlformats.org/officeDocument/2006/relationships/hyperlink" Target="https://en.wikipedia.org/wiki/Iraqi_Kurdistan" TargetMode="External"/><Relationship Id="rId78" Type="http://schemas.openxmlformats.org/officeDocument/2006/relationships/hyperlink" Target="https://en.wikipedia.org/wiki/Socialist_Republic_of_Romania" TargetMode="External"/><Relationship Id="rId809" Type="http://schemas.openxmlformats.org/officeDocument/2006/relationships/hyperlink" Target="https://en.wikipedia.org/wiki/1969_Somali_coup_d'%C3%A9tat" TargetMode="External"/><Relationship Id="rId1439" Type="http://schemas.openxmlformats.org/officeDocument/2006/relationships/hyperlink" Target="https://en.wikipedia.org/wiki/Algerian_Civil_War" TargetMode="External"/><Relationship Id="rId1646" Type="http://schemas.openxmlformats.org/officeDocument/2006/relationships/hyperlink" Target="https://en.wikipedia.org/wiki/Sudan" TargetMode="External"/><Relationship Id="rId1853" Type="http://schemas.openxmlformats.org/officeDocument/2006/relationships/hyperlink" Target="https://en.wikipedia.org/wiki/Somaliland" TargetMode="External"/><Relationship Id="rId2904" Type="http://schemas.openxmlformats.org/officeDocument/2006/relationships/hyperlink" Target="https://en.wikipedia.org/wiki/Syrian_Train_and_Equip_Program" TargetMode="External"/><Relationship Id="rId1506" Type="http://schemas.openxmlformats.org/officeDocument/2006/relationships/hyperlink" Target="https://en.wikipedia.org/wiki/Confederation_of_Mountain_Peoples_of_the_Caucasus" TargetMode="External"/><Relationship Id="rId1713" Type="http://schemas.openxmlformats.org/officeDocument/2006/relationships/hyperlink" Target="https://en.wikipedia.org/wiki/United_States" TargetMode="External"/><Relationship Id="rId1920" Type="http://schemas.openxmlformats.org/officeDocument/2006/relationships/hyperlink" Target="https://en.wikipedia.org/wiki/Seychelles" TargetMode="External"/><Relationship Id="rId599" Type="http://schemas.openxmlformats.org/officeDocument/2006/relationships/hyperlink" Target="https://en.wikipedia.org/wiki/Venezuela" TargetMode="External"/><Relationship Id="rId2487" Type="http://schemas.openxmlformats.org/officeDocument/2006/relationships/hyperlink" Target="https://en.wikipedia.org/wiki/Myanmar" TargetMode="External"/><Relationship Id="rId2694" Type="http://schemas.openxmlformats.org/officeDocument/2006/relationships/hyperlink" Target="https://en.wikipedia.org/wiki/Free_Syrian_Army" TargetMode="External"/><Relationship Id="rId459" Type="http://schemas.openxmlformats.org/officeDocument/2006/relationships/hyperlink" Target="https://en.wikipedia.org/wiki/Kebur_Zabangna" TargetMode="External"/><Relationship Id="rId666" Type="http://schemas.openxmlformats.org/officeDocument/2006/relationships/hyperlink" Target="https://en.wikipedia.org/wiki/Peasant_Student_Workers_Movement" TargetMode="External"/><Relationship Id="rId873" Type="http://schemas.openxmlformats.org/officeDocument/2006/relationships/hyperlink" Target="https://en.wikipedia.org/wiki/Jordan" TargetMode="External"/><Relationship Id="rId1089" Type="http://schemas.openxmlformats.org/officeDocument/2006/relationships/hyperlink" Target="https://en.wikipedia.org/wiki/France" TargetMode="External"/><Relationship Id="rId1296" Type="http://schemas.openxmlformats.org/officeDocument/2006/relationships/hyperlink" Target="https://en.wikipedia.org/wiki/Siachen_conflict" TargetMode="External"/><Relationship Id="rId2347" Type="http://schemas.openxmlformats.org/officeDocument/2006/relationships/hyperlink" Target="https://en.wikipedia.org/wiki/Justice_and_Equality_Movement" TargetMode="External"/><Relationship Id="rId2554" Type="http://schemas.openxmlformats.org/officeDocument/2006/relationships/hyperlink" Target="https://en.wikipedia.org/wiki/2009_Boko_Haram_uprising" TargetMode="External"/><Relationship Id="rId319" Type="http://schemas.openxmlformats.org/officeDocument/2006/relationships/hyperlink" Target="https://en.wikipedia.org/wiki/Algerian_War" TargetMode="External"/><Relationship Id="rId526" Type="http://schemas.openxmlformats.org/officeDocument/2006/relationships/hyperlink" Target="https://en.wikipedia.org/wiki/Syrian_Republic_(1946%E2%80%9363)" TargetMode="External"/><Relationship Id="rId1156" Type="http://schemas.openxmlformats.org/officeDocument/2006/relationships/hyperlink" Target="https://en.wikipedia.org/wiki/Imperial_Guard_(Iran)" TargetMode="External"/><Relationship Id="rId1363" Type="http://schemas.openxmlformats.org/officeDocument/2006/relationships/hyperlink" Target="https://en.wikipedia.org/wiki/Kashmir_conflict" TargetMode="External"/><Relationship Id="rId2207" Type="http://schemas.openxmlformats.org/officeDocument/2006/relationships/hyperlink" Target="https://en.wikipedia.org/wiki/Poland" TargetMode="External"/><Relationship Id="rId2761" Type="http://schemas.openxmlformats.org/officeDocument/2006/relationships/hyperlink" Target="https://en.wikipedia.org/wiki/Al-Qaeda_insurgency_in_Yemen" TargetMode="External"/><Relationship Id="rId733" Type="http://schemas.openxmlformats.org/officeDocument/2006/relationships/hyperlink" Target="https://en.wikipedia.org/wiki/China" TargetMode="External"/><Relationship Id="rId940" Type="http://schemas.openxmlformats.org/officeDocument/2006/relationships/hyperlink" Target="https://en.wikipedia.org/wiki/Lautaro_Youth_Movement" TargetMode="External"/><Relationship Id="rId1016" Type="http://schemas.openxmlformats.org/officeDocument/2006/relationships/hyperlink" Target="https://en.wikipedia.org/wiki/Sahrawi_Arab_Democratic_Republic" TargetMode="External"/><Relationship Id="rId1570" Type="http://schemas.openxmlformats.org/officeDocument/2006/relationships/hyperlink" Target="https://en.wikipedia.org/wiki/Mexico" TargetMode="External"/><Relationship Id="rId2414" Type="http://schemas.openxmlformats.org/officeDocument/2006/relationships/hyperlink" Target="https://en.wikipedia.org/wiki/Iraqi_insurgency_(Iraq_War)" TargetMode="External"/><Relationship Id="rId2621" Type="http://schemas.openxmlformats.org/officeDocument/2006/relationships/hyperlink" Target="https://en.wikipedia.org/wiki/Second_Ivorian_Civil_War" TargetMode="External"/><Relationship Id="rId800" Type="http://schemas.openxmlformats.org/officeDocument/2006/relationships/hyperlink" Target="https://en.wikipedia.org/wiki/Nuclei_Armati_Rivoluzionari" TargetMode="External"/><Relationship Id="rId1223" Type="http://schemas.openxmlformats.org/officeDocument/2006/relationships/hyperlink" Target="https://en.wikipedia.org/wiki/People's_Liberation_Army_of_Turkey" TargetMode="External"/><Relationship Id="rId1430" Type="http://schemas.openxmlformats.org/officeDocument/2006/relationships/hyperlink" Target="https://en.wikipedia.org/wiki/Republika_Srpska" TargetMode="External"/><Relationship Id="rId3188" Type="http://schemas.openxmlformats.org/officeDocument/2006/relationships/hyperlink" Target="https://en.wikipedia.org/wiki/Italy" TargetMode="External"/><Relationship Id="rId3048" Type="http://schemas.openxmlformats.org/officeDocument/2006/relationships/hyperlink" Target="https://en.wikipedia.org/wiki/Maute_group" TargetMode="External"/><Relationship Id="rId176" Type="http://schemas.openxmlformats.org/officeDocument/2006/relationships/hyperlink" Target="https://en.wikipedia.org/wiki/India" TargetMode="External"/><Relationship Id="rId383" Type="http://schemas.openxmlformats.org/officeDocument/2006/relationships/hyperlink" Target="https://en.wikipedia.org/wiki/Hungarian_Revolution_of_1956" TargetMode="External"/><Relationship Id="rId590" Type="http://schemas.openxmlformats.org/officeDocument/2006/relationships/hyperlink" Target="https://en.wikipedia.org/wiki/Oman" TargetMode="External"/><Relationship Id="rId2064" Type="http://schemas.openxmlformats.org/officeDocument/2006/relationships/hyperlink" Target="https://en.wikipedia.org/wiki/Canada" TargetMode="External"/><Relationship Id="rId2271" Type="http://schemas.openxmlformats.org/officeDocument/2006/relationships/hyperlink" Target="https://en.wikipedia.org/wiki/Niger_Delta_Avengers" TargetMode="External"/><Relationship Id="rId3115" Type="http://schemas.openxmlformats.org/officeDocument/2006/relationships/hyperlink" Target="https://en.wikipedia.org/wiki/Kuwait" TargetMode="External"/><Relationship Id="rId243" Type="http://schemas.openxmlformats.org/officeDocument/2006/relationships/hyperlink" Target="https://en.wikipedia.org/wiki/Colombia" TargetMode="External"/><Relationship Id="rId450" Type="http://schemas.openxmlformats.org/officeDocument/2006/relationships/hyperlink" Target="https://en.wikipedia.org/wiki/Alianza_Apost%C3%B3lica_Anticomunista" TargetMode="External"/><Relationship Id="rId1080" Type="http://schemas.openxmlformats.org/officeDocument/2006/relationships/hyperlink" Target="https://en.wikipedia.org/wiki/Chittagong_Hill_Tracts_conflict" TargetMode="External"/><Relationship Id="rId2131" Type="http://schemas.openxmlformats.org/officeDocument/2006/relationships/hyperlink" Target="https://en.wikipedia.org/wiki/Hezb-e-Islami_Gulbuddin" TargetMode="External"/><Relationship Id="rId103" Type="http://schemas.openxmlformats.org/officeDocument/2006/relationships/hyperlink" Target="https://en.wikipedia.org/wiki/State_Administration_Council" TargetMode="External"/><Relationship Id="rId310" Type="http://schemas.openxmlformats.org/officeDocument/2006/relationships/hyperlink" Target="https://en.wikipedia.org/wiki/Annexation_of_Dadra_and_Nagar_Haveli" TargetMode="External"/><Relationship Id="rId1897" Type="http://schemas.openxmlformats.org/officeDocument/2006/relationships/hyperlink" Target="https://en.wikipedia.org/wiki/Kyrgyzstan" TargetMode="External"/><Relationship Id="rId2948" Type="http://schemas.openxmlformats.org/officeDocument/2006/relationships/hyperlink" Target="https://en.wikipedia.org/wiki/Hezbollah" TargetMode="External"/><Relationship Id="rId1757" Type="http://schemas.openxmlformats.org/officeDocument/2006/relationships/hyperlink" Target="https://en.wikipedia.org/wiki/Armed_Forces_of_Liberia" TargetMode="External"/><Relationship Id="rId1964" Type="http://schemas.openxmlformats.org/officeDocument/2006/relationships/hyperlink" Target="https://en.wikipedia.org/wiki/Tahrir_al-Sham" TargetMode="External"/><Relationship Id="rId2808" Type="http://schemas.openxmlformats.org/officeDocument/2006/relationships/hyperlink" Target="https://en.wikipedia.org/wiki/Bangsamoro_Republik" TargetMode="External"/><Relationship Id="rId49" Type="http://schemas.openxmlformats.org/officeDocument/2006/relationships/hyperlink" Target="https://en.wikipedia.org/wiki/People's_Socialist_Republic_of_Albania" TargetMode="External"/><Relationship Id="rId1617" Type="http://schemas.openxmlformats.org/officeDocument/2006/relationships/hyperlink" Target="https://en.wikipedia.org/wiki/European_Union" TargetMode="External"/><Relationship Id="rId1824" Type="http://schemas.openxmlformats.org/officeDocument/2006/relationships/hyperlink" Target="https://en.wikipedia.org/wiki/Hungary" TargetMode="External"/><Relationship Id="rId2598" Type="http://schemas.openxmlformats.org/officeDocument/2006/relationships/hyperlink" Target="https://en.wikipedia.org/wiki/North_Korea" TargetMode="External"/><Relationship Id="rId777" Type="http://schemas.openxmlformats.org/officeDocument/2006/relationships/hyperlink" Target="https://en.wikipedia.org/wiki/People's_Liberation_Army_of_Manipur" TargetMode="External"/><Relationship Id="rId984" Type="http://schemas.openxmlformats.org/officeDocument/2006/relationships/hyperlink" Target="https://en.wikipedia.org/wiki/Ahmad_Shah_Massoud" TargetMode="External"/><Relationship Id="rId2458" Type="http://schemas.openxmlformats.org/officeDocument/2006/relationships/hyperlink" Target="https://en.wikipedia.org/wiki/Oromo_Liberation_Front" TargetMode="External"/><Relationship Id="rId2665" Type="http://schemas.openxmlformats.org/officeDocument/2006/relationships/hyperlink" Target="https://en.wikipedia.org/wiki/Islamic_State_of_Iraq_and_the_Levant" TargetMode="External"/><Relationship Id="rId2872" Type="http://schemas.openxmlformats.org/officeDocument/2006/relationships/hyperlink" Target="https://en.wikipedia.org/wiki/Abu_Salim_Martyrs_Brigade" TargetMode="External"/><Relationship Id="rId637" Type="http://schemas.openxmlformats.org/officeDocument/2006/relationships/hyperlink" Target="https://en.wikipedia.org/wiki/Brazilian_Army" TargetMode="External"/><Relationship Id="rId844" Type="http://schemas.openxmlformats.org/officeDocument/2006/relationships/hyperlink" Target="https://en.wikipedia.org/wiki/List_of_wars:_1945%E2%80%931989" TargetMode="External"/><Relationship Id="rId1267" Type="http://schemas.openxmlformats.org/officeDocument/2006/relationships/hyperlink" Target="https://en.wikipedia.org/wiki/Chadian%E2%80%93Nigerian_War" TargetMode="External"/><Relationship Id="rId1474" Type="http://schemas.openxmlformats.org/officeDocument/2006/relationships/hyperlink" Target="https://en.wikipedia.org/wiki/Bosnia_and_Herzegovina" TargetMode="External"/><Relationship Id="rId1681" Type="http://schemas.openxmlformats.org/officeDocument/2006/relationships/hyperlink" Target="https://en.wikipedia.org/wiki/Eritrea" TargetMode="External"/><Relationship Id="rId2318" Type="http://schemas.openxmlformats.org/officeDocument/2006/relationships/hyperlink" Target="https://en.wikipedia.org/wiki/National_Forces_of_Liberation" TargetMode="External"/><Relationship Id="rId2525" Type="http://schemas.openxmlformats.org/officeDocument/2006/relationships/hyperlink" Target="https://en.wikipedia.org/wiki/Popular_Front_for_the_Liberation_of_Palestine" TargetMode="External"/><Relationship Id="rId2732" Type="http://schemas.openxmlformats.org/officeDocument/2006/relationships/hyperlink" Target="https://en.wikipedia.org/wiki/Special_Groups_(Iraq)" TargetMode="External"/><Relationship Id="rId704" Type="http://schemas.openxmlformats.org/officeDocument/2006/relationships/hyperlink" Target="https://en.wikipedia.org/wiki/France" TargetMode="External"/><Relationship Id="rId911" Type="http://schemas.openxmlformats.org/officeDocument/2006/relationships/hyperlink" Target="https://en.wikipedia.org/wiki/Eritrean_People's_Liberation_Front" TargetMode="External"/><Relationship Id="rId1127" Type="http://schemas.openxmlformats.org/officeDocument/2006/relationships/hyperlink" Target="https://en.wikipedia.org/wiki/Afghan_National_Army" TargetMode="External"/><Relationship Id="rId1334" Type="http://schemas.openxmlformats.org/officeDocument/2006/relationships/hyperlink" Target="https://en.wikipedia.org/wiki/First_Nagorno-Karabakh_War" TargetMode="External"/><Relationship Id="rId1541" Type="http://schemas.openxmlformats.org/officeDocument/2006/relationships/hyperlink" Target="https://en.wikipedia.org/wiki/Russian_Ministry_of_Internal_Affairs" TargetMode="External"/><Relationship Id="rId40" Type="http://schemas.openxmlformats.org/officeDocument/2006/relationships/hyperlink" Target="https://en.wikipedia.org/wiki/People's_Socialist_Republic_of_Albania" TargetMode="External"/><Relationship Id="rId1401" Type="http://schemas.openxmlformats.org/officeDocument/2006/relationships/hyperlink" Target="https://en.wikipedia.org/wiki/Interahamwe" TargetMode="External"/><Relationship Id="rId3159" Type="http://schemas.openxmlformats.org/officeDocument/2006/relationships/hyperlink" Target="https://en.wikipedia.org/wiki/National_League_for_Democracy" TargetMode="External"/><Relationship Id="rId287" Type="http://schemas.openxmlformats.org/officeDocument/2006/relationships/hyperlink" Target="https://en.wikipedia.org/wiki/Soviet_Union" TargetMode="External"/><Relationship Id="rId494" Type="http://schemas.openxmlformats.org/officeDocument/2006/relationships/hyperlink" Target="https://en.wikipedia.org/wiki/China" TargetMode="External"/><Relationship Id="rId2175" Type="http://schemas.openxmlformats.org/officeDocument/2006/relationships/hyperlink" Target="https://en.wikipedia.org/wiki/Luxembourg" TargetMode="External"/><Relationship Id="rId2382" Type="http://schemas.openxmlformats.org/officeDocument/2006/relationships/hyperlink" Target="https://en.wikipedia.org/wiki/Movement_for_the_Emancipation_of_the_Niger_Delta" TargetMode="External"/><Relationship Id="rId3019" Type="http://schemas.openxmlformats.org/officeDocument/2006/relationships/hyperlink" Target="https://en.wikipedia.org/wiki/Democratic_Republic_of_the_Congo" TargetMode="External"/><Relationship Id="rId147" Type="http://schemas.openxmlformats.org/officeDocument/2006/relationships/hyperlink" Target="https://en.wikipedia.org/wiki/Arab%E2%80%93Israeli_conflict" TargetMode="External"/><Relationship Id="rId354" Type="http://schemas.openxmlformats.org/officeDocument/2006/relationships/hyperlink" Target="https://en.wikipedia.org/wiki/Soviet_Union" TargetMode="External"/><Relationship Id="rId1191" Type="http://schemas.openxmlformats.org/officeDocument/2006/relationships/hyperlink" Target="https://en.wikipedia.org/wiki/Salvadoran_Civil_War" TargetMode="External"/><Relationship Id="rId2035" Type="http://schemas.openxmlformats.org/officeDocument/2006/relationships/hyperlink" Target="https://en.wikipedia.org/wiki/Jamaat-ul-Ahrar" TargetMode="External"/><Relationship Id="rId561" Type="http://schemas.openxmlformats.org/officeDocument/2006/relationships/hyperlink" Target="https://en.wikipedia.org/wiki/Mali" TargetMode="External"/><Relationship Id="rId2242" Type="http://schemas.openxmlformats.org/officeDocument/2006/relationships/hyperlink" Target="https://en.wikipedia.org/wiki/Jundallah_(Pakistan)" TargetMode="External"/><Relationship Id="rId214" Type="http://schemas.openxmlformats.org/officeDocument/2006/relationships/hyperlink" Target="https://en.wikipedia.org/wiki/APRA_coup_d'%C3%A9tat" TargetMode="External"/><Relationship Id="rId421" Type="http://schemas.openxmlformats.org/officeDocument/2006/relationships/hyperlink" Target="https://en.wikipedia.org/wiki/Chushi_Gangdruk" TargetMode="External"/><Relationship Id="rId1051" Type="http://schemas.openxmlformats.org/officeDocument/2006/relationships/hyperlink" Target="https://en.wikipedia.org/wiki/United_States" TargetMode="External"/><Relationship Id="rId2102" Type="http://schemas.openxmlformats.org/officeDocument/2006/relationships/hyperlink" Target="https://en.wikipedia.org/wiki/Ukraine" TargetMode="External"/><Relationship Id="rId1868" Type="http://schemas.openxmlformats.org/officeDocument/2006/relationships/hyperlink" Target="https://en.wikipedia.org/wiki/Brunei" TargetMode="External"/><Relationship Id="rId2919" Type="http://schemas.openxmlformats.org/officeDocument/2006/relationships/hyperlink" Target="https://en.wikipedia.org/wiki/Nigeria" TargetMode="External"/><Relationship Id="rId3083" Type="http://schemas.openxmlformats.org/officeDocument/2006/relationships/hyperlink" Target="https://en.wikipedia.org/wiki/War_in_Catatumbo" TargetMode="External"/><Relationship Id="rId1728" Type="http://schemas.openxmlformats.org/officeDocument/2006/relationships/hyperlink" Target="https://en.wikipedia.org/wiki/Kyrgyzstan" TargetMode="External"/><Relationship Id="rId1935" Type="http://schemas.openxmlformats.org/officeDocument/2006/relationships/hyperlink" Target="https://en.wikipedia.org/wiki/Tunisia" TargetMode="External"/><Relationship Id="rId3150" Type="http://schemas.openxmlformats.org/officeDocument/2006/relationships/hyperlink" Target="https://en.wikipedia.org/wiki/Afar_Region" TargetMode="External"/><Relationship Id="rId3010" Type="http://schemas.openxmlformats.org/officeDocument/2006/relationships/hyperlink" Target="https://en.wikipedia.org/wiki/Ninja_(militia)" TargetMode="External"/><Relationship Id="rId4" Type="http://schemas.openxmlformats.org/officeDocument/2006/relationships/hyperlink" Target="https://en.wikipedia.org/wiki/Iran" TargetMode="External"/><Relationship Id="rId888" Type="http://schemas.openxmlformats.org/officeDocument/2006/relationships/hyperlink" Target="https://en.wikipedia.org/wiki/United_States" TargetMode="External"/><Relationship Id="rId2569" Type="http://schemas.openxmlformats.org/officeDocument/2006/relationships/hyperlink" Target="https://en.wikipedia.org/wiki/Somalia" TargetMode="External"/><Relationship Id="rId2776" Type="http://schemas.openxmlformats.org/officeDocument/2006/relationships/hyperlink" Target="https://en.wikipedia.org/wiki/Uganda" TargetMode="External"/><Relationship Id="rId2983" Type="http://schemas.openxmlformats.org/officeDocument/2006/relationships/hyperlink" Target="https://en.wikipedia.org/wiki/Party_for_a_Free_Life_in_Kurdistan" TargetMode="External"/><Relationship Id="rId748" Type="http://schemas.openxmlformats.org/officeDocument/2006/relationships/hyperlink" Target="https://en.wikipedia.org/wiki/1967_Kurdish_revolt_in_Iran" TargetMode="External"/><Relationship Id="rId955" Type="http://schemas.openxmlformats.org/officeDocument/2006/relationships/hyperlink" Target="https://en.wikipedia.org/wiki/Arube_uprising" TargetMode="External"/><Relationship Id="rId1378" Type="http://schemas.openxmlformats.org/officeDocument/2006/relationships/hyperlink" Target="https://en.wikipedia.org/wiki/Gulf_War" TargetMode="External"/><Relationship Id="rId1585" Type="http://schemas.openxmlformats.org/officeDocument/2006/relationships/hyperlink" Target="https://en.wikipedia.org/wiki/Caprivi_conflict" TargetMode="External"/><Relationship Id="rId1792" Type="http://schemas.openxmlformats.org/officeDocument/2006/relationships/hyperlink" Target="https://en.wikipedia.org/wiki/Hamas" TargetMode="External"/><Relationship Id="rId2429" Type="http://schemas.openxmlformats.org/officeDocument/2006/relationships/hyperlink" Target="https://en.wikipedia.org/wiki/Drug_cartel" TargetMode="External"/><Relationship Id="rId2636" Type="http://schemas.openxmlformats.org/officeDocument/2006/relationships/hyperlink" Target="https://en.wikipedia.org/wiki/Tunisia" TargetMode="External"/><Relationship Id="rId2843" Type="http://schemas.openxmlformats.org/officeDocument/2006/relationships/hyperlink" Target="https://en.wikipedia.org/wiki/Military_of_the_Islamic_State_of_Iraq_and_the_Levant" TargetMode="External"/><Relationship Id="rId84" Type="http://schemas.openxmlformats.org/officeDocument/2006/relationships/hyperlink" Target="https://en.wikipedia.org/wiki/Malagasy_Uprising" TargetMode="External"/><Relationship Id="rId608" Type="http://schemas.openxmlformats.org/officeDocument/2006/relationships/hyperlink" Target="https://en.wikipedia.org/wiki/Iraqi_Communist_Party" TargetMode="External"/><Relationship Id="rId815" Type="http://schemas.openxmlformats.org/officeDocument/2006/relationships/hyperlink" Target="https://en.wikipedia.org/wiki/Communist_Party_of_the_Philippines" TargetMode="External"/><Relationship Id="rId1238" Type="http://schemas.openxmlformats.org/officeDocument/2006/relationships/hyperlink" Target="https://en.wikipedia.org/wiki/Ugandan_Bush_War" TargetMode="External"/><Relationship Id="rId1445" Type="http://schemas.openxmlformats.org/officeDocument/2006/relationships/hyperlink" Target="https://en.wikipedia.org/wiki/United_Nations" TargetMode="External"/><Relationship Id="rId1652" Type="http://schemas.openxmlformats.org/officeDocument/2006/relationships/hyperlink" Target="https://en.wikipedia.org/wiki/Vietnam" TargetMode="External"/><Relationship Id="rId1305" Type="http://schemas.openxmlformats.org/officeDocument/2006/relationships/hyperlink" Target="https://en.wikipedia.org/wiki/Surinamese_Interior_War" TargetMode="External"/><Relationship Id="rId2703" Type="http://schemas.openxmlformats.org/officeDocument/2006/relationships/hyperlink" Target="https://en.wikipedia.org/wiki/Abdullah_Azzam_Brigades" TargetMode="External"/><Relationship Id="rId2910" Type="http://schemas.openxmlformats.org/officeDocument/2006/relationships/hyperlink" Target="https://en.wikipedia.org/wiki/Battle_of_Sirte_(2016)" TargetMode="External"/><Relationship Id="rId1512" Type="http://schemas.openxmlformats.org/officeDocument/2006/relationships/hyperlink" Target="https://en.wikipedia.org/wiki/Uzbekistan" TargetMode="External"/><Relationship Id="rId11" Type="http://schemas.openxmlformats.org/officeDocument/2006/relationships/hyperlink" Target="https://en.wikipedia.org/wiki/Indonesian_National_Revolution" TargetMode="External"/><Relationship Id="rId398" Type="http://schemas.openxmlformats.org/officeDocument/2006/relationships/hyperlink" Target="https://en.wikipedia.org/wiki/Permesta" TargetMode="External"/><Relationship Id="rId2079" Type="http://schemas.openxmlformats.org/officeDocument/2006/relationships/hyperlink" Target="https://en.wikipedia.org/wiki/Ethiopia" TargetMode="External"/><Relationship Id="rId2286" Type="http://schemas.openxmlformats.org/officeDocument/2006/relationships/hyperlink" Target="https://en.wikipedia.org/w/index.php?title=Joint_Revolutionary_Council&amp;action=edit&amp;redlink=1" TargetMode="External"/><Relationship Id="rId2493" Type="http://schemas.openxmlformats.org/officeDocument/2006/relationships/hyperlink" Target="https://en.wikipedia.org/wiki/Tanzania" TargetMode="External"/><Relationship Id="rId258" Type="http://schemas.openxmlformats.org/officeDocument/2006/relationships/hyperlink" Target="https://en.wikipedia.org/wiki/China" TargetMode="External"/><Relationship Id="rId465" Type="http://schemas.openxmlformats.org/officeDocument/2006/relationships/hyperlink" Target="https://en.wikipedia.org/wiki/Myanmar" TargetMode="External"/><Relationship Id="rId672" Type="http://schemas.openxmlformats.org/officeDocument/2006/relationships/hyperlink" Target="https://en.wikipedia.org/wiki/Portuguese_Colonial_War" TargetMode="External"/><Relationship Id="rId1095" Type="http://schemas.openxmlformats.org/officeDocument/2006/relationships/hyperlink" Target="https://en.wikipedia.org/wiki/Palestine_Liberation_Organization" TargetMode="External"/><Relationship Id="rId2146" Type="http://schemas.openxmlformats.org/officeDocument/2006/relationships/hyperlink" Target="https://en.wikipedia.org/wiki/Australia" TargetMode="External"/><Relationship Id="rId2353" Type="http://schemas.openxmlformats.org/officeDocument/2006/relationships/hyperlink" Target="https://en.wikipedia.org/wiki/Democratic_Revolutionary_Council" TargetMode="External"/><Relationship Id="rId2560" Type="http://schemas.openxmlformats.org/officeDocument/2006/relationships/hyperlink" Target="https://en.wikipedia.org/wiki/Tribe" TargetMode="External"/><Relationship Id="rId118" Type="http://schemas.openxmlformats.org/officeDocument/2006/relationships/hyperlink" Target="https://en.wikipedia.org/wiki/Mong_Tai_Army" TargetMode="External"/><Relationship Id="rId325" Type="http://schemas.openxmlformats.org/officeDocument/2006/relationships/hyperlink" Target="https://en.wikipedia.org/wiki/Front_Alg%C3%A9rie_Fran%C3%A7aise" TargetMode="External"/><Relationship Id="rId532" Type="http://schemas.openxmlformats.org/officeDocument/2006/relationships/hyperlink" Target="https://en.wikipedia.org/wiki/France" TargetMode="External"/><Relationship Id="rId1162" Type="http://schemas.openxmlformats.org/officeDocument/2006/relationships/hyperlink" Target="https://en.wikipedia.org/wiki/Arab_Political_and_Cultural_Organization" TargetMode="External"/><Relationship Id="rId2006" Type="http://schemas.openxmlformats.org/officeDocument/2006/relationships/hyperlink" Target="https://en.wikipedia.org/wiki/Indian_Mujahideen" TargetMode="External"/><Relationship Id="rId2213" Type="http://schemas.openxmlformats.org/officeDocument/2006/relationships/hyperlink" Target="https://en.wikipedia.org/wiki/Multi-National_Force_%E2%80%93_Iraq" TargetMode="External"/><Relationship Id="rId2420" Type="http://schemas.openxmlformats.org/officeDocument/2006/relationships/hyperlink" Target="https://en.wikipedia.org/wiki/Asa%27ib_Ahl_al-Haq" TargetMode="External"/><Relationship Id="rId1022" Type="http://schemas.openxmlformats.org/officeDocument/2006/relationships/hyperlink" Target="https://en.wikipedia.org/wiki/Lebanese_Civil_War" TargetMode="External"/><Relationship Id="rId1979" Type="http://schemas.openxmlformats.org/officeDocument/2006/relationships/hyperlink" Target="https://en.wikipedia.org/wiki/Islamic_State_in_Somalia" TargetMode="External"/><Relationship Id="rId3194" Type="http://schemas.openxmlformats.org/officeDocument/2006/relationships/hyperlink" Target="https://en.wikipedia.org/wiki/Russia" TargetMode="External"/><Relationship Id="rId1839" Type="http://schemas.openxmlformats.org/officeDocument/2006/relationships/hyperlink" Target="https://en.wikipedia.org/wiki/Spain" TargetMode="External"/><Relationship Id="rId3054" Type="http://schemas.openxmlformats.org/officeDocument/2006/relationships/hyperlink" Target="https://en.wikipedia.org/wiki/Turkey" TargetMode="External"/><Relationship Id="rId182" Type="http://schemas.openxmlformats.org/officeDocument/2006/relationships/hyperlink" Target="https://en.wikipedia.org/wiki/Yeosu%E2%80%93Suncheon_rebellion" TargetMode="External"/><Relationship Id="rId1906" Type="http://schemas.openxmlformats.org/officeDocument/2006/relationships/hyperlink" Target="https://en.wikipedia.org/wiki/Moldova" TargetMode="External"/><Relationship Id="rId2070" Type="http://schemas.openxmlformats.org/officeDocument/2006/relationships/hyperlink" Target="https://en.wikipedia.org/wiki/Netherlands" TargetMode="External"/><Relationship Id="rId3121" Type="http://schemas.openxmlformats.org/officeDocument/2006/relationships/hyperlink" Target="https://en.wikipedia.org/wiki/Popular_Mobilization_Forces" TargetMode="External"/><Relationship Id="rId999" Type="http://schemas.openxmlformats.org/officeDocument/2006/relationships/hyperlink" Target="https://en.wikipedia.org/wiki/National_Liberation_Front_of_Angola" TargetMode="External"/><Relationship Id="rId2887" Type="http://schemas.openxmlformats.org/officeDocument/2006/relationships/hyperlink" Target="https://en.wikipedia.org/wiki/Bahrain" TargetMode="External"/><Relationship Id="rId859" Type="http://schemas.openxmlformats.org/officeDocument/2006/relationships/hyperlink" Target="https://en.wikipedia.org/wiki/Football_War" TargetMode="External"/><Relationship Id="rId1489" Type="http://schemas.openxmlformats.org/officeDocument/2006/relationships/hyperlink" Target="https://en.wikipedia.org/wiki/Pakistan" TargetMode="External"/><Relationship Id="rId1696" Type="http://schemas.openxmlformats.org/officeDocument/2006/relationships/hyperlink" Target="https://en.wikipedia.org/wiki/Uganda_National_Rescue_Front" TargetMode="External"/><Relationship Id="rId1349" Type="http://schemas.openxmlformats.org/officeDocument/2006/relationships/hyperlink" Target="https://en.wikipedia.org/wiki/Iglesia_ni_Cristo" TargetMode="External"/><Relationship Id="rId2747" Type="http://schemas.openxmlformats.org/officeDocument/2006/relationships/hyperlink" Target="https://en.wikipedia.org/wiki/List_of_wars:_2003%E2%80%93present" TargetMode="External"/><Relationship Id="rId2954" Type="http://schemas.openxmlformats.org/officeDocument/2006/relationships/hyperlink" Target="https://en.wikipedia.org/wiki/Cabinet_of_Yemen" TargetMode="External"/><Relationship Id="rId719" Type="http://schemas.openxmlformats.org/officeDocument/2006/relationships/hyperlink" Target="https://en.wikipedia.org/wiki/North_Korea" TargetMode="External"/><Relationship Id="rId926" Type="http://schemas.openxmlformats.org/officeDocument/2006/relationships/hyperlink" Target="https://en.wikipedia.org/wiki/1973_Chilean_coup_d'etat" TargetMode="External"/><Relationship Id="rId1556" Type="http://schemas.openxmlformats.org/officeDocument/2006/relationships/hyperlink" Target="https://en.wikipedia.org/wiki/Turkey" TargetMode="External"/><Relationship Id="rId1763" Type="http://schemas.openxmlformats.org/officeDocument/2006/relationships/hyperlink" Target="https://en.wikipedia.org/wiki/Moldova" TargetMode="External"/><Relationship Id="rId1970" Type="http://schemas.openxmlformats.org/officeDocument/2006/relationships/hyperlink" Target="https://en.wikipedia.org/wiki/Imam_Shamil_Battalion" TargetMode="External"/><Relationship Id="rId2607" Type="http://schemas.openxmlformats.org/officeDocument/2006/relationships/hyperlink" Target="https://en.wikipedia.org/wiki/Kurmanbek_Bakiyev" TargetMode="External"/><Relationship Id="rId2814" Type="http://schemas.openxmlformats.org/officeDocument/2006/relationships/hyperlink" Target="https://en.wikipedia.org/wiki/Republican_Guard_(Yemen)" TargetMode="External"/><Relationship Id="rId55" Type="http://schemas.openxmlformats.org/officeDocument/2006/relationships/hyperlink" Target="https://en.wikipedia.org/wiki/Khmer_Issarak" TargetMode="External"/><Relationship Id="rId1209" Type="http://schemas.openxmlformats.org/officeDocument/2006/relationships/hyperlink" Target="https://en.wikipedia.org/wiki/Gwangju" TargetMode="External"/><Relationship Id="rId1416" Type="http://schemas.openxmlformats.org/officeDocument/2006/relationships/hyperlink" Target="https://en.wikipedia.org/wiki/Slovenia" TargetMode="External"/><Relationship Id="rId1623" Type="http://schemas.openxmlformats.org/officeDocument/2006/relationships/hyperlink" Target="https://en.wikipedia.org/wiki/Canada" TargetMode="External"/><Relationship Id="rId1830" Type="http://schemas.openxmlformats.org/officeDocument/2006/relationships/hyperlink" Target="https://en.wikipedia.org/wiki/Montenegro" TargetMode="External"/><Relationship Id="rId2397" Type="http://schemas.openxmlformats.org/officeDocument/2006/relationships/hyperlink" Target="https://en.wikipedia.org/wiki/Portugal" TargetMode="External"/><Relationship Id="rId369" Type="http://schemas.openxmlformats.org/officeDocument/2006/relationships/hyperlink" Target="https://en.wikipedia.org/wiki/Kingdom_of_Laos" TargetMode="External"/><Relationship Id="rId576" Type="http://schemas.openxmlformats.org/officeDocument/2006/relationships/hyperlink" Target="https://en.wikipedia.org/wiki/India" TargetMode="External"/><Relationship Id="rId783" Type="http://schemas.openxmlformats.org/officeDocument/2006/relationships/hyperlink" Target="https://en.wikipedia.org/wiki/Malayan_Communist_Party" TargetMode="External"/><Relationship Id="rId990" Type="http://schemas.openxmlformats.org/officeDocument/2006/relationships/hyperlink" Target="https://en.wikipedia.org/wiki/Angolan_Civil_War" TargetMode="External"/><Relationship Id="rId2257" Type="http://schemas.openxmlformats.org/officeDocument/2006/relationships/hyperlink" Target="https://en.wikipedia.org/wiki/Convention_of_Patriots_for_Justice_and_Peace" TargetMode="External"/><Relationship Id="rId2464" Type="http://schemas.openxmlformats.org/officeDocument/2006/relationships/hyperlink" Target="https://en.wikipedia.org/wiki/Operation_Enduring_Freedom_%E2%80%93_Trans_Sahara" TargetMode="External"/><Relationship Id="rId2671" Type="http://schemas.openxmlformats.org/officeDocument/2006/relationships/hyperlink" Target="https://en.wikipedia.org/wiki/Sudan_Liberation_Army" TargetMode="External"/><Relationship Id="rId229" Type="http://schemas.openxmlformats.org/officeDocument/2006/relationships/hyperlink" Target="https://en.wikipedia.org/wiki/Puerto_Rican_Nationalist_Party" TargetMode="External"/><Relationship Id="rId436" Type="http://schemas.openxmlformats.org/officeDocument/2006/relationships/hyperlink" Target="https://en.wikipedia.org/wiki/Pashtuns" TargetMode="External"/><Relationship Id="rId643" Type="http://schemas.openxmlformats.org/officeDocument/2006/relationships/hyperlink" Target="https://en.wikipedia.org/wiki/Ethiopian_Empire" TargetMode="External"/><Relationship Id="rId1066" Type="http://schemas.openxmlformats.org/officeDocument/2006/relationships/hyperlink" Target="https://en.wikipedia.org/wiki/Devrimci_Yol" TargetMode="External"/><Relationship Id="rId1273" Type="http://schemas.openxmlformats.org/officeDocument/2006/relationships/hyperlink" Target="https://en.wikipedia.org/wiki/South_Sudan_Liberation_Movement" TargetMode="External"/><Relationship Id="rId1480" Type="http://schemas.openxmlformats.org/officeDocument/2006/relationships/hyperlink" Target="https://en.wikipedia.org/wiki/Autonomous_Province_of_Western_Bosnia" TargetMode="External"/><Relationship Id="rId2117" Type="http://schemas.openxmlformats.org/officeDocument/2006/relationships/hyperlink" Target="https://en.wikipedia.org/wiki/Piracy_in_Somalia" TargetMode="External"/><Relationship Id="rId2324" Type="http://schemas.openxmlformats.org/officeDocument/2006/relationships/hyperlink" Target="https://en.wikipedia.org/wiki/Raia_Mutomboki" TargetMode="External"/><Relationship Id="rId850" Type="http://schemas.openxmlformats.org/officeDocument/2006/relationships/hyperlink" Target="https://en.wikipedia.org/wiki/Ukraine" TargetMode="External"/><Relationship Id="rId1133" Type="http://schemas.openxmlformats.org/officeDocument/2006/relationships/hyperlink" Target="https://en.wikipedia.org/wiki/Council_of_the_Islamic_Revolution" TargetMode="External"/><Relationship Id="rId2531" Type="http://schemas.openxmlformats.org/officeDocument/2006/relationships/hyperlink" Target="https://en.wikipedia.org/wiki/Caucasus_Emirate" TargetMode="External"/><Relationship Id="rId503" Type="http://schemas.openxmlformats.org/officeDocument/2006/relationships/hyperlink" Target="https://en.wikipedia.org/wiki/CPK_(Congo)" TargetMode="External"/><Relationship Id="rId710" Type="http://schemas.openxmlformats.org/officeDocument/2006/relationships/hyperlink" Target="https://en.wikipedia.org/wiki/Democratic_Republic_of_the_Congo" TargetMode="External"/><Relationship Id="rId1340" Type="http://schemas.openxmlformats.org/officeDocument/2006/relationships/hyperlink" Target="https://en.wikipedia.org/wiki/1989_Paraguayan_coup_d'%C3%A9tat" TargetMode="External"/><Relationship Id="rId3098" Type="http://schemas.openxmlformats.org/officeDocument/2006/relationships/hyperlink" Target="https://en.wikipedia.org/wiki/Gaza_Strip" TargetMode="External"/><Relationship Id="rId1200" Type="http://schemas.openxmlformats.org/officeDocument/2006/relationships/hyperlink" Target="https://en.wikipedia.org/wiki/Eritrean_Civil_Wars" TargetMode="External"/><Relationship Id="rId3165" Type="http://schemas.openxmlformats.org/officeDocument/2006/relationships/hyperlink" Target="https://en.wikipedia.org/wiki/Islamic_Jihad_Movement_in_Palestine" TargetMode="External"/><Relationship Id="rId293" Type="http://schemas.openxmlformats.org/officeDocument/2006/relationships/hyperlink" Target="https://en.wikipedia.org/wiki/26th_of_July_Movement" TargetMode="External"/><Relationship Id="rId2181" Type="http://schemas.openxmlformats.org/officeDocument/2006/relationships/hyperlink" Target="https://en.wikipedia.org/wiki/Slovakia" TargetMode="External"/><Relationship Id="rId3025" Type="http://schemas.openxmlformats.org/officeDocument/2006/relationships/hyperlink" Target="https://en.wikipedia.org/wiki/Justice_and_Equality_Movement" TargetMode="External"/><Relationship Id="rId153" Type="http://schemas.openxmlformats.org/officeDocument/2006/relationships/hyperlink" Target="https://en.wikipedia.org/wiki/Holy_War_Army" TargetMode="External"/><Relationship Id="rId360" Type="http://schemas.openxmlformats.org/officeDocument/2006/relationships/hyperlink" Target="https://en.wikipedia.org/wiki/People's_Republic_of_Bulgaria" TargetMode="External"/><Relationship Id="rId2041" Type="http://schemas.openxmlformats.org/officeDocument/2006/relationships/hyperlink" Target="https://en.wikipedia.org/wiki/Jund_al-Aqsa" TargetMode="External"/><Relationship Id="rId220" Type="http://schemas.openxmlformats.org/officeDocument/2006/relationships/hyperlink" Target="https://en.wikipedia.org/wiki/Indonesian_National_Revolution" TargetMode="External"/><Relationship Id="rId2998" Type="http://schemas.openxmlformats.org/officeDocument/2006/relationships/hyperlink" Target="https://en.wikipedia.org/w/index.php?title=Niger_Delta_Red_Squad&amp;action=edit&amp;redlink=1" TargetMode="External"/><Relationship Id="rId2858" Type="http://schemas.openxmlformats.org/officeDocument/2006/relationships/hyperlink" Target="https://en.wikipedia.org/wiki/Libya_Shield_Force" TargetMode="External"/><Relationship Id="rId99" Type="http://schemas.openxmlformats.org/officeDocument/2006/relationships/hyperlink" Target="https://en.wikipedia.org/wiki/Myanmar" TargetMode="External"/><Relationship Id="rId1667" Type="http://schemas.openxmlformats.org/officeDocument/2006/relationships/hyperlink" Target="https://en.wikipedia.org/wiki/Luxembourg" TargetMode="External"/><Relationship Id="rId1874" Type="http://schemas.openxmlformats.org/officeDocument/2006/relationships/hyperlink" Target="https://en.wikipedia.org/wiki/Republic_of_the_Congo" TargetMode="External"/><Relationship Id="rId2718" Type="http://schemas.openxmlformats.org/officeDocument/2006/relationships/hyperlink" Target="https://en.wikipedia.org/wiki/Zintan_Brigade" TargetMode="External"/><Relationship Id="rId2925" Type="http://schemas.openxmlformats.org/officeDocument/2006/relationships/hyperlink" Target="https://en.wikipedia.org/wiki/American_military_intervention_in_Cameroon" TargetMode="External"/><Relationship Id="rId1527" Type="http://schemas.openxmlformats.org/officeDocument/2006/relationships/hyperlink" Target="https://en.wikipedia.org/wiki/File:Unofficial_flag_of_Nagaland.svg" TargetMode="External"/><Relationship Id="rId1734" Type="http://schemas.openxmlformats.org/officeDocument/2006/relationships/hyperlink" Target="https://en.wikipedia.org/wiki/1999_East_Timorese_crisis" TargetMode="External"/><Relationship Id="rId1941" Type="http://schemas.openxmlformats.org/officeDocument/2006/relationships/hyperlink" Target="https://en.wikipedia.org/wiki/Venezuela" TargetMode="External"/><Relationship Id="rId26" Type="http://schemas.openxmlformats.org/officeDocument/2006/relationships/hyperlink" Target="https://en.wikipedia.org/wiki/Republic_of_Mahabad" TargetMode="External"/><Relationship Id="rId1801" Type="http://schemas.openxmlformats.org/officeDocument/2006/relationships/hyperlink" Target="https://en.wikipedia.org/wiki/Kurdistan_Islamist_conflict" TargetMode="External"/><Relationship Id="rId687" Type="http://schemas.openxmlformats.org/officeDocument/2006/relationships/hyperlink" Target="https://en.wikipedia.org/wiki/American_occupation_of_the_Dominican_Republic_(1965%E2%80%9366)" TargetMode="External"/><Relationship Id="rId2368" Type="http://schemas.openxmlformats.org/officeDocument/2006/relationships/hyperlink" Target="https://en.wikipedia.org/wiki/Deaths_along_the_Bangladesh%E2%80%93India_border" TargetMode="External"/><Relationship Id="rId894" Type="http://schemas.openxmlformats.org/officeDocument/2006/relationships/hyperlink" Target="https://en.wikipedia.org/wiki/United_Kingdom" TargetMode="External"/><Relationship Id="rId1177" Type="http://schemas.openxmlformats.org/officeDocument/2006/relationships/hyperlink" Target="https://en.wikipedia.org/wiki/Democratic_Party_of_Iranian_Kurdistan" TargetMode="External"/><Relationship Id="rId2575" Type="http://schemas.openxmlformats.org/officeDocument/2006/relationships/hyperlink" Target="https://en.wikipedia.org/wiki/Jubaland" TargetMode="External"/><Relationship Id="rId2782" Type="http://schemas.openxmlformats.org/officeDocument/2006/relationships/hyperlink" Target="https://en.wikipedia.org/wiki/MINUSCA" TargetMode="External"/><Relationship Id="rId547" Type="http://schemas.openxmlformats.org/officeDocument/2006/relationships/hyperlink" Target="https://en.wikipedia.org/wiki/Indian_annexation_of_Goa" TargetMode="External"/><Relationship Id="rId754" Type="http://schemas.openxmlformats.org/officeDocument/2006/relationships/hyperlink" Target="https://en.wikipedia.org/wiki/North_Vietnam" TargetMode="External"/><Relationship Id="rId961" Type="http://schemas.openxmlformats.org/officeDocument/2006/relationships/hyperlink" Target="https://en.wikipedia.org/wiki/Ethiopian_People's_Revolutionary_Party" TargetMode="External"/><Relationship Id="rId1384" Type="http://schemas.openxmlformats.org/officeDocument/2006/relationships/hyperlink" Target="https://en.wikipedia.org/wiki/Italy" TargetMode="External"/><Relationship Id="rId1591" Type="http://schemas.openxmlformats.org/officeDocument/2006/relationships/hyperlink" Target="https://en.wikipedia.org/wiki/Insurgency_in_Ogaden" TargetMode="External"/><Relationship Id="rId2228" Type="http://schemas.openxmlformats.org/officeDocument/2006/relationships/hyperlink" Target="https://en.wikipedia.org/wiki/Asa%27ib_Ahl_al-Haq" TargetMode="External"/><Relationship Id="rId2435" Type="http://schemas.openxmlformats.org/officeDocument/2006/relationships/hyperlink" Target="https://en.wikipedia.org/wiki/Los_Zetas" TargetMode="External"/><Relationship Id="rId2642" Type="http://schemas.openxmlformats.org/officeDocument/2006/relationships/hyperlink" Target="https://en.wikipedia.org/wiki/Egypt" TargetMode="External"/><Relationship Id="rId90" Type="http://schemas.openxmlformats.org/officeDocument/2006/relationships/hyperlink" Target="https://en.wikipedia.org/wiki/Lehi_(group)" TargetMode="External"/><Relationship Id="rId407" Type="http://schemas.openxmlformats.org/officeDocument/2006/relationships/hyperlink" Target="https://en.wikipedia.org/wiki/14_July_Revolution" TargetMode="External"/><Relationship Id="rId614" Type="http://schemas.openxmlformats.org/officeDocument/2006/relationships/hyperlink" Target="https://en.wikipedia.org/wiki/Indonesia%E2%80%93Malaysia_confrontation" TargetMode="External"/><Relationship Id="rId821" Type="http://schemas.openxmlformats.org/officeDocument/2006/relationships/hyperlink" Target="https://en.wikipedia.org/wiki/Moro_Islamic_Liberation_Front" TargetMode="External"/><Relationship Id="rId1037" Type="http://schemas.openxmlformats.org/officeDocument/2006/relationships/hyperlink" Target="https://en.wikipedia.org/wiki/Amal_Movement" TargetMode="External"/><Relationship Id="rId1244" Type="http://schemas.openxmlformats.org/officeDocument/2006/relationships/hyperlink" Target="https://en.wikipedia.org/wiki/The_Gambia" TargetMode="External"/><Relationship Id="rId1451" Type="http://schemas.openxmlformats.org/officeDocument/2006/relationships/hyperlink" Target="https://en.wikipedia.org/wiki/Ahlu_Sunna_Waljama'a" TargetMode="External"/><Relationship Id="rId2502" Type="http://schemas.openxmlformats.org/officeDocument/2006/relationships/hyperlink" Target="https://en.wikipedia.org/wiki/Amal_Movement" TargetMode="External"/><Relationship Id="rId1104" Type="http://schemas.openxmlformats.org/officeDocument/2006/relationships/hyperlink" Target="https://en.wikipedia.org/wiki/Chadian_Armed_Forces" TargetMode="External"/><Relationship Id="rId1311" Type="http://schemas.openxmlformats.org/officeDocument/2006/relationships/hyperlink" Target="https://en.wikipedia.org/wiki/Transkei" TargetMode="External"/><Relationship Id="rId3069" Type="http://schemas.openxmlformats.org/officeDocument/2006/relationships/hyperlink" Target="https://en.wikipedia.org/wiki/Rojava" TargetMode="External"/><Relationship Id="rId197" Type="http://schemas.openxmlformats.org/officeDocument/2006/relationships/hyperlink" Target="https://en.wikipedia.org/wiki/Campaign_to_Suppress_Bandits_in_Central_and_Southern_China" TargetMode="External"/><Relationship Id="rId2085" Type="http://schemas.openxmlformats.org/officeDocument/2006/relationships/hyperlink" Target="https://en.wikipedia.org/wiki/China" TargetMode="External"/><Relationship Id="rId2292" Type="http://schemas.openxmlformats.org/officeDocument/2006/relationships/hyperlink" Target="https://en.wikipedia.org/wiki/North_Korea" TargetMode="External"/><Relationship Id="rId3136" Type="http://schemas.openxmlformats.org/officeDocument/2006/relationships/hyperlink" Target="https://en.wikipedia.org/wiki/Ghana" TargetMode="External"/><Relationship Id="rId264" Type="http://schemas.openxmlformats.org/officeDocument/2006/relationships/hyperlink" Target="https://en.wikipedia.org/wiki/Thailand" TargetMode="External"/><Relationship Id="rId471" Type="http://schemas.openxmlformats.org/officeDocument/2006/relationships/hyperlink" Target="https://en.wikipedia.org/wiki/Morocco" TargetMode="External"/><Relationship Id="rId2152" Type="http://schemas.openxmlformats.org/officeDocument/2006/relationships/hyperlink" Target="https://en.wikipedia.org/wiki/Spain" TargetMode="External"/><Relationship Id="rId124" Type="http://schemas.openxmlformats.org/officeDocument/2006/relationships/hyperlink" Target="https://en.wikipedia.org/wiki/Jihadists" TargetMode="External"/><Relationship Id="rId331" Type="http://schemas.openxmlformats.org/officeDocument/2006/relationships/hyperlink" Target="https://en.wikipedia.org/wiki/Venezuela" TargetMode="External"/><Relationship Id="rId2012" Type="http://schemas.openxmlformats.org/officeDocument/2006/relationships/hyperlink" Target="https://en.wikipedia.org/wiki/Rajah_Sulaiman_movement" TargetMode="External"/><Relationship Id="rId2969" Type="http://schemas.openxmlformats.org/officeDocument/2006/relationships/hyperlink" Target="https://en.wikipedia.org/wiki/Yemeni_National_Resistance" TargetMode="External"/><Relationship Id="rId1778" Type="http://schemas.openxmlformats.org/officeDocument/2006/relationships/hyperlink" Target="https://en.wikipedia.org/wiki/Second_Chechen_War" TargetMode="External"/><Relationship Id="rId1985" Type="http://schemas.openxmlformats.org/officeDocument/2006/relationships/hyperlink" Target="https://en.wikipedia.org/wiki/East_Turkestan_Islamic_Movement" TargetMode="External"/><Relationship Id="rId2829" Type="http://schemas.openxmlformats.org/officeDocument/2006/relationships/hyperlink" Target="https://en.wikipedia.org/wiki/Iraq" TargetMode="External"/><Relationship Id="rId1638" Type="http://schemas.openxmlformats.org/officeDocument/2006/relationships/hyperlink" Target="https://en.wikipedia.org/wiki/Interahamwe" TargetMode="External"/><Relationship Id="rId1845" Type="http://schemas.openxmlformats.org/officeDocument/2006/relationships/hyperlink" Target="https://en.wikipedia.org/wiki/Iraq" TargetMode="External"/><Relationship Id="rId3060" Type="http://schemas.openxmlformats.org/officeDocument/2006/relationships/hyperlink" Target="https://en.wikipedia.org/wiki/Cameroon" TargetMode="External"/><Relationship Id="rId1705" Type="http://schemas.openxmlformats.org/officeDocument/2006/relationships/hyperlink" Target="https://en.wikipedia.org/wiki/National_Liberation_Front_(Burundi)" TargetMode="External"/><Relationship Id="rId1912" Type="http://schemas.openxmlformats.org/officeDocument/2006/relationships/hyperlink" Target="https://en.wikipedia.org/wiki/Northern_Cyprus" TargetMode="External"/><Relationship Id="rId798" Type="http://schemas.openxmlformats.org/officeDocument/2006/relationships/hyperlink" Target="https://en.wikipedia.org/wiki/National_Vanguard_(Italy)" TargetMode="External"/><Relationship Id="rId2479" Type="http://schemas.openxmlformats.org/officeDocument/2006/relationships/hyperlink" Target="https://en.wikipedia.org/wiki/Niger" TargetMode="External"/><Relationship Id="rId2686" Type="http://schemas.openxmlformats.org/officeDocument/2006/relationships/hyperlink" Target="https://en.wikipedia.org/wiki/Syrian_Social_Nationalist_Party_in_Lebanon" TargetMode="External"/><Relationship Id="rId2893" Type="http://schemas.openxmlformats.org/officeDocument/2006/relationships/hyperlink" Target="https://en.wikipedia.org/wiki/Al-Hashd_al-Shaabi" TargetMode="External"/><Relationship Id="rId658" Type="http://schemas.openxmlformats.org/officeDocument/2006/relationships/hyperlink" Target="https://en.wikipedia.org/wiki/Vietnam" TargetMode="External"/><Relationship Id="rId865" Type="http://schemas.openxmlformats.org/officeDocument/2006/relationships/hyperlink" Target="https://en.wikipedia.org/wiki/Rupununi_Uprising" TargetMode="External"/><Relationship Id="rId1288" Type="http://schemas.openxmlformats.org/officeDocument/2006/relationships/hyperlink" Target="https://en.wikipedia.org/wiki/Antigua_and_Barbuda" TargetMode="External"/><Relationship Id="rId1495" Type="http://schemas.openxmlformats.org/officeDocument/2006/relationships/hyperlink" Target="https://en.wikipedia.org/wiki/Hezb-i_Wahdat" TargetMode="External"/><Relationship Id="rId2339" Type="http://schemas.openxmlformats.org/officeDocument/2006/relationships/hyperlink" Target="https://en.wikipedia.org/wiki/Armed_Peasant_Association" TargetMode="External"/><Relationship Id="rId2546" Type="http://schemas.openxmlformats.org/officeDocument/2006/relationships/hyperlink" Target="https://en.wikipedia.org/wiki/List_of_wars:_2003%E2%80%93present" TargetMode="External"/><Relationship Id="rId2753" Type="http://schemas.openxmlformats.org/officeDocument/2006/relationships/hyperlink" Target="https://en.wikipedia.org/wiki/List_of_wars:_2003%E2%80%93present" TargetMode="External"/><Relationship Id="rId2960" Type="http://schemas.openxmlformats.org/officeDocument/2006/relationships/hyperlink" Target="https://en.wikipedia.org/wiki/Saudi_Arabia" TargetMode="External"/><Relationship Id="rId518" Type="http://schemas.openxmlformats.org/officeDocument/2006/relationships/hyperlink" Target="https://en.wikipedia.org/wiki/Barisan_Nasional_Pembebasan_Patani" TargetMode="External"/><Relationship Id="rId725" Type="http://schemas.openxmlformats.org/officeDocument/2006/relationships/hyperlink" Target="https://en.wikipedia.org/wiki/Umkhonto_we_Sizwe" TargetMode="External"/><Relationship Id="rId932" Type="http://schemas.openxmlformats.org/officeDocument/2006/relationships/hyperlink" Target="https://en.wikipedia.org/wiki/Presidency_of_Salvador_Allende" TargetMode="External"/><Relationship Id="rId1148" Type="http://schemas.openxmlformats.org/officeDocument/2006/relationships/hyperlink" Target="https://en.wikipedia.org/wiki/People's_Mujahedin_of_Iran" TargetMode="External"/><Relationship Id="rId1355" Type="http://schemas.openxmlformats.org/officeDocument/2006/relationships/hyperlink" Target="https://en.wikipedia.org/wiki/China" TargetMode="External"/><Relationship Id="rId1562" Type="http://schemas.openxmlformats.org/officeDocument/2006/relationships/hyperlink" Target="https://en.wikipedia.org/wiki/Armenia" TargetMode="External"/><Relationship Id="rId2406" Type="http://schemas.openxmlformats.org/officeDocument/2006/relationships/hyperlink" Target="https://en.wikipedia.org/wiki/Multinational_Force_in_Iraq" TargetMode="External"/><Relationship Id="rId2613" Type="http://schemas.openxmlformats.org/officeDocument/2006/relationships/hyperlink" Target="https://en.wikipedia.org/wiki/United_States" TargetMode="External"/><Relationship Id="rId1008" Type="http://schemas.openxmlformats.org/officeDocument/2006/relationships/hyperlink" Target="https://en.wikipedia.org/wiki/East_Germany" TargetMode="External"/><Relationship Id="rId1215" Type="http://schemas.openxmlformats.org/officeDocument/2006/relationships/hyperlink" Target="https://en.wikipedia.org/wiki/Nagriamel" TargetMode="External"/><Relationship Id="rId1422" Type="http://schemas.openxmlformats.org/officeDocument/2006/relationships/hyperlink" Target="https://en.wikipedia.org/wiki/Georgia_(country)" TargetMode="External"/><Relationship Id="rId2820" Type="http://schemas.openxmlformats.org/officeDocument/2006/relationships/hyperlink" Target="https://en.wikipedia.org/wiki/Gaza_Strip" TargetMode="External"/><Relationship Id="rId61" Type="http://schemas.openxmlformats.org/officeDocument/2006/relationships/hyperlink" Target="https://en.wikipedia.org/wiki/French_Union" TargetMode="External"/><Relationship Id="rId2196" Type="http://schemas.openxmlformats.org/officeDocument/2006/relationships/hyperlink" Target="https://en.wikipedia.org/w/index.php?title=Sudan_Liberation_Force_Alliance&amp;action=edit&amp;redlink=1" TargetMode="External"/><Relationship Id="rId168" Type="http://schemas.openxmlformats.org/officeDocument/2006/relationships/hyperlink" Target="https://en.wikipedia.org/wiki/Thailand" TargetMode="External"/><Relationship Id="rId375" Type="http://schemas.openxmlformats.org/officeDocument/2006/relationships/hyperlink" Target="https://en.wikipedia.org/wiki/Military_dictatorship_in_Brazil" TargetMode="External"/><Relationship Id="rId582" Type="http://schemas.openxmlformats.org/officeDocument/2006/relationships/hyperlink" Target="https://en.wikipedia.org/wiki/Indonesia" TargetMode="External"/><Relationship Id="rId2056" Type="http://schemas.openxmlformats.org/officeDocument/2006/relationships/hyperlink" Target="https://en.wikipedia.org/wiki/Terrorism_in_the_Philippines" TargetMode="External"/><Relationship Id="rId2263" Type="http://schemas.openxmlformats.org/officeDocument/2006/relationships/hyperlink" Target="https://en.wikipedia.org/wiki/Iran" TargetMode="External"/><Relationship Id="rId2470" Type="http://schemas.openxmlformats.org/officeDocument/2006/relationships/hyperlink" Target="https://en.wikipedia.org/wiki/Senegal" TargetMode="External"/><Relationship Id="rId3107" Type="http://schemas.openxmlformats.org/officeDocument/2006/relationships/hyperlink" Target="https://en.wikipedia.org/wiki/United_States" TargetMode="External"/><Relationship Id="rId235" Type="http://schemas.openxmlformats.org/officeDocument/2006/relationships/hyperlink" Target="https://en.wikipedia.org/wiki/First_Republic_of_South_Korea" TargetMode="External"/><Relationship Id="rId442" Type="http://schemas.openxmlformats.org/officeDocument/2006/relationships/hyperlink" Target="https://en.wikipedia.org/wiki/Cuba" TargetMode="External"/><Relationship Id="rId1072" Type="http://schemas.openxmlformats.org/officeDocument/2006/relationships/hyperlink" Target="https://en.wikipedia.org/wiki/Egypt" TargetMode="External"/><Relationship Id="rId2123" Type="http://schemas.openxmlformats.org/officeDocument/2006/relationships/hyperlink" Target="https://en.wikipedia.org/wiki/Bulgaria" TargetMode="External"/><Relationship Id="rId2330" Type="http://schemas.openxmlformats.org/officeDocument/2006/relationships/hyperlink" Target="https://en.wikipedia.org/wiki/Harakat_Ansar_Iran" TargetMode="External"/><Relationship Id="rId302" Type="http://schemas.openxmlformats.org/officeDocument/2006/relationships/hyperlink" Target="https://en.wikipedia.org/wiki/1954_Paraguayan_coup_d'%C3%A9tat" TargetMode="External"/><Relationship Id="rId1889" Type="http://schemas.openxmlformats.org/officeDocument/2006/relationships/hyperlink" Target="https://en.wikipedia.org/wiki/Republic_of_Ireland" TargetMode="External"/><Relationship Id="rId1749" Type="http://schemas.openxmlformats.org/officeDocument/2006/relationships/hyperlink" Target="https://en.wikipedia.org/wiki/Second_Liberian_Civil_War" TargetMode="External"/><Relationship Id="rId1956" Type="http://schemas.openxmlformats.org/officeDocument/2006/relationships/hyperlink" Target="https://en.wikipedia.org/wiki/Combined_Joint_Task_Force_%E2%80%93_Operation_Inherent_Resolve" TargetMode="External"/><Relationship Id="rId3171" Type="http://schemas.openxmlformats.org/officeDocument/2006/relationships/hyperlink" Target="https://en.wikipedia.org/wiki/2021-2022_Armenia%E2%80%93Azerbaijan_border_crisis" TargetMode="External"/><Relationship Id="rId1609" Type="http://schemas.openxmlformats.org/officeDocument/2006/relationships/hyperlink" Target="https://en.wikipedia.org/wiki/Democratic_Republic_of_the_Congo" TargetMode="External"/><Relationship Id="rId1816" Type="http://schemas.openxmlformats.org/officeDocument/2006/relationships/hyperlink" Target="https://en.wikipedia.org/wiki/Bulgaria" TargetMode="External"/><Relationship Id="rId3031" Type="http://schemas.openxmlformats.org/officeDocument/2006/relationships/hyperlink" Target="https://en.wikipedia.org/wiki/Afghanistan%E2%80%93Pakistan_skirmishes" TargetMode="External"/><Relationship Id="rId2797" Type="http://schemas.openxmlformats.org/officeDocument/2006/relationships/hyperlink" Target="https://en.wikipedia.org/wiki/Nuer_White_Army" TargetMode="External"/><Relationship Id="rId769" Type="http://schemas.openxmlformats.org/officeDocument/2006/relationships/hyperlink" Target="https://en.wikipedia.org/wiki/Syria" TargetMode="External"/><Relationship Id="rId976" Type="http://schemas.openxmlformats.org/officeDocument/2006/relationships/hyperlink" Target="https://en.wikipedia.org/wiki/Second_Iraqi%E2%80%93Kurdish_War" TargetMode="External"/><Relationship Id="rId1399" Type="http://schemas.openxmlformats.org/officeDocument/2006/relationships/hyperlink" Target="https://en.wikipedia.org/wiki/France" TargetMode="External"/><Relationship Id="rId2657" Type="http://schemas.openxmlformats.org/officeDocument/2006/relationships/hyperlink" Target="https://en.wikipedia.org/wiki/Soldiers_of_Egypt" TargetMode="External"/><Relationship Id="rId629" Type="http://schemas.openxmlformats.org/officeDocument/2006/relationships/hyperlink" Target="https://en.wikipedia.org/wiki/African_Party_for_the_Independence_of_Guinea_and_Cape_Verde" TargetMode="External"/><Relationship Id="rId1259" Type="http://schemas.openxmlformats.org/officeDocument/2006/relationships/hyperlink" Target="https://en.wikipedia.org/wiki/Sierra_Leone_People's_Party" TargetMode="External"/><Relationship Id="rId1466" Type="http://schemas.openxmlformats.org/officeDocument/2006/relationships/hyperlink" Target="https://en.wikipedia.org/wiki/Hizbul_Islam" TargetMode="External"/><Relationship Id="rId2864" Type="http://schemas.openxmlformats.org/officeDocument/2006/relationships/hyperlink" Target="https://en.wikipedia.org/wiki/Shura_Council_of_Benghazi_Revolutionaries" TargetMode="External"/><Relationship Id="rId836" Type="http://schemas.openxmlformats.org/officeDocument/2006/relationships/hyperlink" Target="https://en.wikipedia.org/wiki/Moro_insurgency_in_the_Philippines" TargetMode="External"/><Relationship Id="rId1119" Type="http://schemas.openxmlformats.org/officeDocument/2006/relationships/hyperlink" Target="https://en.wikipedia.org/wiki/NDF_Rebellion" TargetMode="External"/><Relationship Id="rId1673" Type="http://schemas.openxmlformats.org/officeDocument/2006/relationships/hyperlink" Target="https://en.wikipedia.org/wiki/United_Kingdom" TargetMode="External"/><Relationship Id="rId1880" Type="http://schemas.openxmlformats.org/officeDocument/2006/relationships/hyperlink" Target="https://en.wikipedia.org/wiki/Eritrea" TargetMode="External"/><Relationship Id="rId2517" Type="http://schemas.openxmlformats.org/officeDocument/2006/relationships/hyperlink" Target="https://en.wikipedia.org/wiki/Djibouti" TargetMode="External"/><Relationship Id="rId2724" Type="http://schemas.openxmlformats.org/officeDocument/2006/relationships/hyperlink" Target="https://en.wikipedia.org/wiki/Iraqi_insurgency_(2011%E2%80%932013)" TargetMode="External"/><Relationship Id="rId2931" Type="http://schemas.openxmlformats.org/officeDocument/2006/relationships/hyperlink" Target="https://en.wikipedia.org/wiki/Wikipedia:Citation_needed" TargetMode="External"/><Relationship Id="rId903" Type="http://schemas.openxmlformats.org/officeDocument/2006/relationships/hyperlink" Target="https://en.wikipedia.org/wiki/Dominion_of_Ceylon" TargetMode="External"/><Relationship Id="rId1326" Type="http://schemas.openxmlformats.org/officeDocument/2006/relationships/hyperlink" Target="https://en.wikipedia.org/wiki/1987_Sino-Indian_skirmish" TargetMode="External"/><Relationship Id="rId1533" Type="http://schemas.openxmlformats.org/officeDocument/2006/relationships/hyperlink" Target="https://en.wikipedia.org/wiki/Kuki_Liberation_Army" TargetMode="External"/><Relationship Id="rId1740" Type="http://schemas.openxmlformats.org/officeDocument/2006/relationships/hyperlink" Target="https://en.wikipedia.org/wiki/Portugal" TargetMode="External"/><Relationship Id="rId32" Type="http://schemas.openxmlformats.org/officeDocument/2006/relationships/hyperlink" Target="https://en.wikipedia.org/wiki/Greek_Civil_War" TargetMode="External"/><Relationship Id="rId1600" Type="http://schemas.openxmlformats.org/officeDocument/2006/relationships/hyperlink" Target="https://en.wikipedia.org/wiki/Eritrea" TargetMode="External"/><Relationship Id="rId279" Type="http://schemas.openxmlformats.org/officeDocument/2006/relationships/hyperlink" Target="https://en.wikipedia.org/wiki/United_Kingdom" TargetMode="External"/><Relationship Id="rId486" Type="http://schemas.openxmlformats.org/officeDocument/2006/relationships/hyperlink" Target="https://en.wikipedia.org/wiki/South_Kasai" TargetMode="External"/><Relationship Id="rId693" Type="http://schemas.openxmlformats.org/officeDocument/2006/relationships/hyperlink" Target="https://en.wikipedia.org/wiki/Costa_Rica" TargetMode="External"/><Relationship Id="rId2167" Type="http://schemas.openxmlformats.org/officeDocument/2006/relationships/hyperlink" Target="https://en.wikipedia.org/wiki/El_Salvador" TargetMode="External"/><Relationship Id="rId2374" Type="http://schemas.openxmlformats.org/officeDocument/2006/relationships/hyperlink" Target="https://en.wikipedia.org/wiki/Fatah%E2%80%93Hamas_conflict" TargetMode="External"/><Relationship Id="rId2581" Type="http://schemas.openxmlformats.org/officeDocument/2006/relationships/hyperlink" Target="https://en.wikipedia.org/wiki/Al-Qaeda" TargetMode="External"/><Relationship Id="rId139" Type="http://schemas.openxmlformats.org/officeDocument/2006/relationships/hyperlink" Target="https://en.wikipedia.org/wiki/Kurdish_Democratic_Party" TargetMode="External"/><Relationship Id="rId346" Type="http://schemas.openxmlformats.org/officeDocument/2006/relationships/hyperlink" Target="https://en.wikipedia.org/wiki/Vietnam_War" TargetMode="External"/><Relationship Id="rId553" Type="http://schemas.openxmlformats.org/officeDocument/2006/relationships/hyperlink" Target="https://en.wikipedia.org/wiki/UNITA" TargetMode="External"/><Relationship Id="rId760" Type="http://schemas.openxmlformats.org/officeDocument/2006/relationships/hyperlink" Target="https://en.wikipedia.org/wiki/Nigeria" TargetMode="External"/><Relationship Id="rId1183" Type="http://schemas.openxmlformats.org/officeDocument/2006/relationships/hyperlink" Target="https://en.wikipedia.org/wiki/Soviet%E2%80%93Afghan_War" TargetMode="External"/><Relationship Id="rId1390" Type="http://schemas.openxmlformats.org/officeDocument/2006/relationships/hyperlink" Target="https://en.wikipedia.org/wiki/Coalition_of_the_Gulf_War" TargetMode="External"/><Relationship Id="rId2027" Type="http://schemas.openxmlformats.org/officeDocument/2006/relationships/hyperlink" Target="https://en.wikipedia.org/wiki/Salafist_Group_for_Preaching_and_Combat" TargetMode="External"/><Relationship Id="rId2234" Type="http://schemas.openxmlformats.org/officeDocument/2006/relationships/hyperlink" Target="https://en.wikipedia.org/wiki/War_in_North-West_Pakistan" TargetMode="External"/><Relationship Id="rId2441" Type="http://schemas.openxmlformats.org/officeDocument/2006/relationships/hyperlink" Target="https://en.wikipedia.org/wiki/Jalisco_New_Generation_Cartel" TargetMode="External"/><Relationship Id="rId206" Type="http://schemas.openxmlformats.org/officeDocument/2006/relationships/hyperlink" Target="https://en.wikipedia.org/wiki/Pakistan" TargetMode="External"/><Relationship Id="rId413" Type="http://schemas.openxmlformats.org/officeDocument/2006/relationships/hyperlink" Target="https://en.wikipedia.org/wiki/Mexico" TargetMode="External"/><Relationship Id="rId1043" Type="http://schemas.openxmlformats.org/officeDocument/2006/relationships/hyperlink" Target="https://en.wikipedia.org/wiki/Vietnam" TargetMode="External"/><Relationship Id="rId620" Type="http://schemas.openxmlformats.org/officeDocument/2006/relationships/hyperlink" Target="https://en.wikipedia.org/wiki/Shifta_War" TargetMode="External"/><Relationship Id="rId1250" Type="http://schemas.openxmlformats.org/officeDocument/2006/relationships/hyperlink" Target="https://en.wikipedia.org/wiki/Guinea-Bissau" TargetMode="External"/><Relationship Id="rId2301" Type="http://schemas.openxmlformats.org/officeDocument/2006/relationships/hyperlink" Target="https://en.wikipedia.org/wiki/Ansar_al-Sharia_(Yemen)" TargetMode="External"/><Relationship Id="rId1110" Type="http://schemas.openxmlformats.org/officeDocument/2006/relationships/hyperlink" Target="https://en.wikipedia.org/wiki/Transitional_Government_of_National_Unity" TargetMode="External"/><Relationship Id="rId1927" Type="http://schemas.openxmlformats.org/officeDocument/2006/relationships/hyperlink" Target="https://en.wikipedia.org/wiki/Sweden" TargetMode="External"/><Relationship Id="rId3075" Type="http://schemas.openxmlformats.org/officeDocument/2006/relationships/hyperlink" Target="https://en.wikipedia.org/wiki/NATO" TargetMode="External"/><Relationship Id="rId2091" Type="http://schemas.openxmlformats.org/officeDocument/2006/relationships/hyperlink" Target="https://en.wikipedia.org/wiki/Kyrgyzstan" TargetMode="External"/><Relationship Id="rId3142" Type="http://schemas.openxmlformats.org/officeDocument/2006/relationships/hyperlink" Target="https://en.wikipedia.org/wiki/Republic_of_Artsakh" TargetMode="External"/><Relationship Id="rId270" Type="http://schemas.openxmlformats.org/officeDocument/2006/relationships/hyperlink" Target="https://en.wikipedia.org/wiki/Syria" TargetMode="External"/><Relationship Id="rId3002" Type="http://schemas.openxmlformats.org/officeDocument/2006/relationships/hyperlink" Target="https://en.wikipedia.org/w/index.php?title=Egbesu_Red_Water_Lions&amp;action=edit&amp;redlink=1" TargetMode="External"/><Relationship Id="rId130" Type="http://schemas.openxmlformats.org/officeDocument/2006/relationships/hyperlink" Target="https://en.wikipedia.org/wiki/United_States" TargetMode="External"/><Relationship Id="rId2768" Type="http://schemas.openxmlformats.org/officeDocument/2006/relationships/hyperlink" Target="https://en.wikipedia.org/wiki/Aden-Abyan_Islamic_Army" TargetMode="External"/><Relationship Id="rId2975" Type="http://schemas.openxmlformats.org/officeDocument/2006/relationships/hyperlink" Target="https://en.wikipedia.org/wiki/Battle_of_Ben_Guerdane" TargetMode="External"/><Relationship Id="rId947" Type="http://schemas.openxmlformats.org/officeDocument/2006/relationships/hyperlink" Target="https://en.wikipedia.org/wiki/Islamic_Front_for_the_Liberation_of_Oromia" TargetMode="External"/><Relationship Id="rId1577" Type="http://schemas.openxmlformats.org/officeDocument/2006/relationships/hyperlink" Target="https://en.wikipedia.org/wiki/Afrikaner_Weerstandsbeweging" TargetMode="External"/><Relationship Id="rId1784" Type="http://schemas.openxmlformats.org/officeDocument/2006/relationships/hyperlink" Target="https://en.wikipedia.org/wiki/Six-Day_War_(2000)" TargetMode="External"/><Relationship Id="rId1991" Type="http://schemas.openxmlformats.org/officeDocument/2006/relationships/hyperlink" Target="https://en.wikipedia.org/wiki/Lashkar-e-Omar" TargetMode="External"/><Relationship Id="rId2628" Type="http://schemas.openxmlformats.org/officeDocument/2006/relationships/hyperlink" Target="https://en.wikipedia.org/wiki/Libyan_Islamic_Fighting_Group" TargetMode="External"/><Relationship Id="rId2835" Type="http://schemas.openxmlformats.org/officeDocument/2006/relationships/hyperlink" Target="https://en.wikipedia.org/wiki/Hezbollah" TargetMode="External"/><Relationship Id="rId76" Type="http://schemas.openxmlformats.org/officeDocument/2006/relationships/hyperlink" Target="https://en.wikipedia.org/wiki/Junagadh_State" TargetMode="External"/><Relationship Id="rId807" Type="http://schemas.openxmlformats.org/officeDocument/2006/relationships/hyperlink" Target="https://en.wikipedia.org/wiki/People's_Republic_of_Poland" TargetMode="External"/><Relationship Id="rId1437" Type="http://schemas.openxmlformats.org/officeDocument/2006/relationships/hyperlink" Target="https://en.wikipedia.org/wiki/West_Side_Boys" TargetMode="External"/><Relationship Id="rId1644" Type="http://schemas.openxmlformats.org/officeDocument/2006/relationships/hyperlink" Target="https://en.wikipedia.org/wiki/1997_Sudanese-Eritrean_border_conflict" TargetMode="External"/><Relationship Id="rId1851" Type="http://schemas.openxmlformats.org/officeDocument/2006/relationships/hyperlink" Target="https://en.wikipedia.org/wiki/Philippines" TargetMode="External"/><Relationship Id="rId2902" Type="http://schemas.openxmlformats.org/officeDocument/2006/relationships/hyperlink" Target="https://en.wikipedia.org/wiki/Syria" TargetMode="External"/><Relationship Id="rId1504" Type="http://schemas.openxmlformats.org/officeDocument/2006/relationships/hyperlink" Target="https://en.wikipedia.org/wiki/Abkhazia" TargetMode="External"/><Relationship Id="rId1711" Type="http://schemas.openxmlformats.org/officeDocument/2006/relationships/hyperlink" Target="https://en.wikipedia.org/wiki/Tutsi" TargetMode="External"/><Relationship Id="rId597" Type="http://schemas.openxmlformats.org/officeDocument/2006/relationships/hyperlink" Target="https://en.wikipedia.org/wiki/Popular_Front_for_the_Liberation_of_Oman" TargetMode="External"/><Relationship Id="rId2278" Type="http://schemas.openxmlformats.org/officeDocument/2006/relationships/hyperlink" Target="https://en.wikipedia.org/w/index.php?title=New_Delta_Avengers&amp;action=edit&amp;redlink=1" TargetMode="External"/><Relationship Id="rId2485" Type="http://schemas.openxmlformats.org/officeDocument/2006/relationships/hyperlink" Target="https://en.wikipedia.org/w/index.php?title=Naaf_War&amp;action=edit&amp;redlink=1" TargetMode="External"/><Relationship Id="rId457" Type="http://schemas.openxmlformats.org/officeDocument/2006/relationships/hyperlink" Target="https://en.wikipedia.org/wiki/1960_Ethiopian_coup_attempt" TargetMode="External"/><Relationship Id="rId1087" Type="http://schemas.openxmlformats.org/officeDocument/2006/relationships/hyperlink" Target="https://en.wikipedia.org/wiki/Shaba_II" TargetMode="External"/><Relationship Id="rId1294" Type="http://schemas.openxmlformats.org/officeDocument/2006/relationships/hyperlink" Target="https://en.wikipedia.org/wiki/Grenada" TargetMode="External"/><Relationship Id="rId2138" Type="http://schemas.openxmlformats.org/officeDocument/2006/relationships/hyperlink" Target="https://en.wikipedia.org/wiki/Russia" TargetMode="External"/><Relationship Id="rId2692" Type="http://schemas.openxmlformats.org/officeDocument/2006/relationships/hyperlink" Target="https://en.wikipedia.org/wiki/Lebanese_Communist_Party" TargetMode="External"/><Relationship Id="rId664" Type="http://schemas.openxmlformats.org/officeDocument/2006/relationships/hyperlink" Target="https://en.wikipedia.org/wiki/Indigenous_Revolutionary_Armed_Forces_of_the_Pacific" TargetMode="External"/><Relationship Id="rId871" Type="http://schemas.openxmlformats.org/officeDocument/2006/relationships/hyperlink" Target="https://en.wikipedia.org/wiki/Free_Papua_Movement" TargetMode="External"/><Relationship Id="rId2345" Type="http://schemas.openxmlformats.org/officeDocument/2006/relationships/hyperlink" Target="https://en.wikipedia.org/wiki/France" TargetMode="External"/><Relationship Id="rId2552" Type="http://schemas.openxmlformats.org/officeDocument/2006/relationships/hyperlink" Target="https://en.wikipedia.org/wiki/Peru" TargetMode="External"/><Relationship Id="rId317" Type="http://schemas.openxmlformats.org/officeDocument/2006/relationships/hyperlink" Target="https://en.wikipedia.org/wiki/Imamate_of_Oman" TargetMode="External"/><Relationship Id="rId524" Type="http://schemas.openxmlformats.org/officeDocument/2006/relationships/hyperlink" Target="https://en.wikipedia.org/wiki/Kurdistan_Democratic_Party" TargetMode="External"/><Relationship Id="rId731" Type="http://schemas.openxmlformats.org/officeDocument/2006/relationships/hyperlink" Target="https://en.wikipedia.org/wiki/Nathu_La_and_Cho_La_incidents" TargetMode="External"/><Relationship Id="rId1154" Type="http://schemas.openxmlformats.org/officeDocument/2006/relationships/hyperlink" Target="https://en.wikipedia.org/wiki/Rastakhiz_Party" TargetMode="External"/><Relationship Id="rId1361" Type="http://schemas.openxmlformats.org/officeDocument/2006/relationships/hyperlink" Target="https://en.wikipedia.org/wiki/Democratic_Party_of_Iranian_Kurdistan" TargetMode="External"/><Relationship Id="rId2205" Type="http://schemas.openxmlformats.org/officeDocument/2006/relationships/hyperlink" Target="https://en.wikipedia.org/wiki/United_Kingdom" TargetMode="External"/><Relationship Id="rId2412" Type="http://schemas.openxmlformats.org/officeDocument/2006/relationships/hyperlink" Target="https://en.wikipedia.org/wiki/Islamic_Army_of_Iraq" TargetMode="External"/><Relationship Id="rId1014" Type="http://schemas.openxmlformats.org/officeDocument/2006/relationships/hyperlink" Target="https://en.wikipedia.org/wiki/Mauritania" TargetMode="External"/><Relationship Id="rId1221" Type="http://schemas.openxmlformats.org/officeDocument/2006/relationships/hyperlink" Target="https://en.wikipedia.org/wiki/Communist_Party_of_Turkey/Marxist%E2%80%93Leninist_(Maoist_Party_Centre)" TargetMode="External"/><Relationship Id="rId3186" Type="http://schemas.openxmlformats.org/officeDocument/2006/relationships/hyperlink" Target="https://en.wikipedia.org/wiki/Australia" TargetMode="External"/><Relationship Id="rId3046" Type="http://schemas.openxmlformats.org/officeDocument/2006/relationships/hyperlink" Target="https://en.wikipedia.org/wiki/Islamic_State_Province_in_East_Asia" TargetMode="External"/><Relationship Id="rId174" Type="http://schemas.openxmlformats.org/officeDocument/2006/relationships/hyperlink" Target="https://en.wikipedia.org/wiki/North_Vietnam" TargetMode="External"/><Relationship Id="rId381" Type="http://schemas.openxmlformats.org/officeDocument/2006/relationships/hyperlink" Target="https://en.wikipedia.org/wiki/Pozna%C5%84_1956_protests" TargetMode="External"/><Relationship Id="rId2062" Type="http://schemas.openxmlformats.org/officeDocument/2006/relationships/hyperlink" Target="https://en.wikipedia.org/wiki/NATO" TargetMode="External"/><Relationship Id="rId3113" Type="http://schemas.openxmlformats.org/officeDocument/2006/relationships/hyperlink" Target="https://en.wikipedia.org/wiki/Lithuania" TargetMode="External"/><Relationship Id="rId241" Type="http://schemas.openxmlformats.org/officeDocument/2006/relationships/hyperlink" Target="https://en.wikipedia.org/wiki/French_Fourth_Republic" TargetMode="External"/><Relationship Id="rId2879" Type="http://schemas.openxmlformats.org/officeDocument/2006/relationships/hyperlink" Target="https://en.wikipedia.org/wiki/Luhansk_People%27s_Republic" TargetMode="External"/><Relationship Id="rId101" Type="http://schemas.openxmlformats.org/officeDocument/2006/relationships/hyperlink" Target="https://en.wikipedia.org/wiki/Burmese_Way_to_Socialism" TargetMode="External"/><Relationship Id="rId1688" Type="http://schemas.openxmlformats.org/officeDocument/2006/relationships/hyperlink" Target="https://en.wikipedia.org/wiki/Democratic_Republic_of_the_Congo" TargetMode="External"/><Relationship Id="rId1895" Type="http://schemas.openxmlformats.org/officeDocument/2006/relationships/hyperlink" Target="https://en.wikipedia.org/wiki/South_Korea" TargetMode="External"/><Relationship Id="rId2739" Type="http://schemas.openxmlformats.org/officeDocument/2006/relationships/hyperlink" Target="https://en.wikipedia.org/wiki/Private_militias_in_Iraq" TargetMode="External"/><Relationship Id="rId2946" Type="http://schemas.openxmlformats.org/officeDocument/2006/relationships/hyperlink" Target="https://en.wikipedia.org/wiki/General_People%27s_Congress_(Yemen)" TargetMode="External"/><Relationship Id="rId918" Type="http://schemas.openxmlformats.org/officeDocument/2006/relationships/hyperlink" Target="https://en.wikipedia.org/wiki/Iraq_(1958%E2%80%931968)" TargetMode="External"/><Relationship Id="rId1548" Type="http://schemas.openxmlformats.org/officeDocument/2006/relationships/hyperlink" Target="https://en.wikipedia.org/wiki/Iraqi_Kurdish_Civil_War" TargetMode="External"/><Relationship Id="rId1755" Type="http://schemas.openxmlformats.org/officeDocument/2006/relationships/hyperlink" Target="https://en.wikipedia.org/wiki/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99"/>
  <sheetViews>
    <sheetView tabSelected="1" topLeftCell="A163" workbookViewId="0">
      <selection activeCell="D174" sqref="D174"/>
    </sheetView>
  </sheetViews>
  <sheetFormatPr defaultRowHeight="15"/>
  <cols>
    <col min="1" max="1" width="4.42578125" bestFit="1" customWidth="1"/>
    <col min="2" max="2" width="22.42578125" bestFit="1" customWidth="1"/>
    <col min="3" max="3" width="30" bestFit="1" customWidth="1"/>
    <col min="4" max="4" width="40.42578125" bestFit="1" customWidth="1"/>
    <col min="5" max="5" width="15.42578125" bestFit="1" customWidth="1"/>
    <col min="6" max="6" width="10.7109375" bestFit="1" customWidth="1"/>
    <col min="7" max="7" width="22.42578125" bestFit="1" customWidth="1"/>
    <col min="9" max="9" width="12.140625" bestFit="1" customWidth="1"/>
    <col min="10" max="10" width="26.7109375" style="109" bestFit="1" customWidth="1"/>
    <col min="11" max="11" width="23.42578125" style="109" bestFit="1" customWidth="1"/>
    <col min="13" max="21" width="10.7109375" bestFit="1" customWidth="1"/>
    <col min="22" max="78" width="10.7109375" customWidth="1"/>
  </cols>
  <sheetData>
    <row r="1" spans="1:78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4" t="s">
        <v>9</v>
      </c>
      <c r="K1" s="114" t="s">
        <v>10</v>
      </c>
      <c r="M1" s="113">
        <v>20599</v>
      </c>
      <c r="N1" s="113">
        <v>20882</v>
      </c>
      <c r="O1" s="113">
        <v>21256</v>
      </c>
      <c r="P1" s="113">
        <v>21620</v>
      </c>
      <c r="Q1" s="113">
        <v>22004</v>
      </c>
      <c r="R1" s="113">
        <v>22358</v>
      </c>
      <c r="S1" s="113">
        <v>22723</v>
      </c>
      <c r="T1" s="113">
        <v>23093</v>
      </c>
      <c r="U1" s="113">
        <v>23457</v>
      </c>
      <c r="V1" s="113">
        <v>23821</v>
      </c>
      <c r="W1" s="113">
        <v>24171</v>
      </c>
      <c r="X1" s="113">
        <v>24570</v>
      </c>
      <c r="Y1" s="113">
        <v>24934</v>
      </c>
      <c r="Z1" s="113">
        <v>25291</v>
      </c>
      <c r="AA1" s="113">
        <v>25648</v>
      </c>
      <c r="AB1" s="113">
        <v>26026</v>
      </c>
      <c r="AC1" s="113">
        <v>26383</v>
      </c>
      <c r="AD1" s="113">
        <v>26761</v>
      </c>
      <c r="AE1" s="113">
        <v>27125</v>
      </c>
      <c r="AF1" s="113">
        <v>27475</v>
      </c>
      <c r="AG1" s="113">
        <v>27853</v>
      </c>
      <c r="AH1" s="113">
        <v>28252</v>
      </c>
      <c r="AI1" s="113">
        <v>28602</v>
      </c>
      <c r="AJ1" s="113">
        <v>28945</v>
      </c>
      <c r="AK1" s="113">
        <v>29330</v>
      </c>
      <c r="AL1" s="113">
        <v>29680</v>
      </c>
      <c r="AM1" s="113">
        <v>30065</v>
      </c>
      <c r="AN1" s="113">
        <v>30429</v>
      </c>
      <c r="AO1" s="113">
        <v>30807</v>
      </c>
      <c r="AP1" s="113">
        <v>31171</v>
      </c>
      <c r="AQ1" s="113">
        <v>31535</v>
      </c>
      <c r="AR1" s="113">
        <v>31906</v>
      </c>
      <c r="AS1" s="113">
        <v>32263</v>
      </c>
      <c r="AT1" s="113">
        <v>32634</v>
      </c>
      <c r="AU1" s="113">
        <v>32998</v>
      </c>
      <c r="AV1" s="113">
        <v>33362</v>
      </c>
      <c r="AW1" s="113">
        <v>33733</v>
      </c>
      <c r="AX1" s="113">
        <v>34104</v>
      </c>
      <c r="AY1" s="113">
        <v>34454</v>
      </c>
      <c r="AZ1" s="113">
        <v>34832</v>
      </c>
      <c r="BA1" s="113">
        <v>35203</v>
      </c>
      <c r="BB1" s="113">
        <v>35553</v>
      </c>
      <c r="BC1" s="113">
        <v>35924</v>
      </c>
      <c r="BD1" s="113">
        <v>36309</v>
      </c>
      <c r="BE1" s="113">
        <v>36659</v>
      </c>
      <c r="BF1" s="113">
        <v>37023</v>
      </c>
      <c r="BG1" s="113">
        <v>37401</v>
      </c>
      <c r="BH1" s="113">
        <v>37765</v>
      </c>
      <c r="BI1" s="113">
        <v>38122</v>
      </c>
      <c r="BJ1" s="113">
        <v>38493</v>
      </c>
      <c r="BK1" s="113">
        <v>38857</v>
      </c>
      <c r="BL1" s="113">
        <v>39214</v>
      </c>
      <c r="BM1" s="113">
        <v>39592</v>
      </c>
      <c r="BN1" s="113">
        <v>39949</v>
      </c>
      <c r="BO1" s="113">
        <v>40327</v>
      </c>
      <c r="BP1" s="113">
        <v>40677</v>
      </c>
      <c r="BQ1" s="113">
        <v>41055</v>
      </c>
      <c r="BR1" s="113">
        <v>41412</v>
      </c>
      <c r="BS1" s="113">
        <v>41769</v>
      </c>
      <c r="BT1" s="113">
        <v>42147</v>
      </c>
      <c r="BU1" s="113">
        <v>42504</v>
      </c>
      <c r="BV1" s="113">
        <v>42868</v>
      </c>
      <c r="BW1" s="113">
        <v>43232</v>
      </c>
      <c r="BX1" s="113">
        <v>43603</v>
      </c>
      <c r="BY1" s="113">
        <v>44338</v>
      </c>
      <c r="BZ1" s="113">
        <v>44695</v>
      </c>
    </row>
    <row r="2" spans="1:78">
      <c r="A2" s="111">
        <v>1</v>
      </c>
      <c r="B2" s="111" t="s">
        <v>11</v>
      </c>
      <c r="C2" s="111" t="s">
        <v>12</v>
      </c>
      <c r="D2" s="111" t="s">
        <v>13</v>
      </c>
      <c r="E2" s="112">
        <v>21116</v>
      </c>
      <c r="F2" s="112">
        <v>21366</v>
      </c>
      <c r="G2" s="111" t="s">
        <v>14</v>
      </c>
      <c r="H2">
        <f t="shared" ref="H2:H33" si="0">YEAR(E2)</f>
        <v>1957</v>
      </c>
      <c r="I2">
        <f t="shared" ref="I2:I33" si="1">YEAR(F2)</f>
        <v>1958</v>
      </c>
      <c r="J2" s="109">
        <f t="shared" ref="J2:J33" si="2">COUNTIF(M2:BZ2,"Ativo")</f>
        <v>1</v>
      </c>
      <c r="K2" s="109" t="str">
        <f t="shared" ref="K2:K33" si="3">IF(J2&gt;=1,"Ativo","Não Ativo")</f>
        <v>Ativo</v>
      </c>
      <c r="M2" t="str">
        <f t="shared" ref="M2:V11" si="4">IF(AND($E2&lt;=M$1,$F2&gt;=M$1),"Ativo", "Não Ativo")</f>
        <v>Não Ativo</v>
      </c>
      <c r="N2" t="str">
        <f t="shared" si="4"/>
        <v>Não Ativo</v>
      </c>
      <c r="O2" t="str">
        <f t="shared" si="4"/>
        <v>Ativo</v>
      </c>
      <c r="P2" t="str">
        <f t="shared" si="4"/>
        <v>Não Ativo</v>
      </c>
      <c r="Q2" t="str">
        <f t="shared" si="4"/>
        <v>Não Ativo</v>
      </c>
      <c r="R2" t="str">
        <f t="shared" si="4"/>
        <v>Não Ativo</v>
      </c>
      <c r="S2" t="str">
        <f t="shared" si="4"/>
        <v>Não Ativo</v>
      </c>
      <c r="T2" t="str">
        <f t="shared" si="4"/>
        <v>Não Ativo</v>
      </c>
      <c r="U2" t="str">
        <f t="shared" si="4"/>
        <v>Não Ativo</v>
      </c>
      <c r="V2" t="str">
        <f t="shared" si="4"/>
        <v>Não Ativo</v>
      </c>
      <c r="W2" t="str">
        <f t="shared" ref="W2:AF11" si="5">IF(AND($E2&lt;=W$1,$F2&gt;=W$1),"Ativo", "Não Ativo")</f>
        <v>Não Ativo</v>
      </c>
      <c r="X2" t="str">
        <f t="shared" si="5"/>
        <v>Não Ativo</v>
      </c>
      <c r="Y2" t="str">
        <f t="shared" si="5"/>
        <v>Não Ativo</v>
      </c>
      <c r="Z2" t="str">
        <f t="shared" si="5"/>
        <v>Não Ativo</v>
      </c>
      <c r="AA2" t="str">
        <f t="shared" si="5"/>
        <v>Não Ativo</v>
      </c>
      <c r="AB2" t="str">
        <f t="shared" si="5"/>
        <v>Não Ativo</v>
      </c>
      <c r="AC2" t="str">
        <f t="shared" si="5"/>
        <v>Não Ativo</v>
      </c>
      <c r="AD2" t="str">
        <f t="shared" si="5"/>
        <v>Não Ativo</v>
      </c>
      <c r="AE2" t="str">
        <f t="shared" si="5"/>
        <v>Não Ativo</v>
      </c>
      <c r="AF2" t="str">
        <f t="shared" si="5"/>
        <v>Não Ativo</v>
      </c>
      <c r="AG2" t="str">
        <f t="shared" ref="AG2:AP11" si="6">IF(AND($E2&lt;=AG$1,$F2&gt;=AG$1),"Ativo", "Não Ativo")</f>
        <v>Não Ativo</v>
      </c>
      <c r="AH2" t="str">
        <f t="shared" si="6"/>
        <v>Não Ativo</v>
      </c>
      <c r="AI2" t="str">
        <f t="shared" si="6"/>
        <v>Não Ativo</v>
      </c>
      <c r="AJ2" t="str">
        <f t="shared" si="6"/>
        <v>Não Ativo</v>
      </c>
      <c r="AK2" t="str">
        <f t="shared" si="6"/>
        <v>Não Ativo</v>
      </c>
      <c r="AL2" t="str">
        <f t="shared" si="6"/>
        <v>Não Ativo</v>
      </c>
      <c r="AM2" t="str">
        <f t="shared" si="6"/>
        <v>Não Ativo</v>
      </c>
      <c r="AN2" t="str">
        <f t="shared" si="6"/>
        <v>Não Ativo</v>
      </c>
      <c r="AO2" t="str">
        <f t="shared" si="6"/>
        <v>Não Ativo</v>
      </c>
      <c r="AP2" t="str">
        <f t="shared" si="6"/>
        <v>Não Ativo</v>
      </c>
      <c r="AQ2" t="str">
        <f t="shared" ref="AQ2:AZ11" si="7">IF(AND($E2&lt;=AQ$1,$F2&gt;=AQ$1),"Ativo", "Não Ativo")</f>
        <v>Não Ativo</v>
      </c>
      <c r="AR2" t="str">
        <f t="shared" si="7"/>
        <v>Não Ativo</v>
      </c>
      <c r="AS2" t="str">
        <f t="shared" si="7"/>
        <v>Não Ativo</v>
      </c>
      <c r="AT2" t="str">
        <f t="shared" si="7"/>
        <v>Não Ativo</v>
      </c>
      <c r="AU2" t="str">
        <f t="shared" si="7"/>
        <v>Não Ativo</v>
      </c>
      <c r="AV2" t="str">
        <f t="shared" si="7"/>
        <v>Não Ativo</v>
      </c>
      <c r="AW2" t="str">
        <f t="shared" si="7"/>
        <v>Não Ativo</v>
      </c>
      <c r="AX2" t="str">
        <f t="shared" si="7"/>
        <v>Não Ativo</v>
      </c>
      <c r="AY2" t="str">
        <f t="shared" si="7"/>
        <v>Não Ativo</v>
      </c>
      <c r="AZ2" t="str">
        <f t="shared" si="7"/>
        <v>Não Ativo</v>
      </c>
      <c r="BA2" t="str">
        <f t="shared" ref="BA2:BJ11" si="8">IF(AND($E2&lt;=BA$1,$F2&gt;=BA$1),"Ativo", "Não Ativo")</f>
        <v>Não Ativo</v>
      </c>
      <c r="BB2" t="str">
        <f t="shared" si="8"/>
        <v>Não Ativo</v>
      </c>
      <c r="BC2" t="str">
        <f t="shared" si="8"/>
        <v>Não Ativo</v>
      </c>
      <c r="BD2" t="str">
        <f t="shared" si="8"/>
        <v>Não Ativo</v>
      </c>
      <c r="BE2" t="str">
        <f t="shared" si="8"/>
        <v>Não Ativo</v>
      </c>
      <c r="BF2" t="str">
        <f t="shared" si="8"/>
        <v>Não Ativo</v>
      </c>
      <c r="BG2" t="str">
        <f t="shared" si="8"/>
        <v>Não Ativo</v>
      </c>
      <c r="BH2" t="str">
        <f t="shared" si="8"/>
        <v>Não Ativo</v>
      </c>
      <c r="BI2" t="str">
        <f t="shared" si="8"/>
        <v>Não Ativo</v>
      </c>
      <c r="BJ2" t="str">
        <f t="shared" si="8"/>
        <v>Não Ativo</v>
      </c>
      <c r="BK2" t="str">
        <f t="shared" ref="BK2:BT11" si="9">IF(AND($E2&lt;=BK$1,$F2&gt;=BK$1),"Ativo", "Não Ativo")</f>
        <v>Não Ativo</v>
      </c>
      <c r="BL2" t="str">
        <f t="shared" si="9"/>
        <v>Não Ativo</v>
      </c>
      <c r="BM2" t="str">
        <f t="shared" si="9"/>
        <v>Não Ativo</v>
      </c>
      <c r="BN2" t="str">
        <f t="shared" si="9"/>
        <v>Não Ativo</v>
      </c>
      <c r="BO2" t="str">
        <f t="shared" si="9"/>
        <v>Não Ativo</v>
      </c>
      <c r="BP2" t="str">
        <f t="shared" si="9"/>
        <v>Não Ativo</v>
      </c>
      <c r="BQ2" t="str">
        <f t="shared" si="9"/>
        <v>Não Ativo</v>
      </c>
      <c r="BR2" t="str">
        <f t="shared" si="9"/>
        <v>Não Ativo</v>
      </c>
      <c r="BS2" t="str">
        <f t="shared" si="9"/>
        <v>Não Ativo</v>
      </c>
      <c r="BT2" t="str">
        <f t="shared" si="9"/>
        <v>Não Ativo</v>
      </c>
      <c r="BU2" t="str">
        <f t="shared" ref="BU2:BZ11" si="10">IF(AND($E2&lt;=BU$1,$F2&gt;=BU$1),"Ativo", "Não Ativo")</f>
        <v>Não Ativo</v>
      </c>
      <c r="BV2" t="str">
        <f t="shared" si="10"/>
        <v>Não Ativo</v>
      </c>
      <c r="BW2" t="str">
        <f t="shared" si="10"/>
        <v>Não Ativo</v>
      </c>
      <c r="BX2" t="str">
        <f t="shared" si="10"/>
        <v>Não Ativo</v>
      </c>
      <c r="BY2" t="str">
        <f t="shared" si="10"/>
        <v>Não Ativo</v>
      </c>
      <c r="BZ2" t="str">
        <f t="shared" si="10"/>
        <v>Não Ativo</v>
      </c>
    </row>
    <row r="3" spans="1:78">
      <c r="A3" s="111">
        <v>2</v>
      </c>
      <c r="B3" s="111" t="s">
        <v>11</v>
      </c>
      <c r="C3" s="111" t="s">
        <v>12</v>
      </c>
      <c r="D3" s="111" t="s">
        <v>13</v>
      </c>
      <c r="E3" s="112">
        <v>21117</v>
      </c>
      <c r="F3" s="112">
        <v>21367</v>
      </c>
      <c r="G3" s="111" t="s">
        <v>15</v>
      </c>
      <c r="H3">
        <f t="shared" si="0"/>
        <v>1957</v>
      </c>
      <c r="I3">
        <f t="shared" si="1"/>
        <v>1958</v>
      </c>
      <c r="J3" s="109">
        <f t="shared" si="2"/>
        <v>1</v>
      </c>
      <c r="K3" s="109" t="str">
        <f t="shared" si="3"/>
        <v>Ativo</v>
      </c>
      <c r="M3" t="str">
        <f t="shared" si="4"/>
        <v>Não Ativo</v>
      </c>
      <c r="N3" t="str">
        <f t="shared" si="4"/>
        <v>Não Ativo</v>
      </c>
      <c r="O3" t="str">
        <f t="shared" si="4"/>
        <v>Ativo</v>
      </c>
      <c r="P3" t="str">
        <f t="shared" si="4"/>
        <v>Não Ativo</v>
      </c>
      <c r="Q3" t="str">
        <f t="shared" si="4"/>
        <v>Não Ativo</v>
      </c>
      <c r="R3" t="str">
        <f t="shared" si="4"/>
        <v>Não Ativo</v>
      </c>
      <c r="S3" t="str">
        <f t="shared" si="4"/>
        <v>Não Ativo</v>
      </c>
      <c r="T3" t="str">
        <f t="shared" si="4"/>
        <v>Não Ativo</v>
      </c>
      <c r="U3" t="str">
        <f t="shared" si="4"/>
        <v>Não Ativo</v>
      </c>
      <c r="V3" t="str">
        <f t="shared" si="4"/>
        <v>Não Ativo</v>
      </c>
      <c r="W3" t="str">
        <f t="shared" si="5"/>
        <v>Não Ativo</v>
      </c>
      <c r="X3" t="str">
        <f t="shared" si="5"/>
        <v>Não Ativo</v>
      </c>
      <c r="Y3" t="str">
        <f t="shared" si="5"/>
        <v>Não Ativo</v>
      </c>
      <c r="Z3" t="str">
        <f t="shared" si="5"/>
        <v>Não Ativo</v>
      </c>
      <c r="AA3" t="str">
        <f t="shared" si="5"/>
        <v>Não Ativo</v>
      </c>
      <c r="AB3" t="str">
        <f t="shared" si="5"/>
        <v>Não Ativo</v>
      </c>
      <c r="AC3" t="str">
        <f t="shared" si="5"/>
        <v>Não Ativo</v>
      </c>
      <c r="AD3" t="str">
        <f t="shared" si="5"/>
        <v>Não Ativo</v>
      </c>
      <c r="AE3" t="str">
        <f t="shared" si="5"/>
        <v>Não Ativo</v>
      </c>
      <c r="AF3" t="str">
        <f t="shared" si="5"/>
        <v>Não Ativo</v>
      </c>
      <c r="AG3" t="str">
        <f t="shared" si="6"/>
        <v>Não Ativo</v>
      </c>
      <c r="AH3" t="str">
        <f t="shared" si="6"/>
        <v>Não Ativo</v>
      </c>
      <c r="AI3" t="str">
        <f t="shared" si="6"/>
        <v>Não Ativo</v>
      </c>
      <c r="AJ3" t="str">
        <f t="shared" si="6"/>
        <v>Não Ativo</v>
      </c>
      <c r="AK3" t="str">
        <f t="shared" si="6"/>
        <v>Não Ativo</v>
      </c>
      <c r="AL3" t="str">
        <f t="shared" si="6"/>
        <v>Não Ativo</v>
      </c>
      <c r="AM3" t="str">
        <f t="shared" si="6"/>
        <v>Não Ativo</v>
      </c>
      <c r="AN3" t="str">
        <f t="shared" si="6"/>
        <v>Não Ativo</v>
      </c>
      <c r="AO3" t="str">
        <f t="shared" si="6"/>
        <v>Não Ativo</v>
      </c>
      <c r="AP3" t="str">
        <f t="shared" si="6"/>
        <v>Não Ativo</v>
      </c>
      <c r="AQ3" t="str">
        <f t="shared" si="7"/>
        <v>Não Ativo</v>
      </c>
      <c r="AR3" t="str">
        <f t="shared" si="7"/>
        <v>Não Ativo</v>
      </c>
      <c r="AS3" t="str">
        <f t="shared" si="7"/>
        <v>Não Ativo</v>
      </c>
      <c r="AT3" t="str">
        <f t="shared" si="7"/>
        <v>Não Ativo</v>
      </c>
      <c r="AU3" t="str">
        <f t="shared" si="7"/>
        <v>Não Ativo</v>
      </c>
      <c r="AV3" t="str">
        <f t="shared" si="7"/>
        <v>Não Ativo</v>
      </c>
      <c r="AW3" t="str">
        <f t="shared" si="7"/>
        <v>Não Ativo</v>
      </c>
      <c r="AX3" t="str">
        <f t="shared" si="7"/>
        <v>Não Ativo</v>
      </c>
      <c r="AY3" t="str">
        <f t="shared" si="7"/>
        <v>Não Ativo</v>
      </c>
      <c r="AZ3" t="str">
        <f t="shared" si="7"/>
        <v>Não Ativo</v>
      </c>
      <c r="BA3" t="str">
        <f t="shared" si="8"/>
        <v>Não Ativo</v>
      </c>
      <c r="BB3" t="str">
        <f t="shared" si="8"/>
        <v>Não Ativo</v>
      </c>
      <c r="BC3" t="str">
        <f t="shared" si="8"/>
        <v>Não Ativo</v>
      </c>
      <c r="BD3" t="str">
        <f t="shared" si="8"/>
        <v>Não Ativo</v>
      </c>
      <c r="BE3" t="str">
        <f t="shared" si="8"/>
        <v>Não Ativo</v>
      </c>
      <c r="BF3" t="str">
        <f t="shared" si="8"/>
        <v>Não Ativo</v>
      </c>
      <c r="BG3" t="str">
        <f t="shared" si="8"/>
        <v>Não Ativo</v>
      </c>
      <c r="BH3" t="str">
        <f t="shared" si="8"/>
        <v>Não Ativo</v>
      </c>
      <c r="BI3" t="str">
        <f t="shared" si="8"/>
        <v>Não Ativo</v>
      </c>
      <c r="BJ3" t="str">
        <f t="shared" si="8"/>
        <v>Não Ativo</v>
      </c>
      <c r="BK3" t="str">
        <f t="shared" si="9"/>
        <v>Não Ativo</v>
      </c>
      <c r="BL3" t="str">
        <f t="shared" si="9"/>
        <v>Não Ativo</v>
      </c>
      <c r="BM3" t="str">
        <f t="shared" si="9"/>
        <v>Não Ativo</v>
      </c>
      <c r="BN3" t="str">
        <f t="shared" si="9"/>
        <v>Não Ativo</v>
      </c>
      <c r="BO3" t="str">
        <f t="shared" si="9"/>
        <v>Não Ativo</v>
      </c>
      <c r="BP3" t="str">
        <f t="shared" si="9"/>
        <v>Não Ativo</v>
      </c>
      <c r="BQ3" t="str">
        <f t="shared" si="9"/>
        <v>Não Ativo</v>
      </c>
      <c r="BR3" t="str">
        <f t="shared" si="9"/>
        <v>Não Ativo</v>
      </c>
      <c r="BS3" t="str">
        <f t="shared" si="9"/>
        <v>Não Ativo</v>
      </c>
      <c r="BT3" t="str">
        <f t="shared" si="9"/>
        <v>Não Ativo</v>
      </c>
      <c r="BU3" t="str">
        <f t="shared" si="10"/>
        <v>Não Ativo</v>
      </c>
      <c r="BV3" t="str">
        <f t="shared" si="10"/>
        <v>Não Ativo</v>
      </c>
      <c r="BW3" t="str">
        <f t="shared" si="10"/>
        <v>Não Ativo</v>
      </c>
      <c r="BX3" t="str">
        <f t="shared" si="10"/>
        <v>Não Ativo</v>
      </c>
      <c r="BY3" t="str">
        <f t="shared" si="10"/>
        <v>Não Ativo</v>
      </c>
      <c r="BZ3" t="str">
        <f t="shared" si="10"/>
        <v>Não Ativo</v>
      </c>
    </row>
    <row r="4" spans="1:78">
      <c r="A4" s="111">
        <v>3</v>
      </c>
      <c r="B4" s="111" t="s">
        <v>16</v>
      </c>
      <c r="C4" s="111" t="s">
        <v>17</v>
      </c>
      <c r="D4" s="111" t="s">
        <v>18</v>
      </c>
      <c r="E4" s="112">
        <v>21708</v>
      </c>
      <c r="F4" s="112">
        <v>21715</v>
      </c>
      <c r="G4" s="111" t="s">
        <v>19</v>
      </c>
      <c r="H4">
        <f t="shared" si="0"/>
        <v>1959</v>
      </c>
      <c r="I4">
        <f t="shared" si="1"/>
        <v>1959</v>
      </c>
      <c r="J4" s="109">
        <f t="shared" si="2"/>
        <v>0</v>
      </c>
      <c r="K4" s="109" t="str">
        <f t="shared" si="3"/>
        <v>Não Ativo</v>
      </c>
      <c r="M4" t="str">
        <f t="shared" si="4"/>
        <v>Não Ativo</v>
      </c>
      <c r="N4" t="str">
        <f t="shared" si="4"/>
        <v>Não Ativo</v>
      </c>
      <c r="O4" t="str">
        <f t="shared" si="4"/>
        <v>Não Ativo</v>
      </c>
      <c r="P4" t="str">
        <f t="shared" si="4"/>
        <v>Não Ativo</v>
      </c>
      <c r="Q4" t="str">
        <f t="shared" si="4"/>
        <v>Não Ativo</v>
      </c>
      <c r="R4" t="str">
        <f t="shared" si="4"/>
        <v>Não Ativo</v>
      </c>
      <c r="S4" t="str">
        <f t="shared" si="4"/>
        <v>Não Ativo</v>
      </c>
      <c r="T4" t="str">
        <f t="shared" si="4"/>
        <v>Não Ativo</v>
      </c>
      <c r="U4" t="str">
        <f t="shared" si="4"/>
        <v>Não Ativo</v>
      </c>
      <c r="V4" t="str">
        <f t="shared" si="4"/>
        <v>Não Ativo</v>
      </c>
      <c r="W4" t="str">
        <f t="shared" si="5"/>
        <v>Não Ativo</v>
      </c>
      <c r="X4" t="str">
        <f t="shared" si="5"/>
        <v>Não Ativo</v>
      </c>
      <c r="Y4" t="str">
        <f t="shared" si="5"/>
        <v>Não Ativo</v>
      </c>
      <c r="Z4" t="str">
        <f t="shared" si="5"/>
        <v>Não Ativo</v>
      </c>
      <c r="AA4" t="str">
        <f t="shared" si="5"/>
        <v>Não Ativo</v>
      </c>
      <c r="AB4" t="str">
        <f t="shared" si="5"/>
        <v>Não Ativo</v>
      </c>
      <c r="AC4" t="str">
        <f t="shared" si="5"/>
        <v>Não Ativo</v>
      </c>
      <c r="AD4" t="str">
        <f t="shared" si="5"/>
        <v>Não Ativo</v>
      </c>
      <c r="AE4" t="str">
        <f t="shared" si="5"/>
        <v>Não Ativo</v>
      </c>
      <c r="AF4" t="str">
        <f t="shared" si="5"/>
        <v>Não Ativo</v>
      </c>
      <c r="AG4" t="str">
        <f t="shared" si="6"/>
        <v>Não Ativo</v>
      </c>
      <c r="AH4" t="str">
        <f t="shared" si="6"/>
        <v>Não Ativo</v>
      </c>
      <c r="AI4" t="str">
        <f t="shared" si="6"/>
        <v>Não Ativo</v>
      </c>
      <c r="AJ4" t="str">
        <f t="shared" si="6"/>
        <v>Não Ativo</v>
      </c>
      <c r="AK4" t="str">
        <f t="shared" si="6"/>
        <v>Não Ativo</v>
      </c>
      <c r="AL4" t="str">
        <f t="shared" si="6"/>
        <v>Não Ativo</v>
      </c>
      <c r="AM4" t="str">
        <f t="shared" si="6"/>
        <v>Não Ativo</v>
      </c>
      <c r="AN4" t="str">
        <f t="shared" si="6"/>
        <v>Não Ativo</v>
      </c>
      <c r="AO4" t="str">
        <f t="shared" si="6"/>
        <v>Não Ativo</v>
      </c>
      <c r="AP4" t="str">
        <f t="shared" si="6"/>
        <v>Não Ativo</v>
      </c>
      <c r="AQ4" t="str">
        <f t="shared" si="7"/>
        <v>Não Ativo</v>
      </c>
      <c r="AR4" t="str">
        <f t="shared" si="7"/>
        <v>Não Ativo</v>
      </c>
      <c r="AS4" t="str">
        <f t="shared" si="7"/>
        <v>Não Ativo</v>
      </c>
      <c r="AT4" t="str">
        <f t="shared" si="7"/>
        <v>Não Ativo</v>
      </c>
      <c r="AU4" t="str">
        <f t="shared" si="7"/>
        <v>Não Ativo</v>
      </c>
      <c r="AV4" t="str">
        <f t="shared" si="7"/>
        <v>Não Ativo</v>
      </c>
      <c r="AW4" t="str">
        <f t="shared" si="7"/>
        <v>Não Ativo</v>
      </c>
      <c r="AX4" t="str">
        <f t="shared" si="7"/>
        <v>Não Ativo</v>
      </c>
      <c r="AY4" t="str">
        <f t="shared" si="7"/>
        <v>Não Ativo</v>
      </c>
      <c r="AZ4" t="str">
        <f t="shared" si="7"/>
        <v>Não Ativo</v>
      </c>
      <c r="BA4" t="str">
        <f t="shared" si="8"/>
        <v>Não Ativo</v>
      </c>
      <c r="BB4" t="str">
        <f t="shared" si="8"/>
        <v>Não Ativo</v>
      </c>
      <c r="BC4" t="str">
        <f t="shared" si="8"/>
        <v>Não Ativo</v>
      </c>
      <c r="BD4" t="str">
        <f t="shared" si="8"/>
        <v>Não Ativo</v>
      </c>
      <c r="BE4" t="str">
        <f t="shared" si="8"/>
        <v>Não Ativo</v>
      </c>
      <c r="BF4" t="str">
        <f t="shared" si="8"/>
        <v>Não Ativo</v>
      </c>
      <c r="BG4" t="str">
        <f t="shared" si="8"/>
        <v>Não Ativo</v>
      </c>
      <c r="BH4" t="str">
        <f t="shared" si="8"/>
        <v>Não Ativo</v>
      </c>
      <c r="BI4" t="str">
        <f t="shared" si="8"/>
        <v>Não Ativo</v>
      </c>
      <c r="BJ4" t="str">
        <f t="shared" si="8"/>
        <v>Não Ativo</v>
      </c>
      <c r="BK4" t="str">
        <f t="shared" si="9"/>
        <v>Não Ativo</v>
      </c>
      <c r="BL4" t="str">
        <f t="shared" si="9"/>
        <v>Não Ativo</v>
      </c>
      <c r="BM4" t="str">
        <f t="shared" si="9"/>
        <v>Não Ativo</v>
      </c>
      <c r="BN4" t="str">
        <f t="shared" si="9"/>
        <v>Não Ativo</v>
      </c>
      <c r="BO4" t="str">
        <f t="shared" si="9"/>
        <v>Não Ativo</v>
      </c>
      <c r="BP4" t="str">
        <f t="shared" si="9"/>
        <v>Não Ativo</v>
      </c>
      <c r="BQ4" t="str">
        <f t="shared" si="9"/>
        <v>Não Ativo</v>
      </c>
      <c r="BR4" t="str">
        <f t="shared" si="9"/>
        <v>Não Ativo</v>
      </c>
      <c r="BS4" t="str">
        <f t="shared" si="9"/>
        <v>Não Ativo</v>
      </c>
      <c r="BT4" t="str">
        <f t="shared" si="9"/>
        <v>Não Ativo</v>
      </c>
      <c r="BU4" t="str">
        <f t="shared" si="10"/>
        <v>Não Ativo</v>
      </c>
      <c r="BV4" t="str">
        <f t="shared" si="10"/>
        <v>Não Ativo</v>
      </c>
      <c r="BW4" t="str">
        <f t="shared" si="10"/>
        <v>Não Ativo</v>
      </c>
      <c r="BX4" t="str">
        <f t="shared" si="10"/>
        <v>Não Ativo</v>
      </c>
      <c r="BY4" t="str">
        <f t="shared" si="10"/>
        <v>Não Ativo</v>
      </c>
      <c r="BZ4" t="str">
        <f t="shared" si="10"/>
        <v>Não Ativo</v>
      </c>
    </row>
    <row r="5" spans="1:78">
      <c r="A5" s="111">
        <v>4</v>
      </c>
      <c r="B5" s="111" t="s">
        <v>20</v>
      </c>
      <c r="C5" s="111" t="s">
        <v>17</v>
      </c>
      <c r="D5" s="111" t="s">
        <v>21</v>
      </c>
      <c r="E5" s="112">
        <v>21716</v>
      </c>
      <c r="F5" s="112">
        <v>21719</v>
      </c>
      <c r="G5" s="111" t="s">
        <v>22</v>
      </c>
      <c r="H5">
        <f t="shared" si="0"/>
        <v>1959</v>
      </c>
      <c r="I5">
        <f t="shared" si="1"/>
        <v>1959</v>
      </c>
      <c r="J5" s="109">
        <f t="shared" si="2"/>
        <v>0</v>
      </c>
      <c r="K5" s="109" t="str">
        <f t="shared" si="3"/>
        <v>Não Ativo</v>
      </c>
      <c r="M5" t="str">
        <f t="shared" si="4"/>
        <v>Não Ativo</v>
      </c>
      <c r="N5" t="str">
        <f t="shared" si="4"/>
        <v>Não Ativo</v>
      </c>
      <c r="O5" t="str">
        <f t="shared" si="4"/>
        <v>Não Ativo</v>
      </c>
      <c r="P5" t="str">
        <f t="shared" si="4"/>
        <v>Não Ativo</v>
      </c>
      <c r="Q5" t="str">
        <f t="shared" si="4"/>
        <v>Não Ativo</v>
      </c>
      <c r="R5" t="str">
        <f t="shared" si="4"/>
        <v>Não Ativo</v>
      </c>
      <c r="S5" t="str">
        <f t="shared" si="4"/>
        <v>Não Ativo</v>
      </c>
      <c r="T5" t="str">
        <f t="shared" si="4"/>
        <v>Não Ativo</v>
      </c>
      <c r="U5" t="str">
        <f t="shared" si="4"/>
        <v>Não Ativo</v>
      </c>
      <c r="V5" t="str">
        <f t="shared" si="4"/>
        <v>Não Ativo</v>
      </c>
      <c r="W5" t="str">
        <f t="shared" si="5"/>
        <v>Não Ativo</v>
      </c>
      <c r="X5" t="str">
        <f t="shared" si="5"/>
        <v>Não Ativo</v>
      </c>
      <c r="Y5" t="str">
        <f t="shared" si="5"/>
        <v>Não Ativo</v>
      </c>
      <c r="Z5" t="str">
        <f t="shared" si="5"/>
        <v>Não Ativo</v>
      </c>
      <c r="AA5" t="str">
        <f t="shared" si="5"/>
        <v>Não Ativo</v>
      </c>
      <c r="AB5" t="str">
        <f t="shared" si="5"/>
        <v>Não Ativo</v>
      </c>
      <c r="AC5" t="str">
        <f t="shared" si="5"/>
        <v>Não Ativo</v>
      </c>
      <c r="AD5" t="str">
        <f t="shared" si="5"/>
        <v>Não Ativo</v>
      </c>
      <c r="AE5" t="str">
        <f t="shared" si="5"/>
        <v>Não Ativo</v>
      </c>
      <c r="AF5" t="str">
        <f t="shared" si="5"/>
        <v>Não Ativo</v>
      </c>
      <c r="AG5" t="str">
        <f t="shared" si="6"/>
        <v>Não Ativo</v>
      </c>
      <c r="AH5" t="str">
        <f t="shared" si="6"/>
        <v>Não Ativo</v>
      </c>
      <c r="AI5" t="str">
        <f t="shared" si="6"/>
        <v>Não Ativo</v>
      </c>
      <c r="AJ5" t="str">
        <f t="shared" si="6"/>
        <v>Não Ativo</v>
      </c>
      <c r="AK5" t="str">
        <f t="shared" si="6"/>
        <v>Não Ativo</v>
      </c>
      <c r="AL5" t="str">
        <f t="shared" si="6"/>
        <v>Não Ativo</v>
      </c>
      <c r="AM5" t="str">
        <f t="shared" si="6"/>
        <v>Não Ativo</v>
      </c>
      <c r="AN5" t="str">
        <f t="shared" si="6"/>
        <v>Não Ativo</v>
      </c>
      <c r="AO5" t="str">
        <f t="shared" si="6"/>
        <v>Não Ativo</v>
      </c>
      <c r="AP5" t="str">
        <f t="shared" si="6"/>
        <v>Não Ativo</v>
      </c>
      <c r="AQ5" t="str">
        <f t="shared" si="7"/>
        <v>Não Ativo</v>
      </c>
      <c r="AR5" t="str">
        <f t="shared" si="7"/>
        <v>Não Ativo</v>
      </c>
      <c r="AS5" t="str">
        <f t="shared" si="7"/>
        <v>Não Ativo</v>
      </c>
      <c r="AT5" t="str">
        <f t="shared" si="7"/>
        <v>Não Ativo</v>
      </c>
      <c r="AU5" t="str">
        <f t="shared" si="7"/>
        <v>Não Ativo</v>
      </c>
      <c r="AV5" t="str">
        <f t="shared" si="7"/>
        <v>Não Ativo</v>
      </c>
      <c r="AW5" t="str">
        <f t="shared" si="7"/>
        <v>Não Ativo</v>
      </c>
      <c r="AX5" t="str">
        <f t="shared" si="7"/>
        <v>Não Ativo</v>
      </c>
      <c r="AY5" t="str">
        <f t="shared" si="7"/>
        <v>Não Ativo</v>
      </c>
      <c r="AZ5" t="str">
        <f t="shared" si="7"/>
        <v>Não Ativo</v>
      </c>
      <c r="BA5" t="str">
        <f t="shared" si="8"/>
        <v>Não Ativo</v>
      </c>
      <c r="BB5" t="str">
        <f t="shared" si="8"/>
        <v>Não Ativo</v>
      </c>
      <c r="BC5" t="str">
        <f t="shared" si="8"/>
        <v>Não Ativo</v>
      </c>
      <c r="BD5" t="str">
        <f t="shared" si="8"/>
        <v>Não Ativo</v>
      </c>
      <c r="BE5" t="str">
        <f t="shared" si="8"/>
        <v>Não Ativo</v>
      </c>
      <c r="BF5" t="str">
        <f t="shared" si="8"/>
        <v>Não Ativo</v>
      </c>
      <c r="BG5" t="str">
        <f t="shared" si="8"/>
        <v>Não Ativo</v>
      </c>
      <c r="BH5" t="str">
        <f t="shared" si="8"/>
        <v>Não Ativo</v>
      </c>
      <c r="BI5" t="str">
        <f t="shared" si="8"/>
        <v>Não Ativo</v>
      </c>
      <c r="BJ5" t="str">
        <f t="shared" si="8"/>
        <v>Não Ativo</v>
      </c>
      <c r="BK5" t="str">
        <f t="shared" si="9"/>
        <v>Não Ativo</v>
      </c>
      <c r="BL5" t="str">
        <f t="shared" si="9"/>
        <v>Não Ativo</v>
      </c>
      <c r="BM5" t="str">
        <f t="shared" si="9"/>
        <v>Não Ativo</v>
      </c>
      <c r="BN5" t="str">
        <f t="shared" si="9"/>
        <v>Não Ativo</v>
      </c>
      <c r="BO5" t="str">
        <f t="shared" si="9"/>
        <v>Não Ativo</v>
      </c>
      <c r="BP5" t="str">
        <f t="shared" si="9"/>
        <v>Não Ativo</v>
      </c>
      <c r="BQ5" t="str">
        <f t="shared" si="9"/>
        <v>Não Ativo</v>
      </c>
      <c r="BR5" t="str">
        <f t="shared" si="9"/>
        <v>Não Ativo</v>
      </c>
      <c r="BS5" t="str">
        <f t="shared" si="9"/>
        <v>Não Ativo</v>
      </c>
      <c r="BT5" t="str">
        <f t="shared" si="9"/>
        <v>Não Ativo</v>
      </c>
      <c r="BU5" t="str">
        <f t="shared" si="10"/>
        <v>Não Ativo</v>
      </c>
      <c r="BV5" t="str">
        <f t="shared" si="10"/>
        <v>Não Ativo</v>
      </c>
      <c r="BW5" t="str">
        <f t="shared" si="10"/>
        <v>Não Ativo</v>
      </c>
      <c r="BX5" t="str">
        <f t="shared" si="10"/>
        <v>Não Ativo</v>
      </c>
      <c r="BY5" t="str">
        <f t="shared" si="10"/>
        <v>Não Ativo</v>
      </c>
      <c r="BZ5" t="str">
        <f t="shared" si="10"/>
        <v>Não Ativo</v>
      </c>
    </row>
    <row r="6" spans="1:78">
      <c r="A6" s="111">
        <v>5</v>
      </c>
      <c r="B6" s="111" t="s">
        <v>14</v>
      </c>
      <c r="C6" s="111" t="s">
        <v>12</v>
      </c>
      <c r="D6" s="111" t="s">
        <v>23</v>
      </c>
      <c r="E6" s="112">
        <v>21762</v>
      </c>
      <c r="F6" s="112">
        <v>40836</v>
      </c>
      <c r="G6" s="111" t="s">
        <v>14</v>
      </c>
      <c r="H6">
        <f t="shared" si="0"/>
        <v>1959</v>
      </c>
      <c r="I6">
        <f t="shared" si="1"/>
        <v>2011</v>
      </c>
      <c r="J6" s="109">
        <f t="shared" si="2"/>
        <v>52</v>
      </c>
      <c r="K6" s="109" t="str">
        <f t="shared" si="3"/>
        <v>Ativo</v>
      </c>
      <c r="M6" t="str">
        <f t="shared" si="4"/>
        <v>Não Ativo</v>
      </c>
      <c r="N6" t="str">
        <f t="shared" si="4"/>
        <v>Não Ativo</v>
      </c>
      <c r="O6" t="str">
        <f t="shared" si="4"/>
        <v>Não Ativo</v>
      </c>
      <c r="P6" t="str">
        <f t="shared" si="4"/>
        <v>Não Ativo</v>
      </c>
      <c r="Q6" t="str">
        <f t="shared" si="4"/>
        <v>Ativo</v>
      </c>
      <c r="R6" t="str">
        <f t="shared" si="4"/>
        <v>Ativo</v>
      </c>
      <c r="S6" t="str">
        <f t="shared" si="4"/>
        <v>Ativo</v>
      </c>
      <c r="T6" t="str">
        <f t="shared" si="4"/>
        <v>Ativo</v>
      </c>
      <c r="U6" t="str">
        <f t="shared" si="4"/>
        <v>Ativo</v>
      </c>
      <c r="V6" t="str">
        <f t="shared" si="4"/>
        <v>Ativo</v>
      </c>
      <c r="W6" t="str">
        <f t="shared" si="5"/>
        <v>Ativo</v>
      </c>
      <c r="X6" t="str">
        <f t="shared" si="5"/>
        <v>Ativo</v>
      </c>
      <c r="Y6" t="str">
        <f t="shared" si="5"/>
        <v>Ativo</v>
      </c>
      <c r="Z6" t="str">
        <f t="shared" si="5"/>
        <v>Ativo</v>
      </c>
      <c r="AA6" t="str">
        <f t="shared" si="5"/>
        <v>Ativo</v>
      </c>
      <c r="AB6" t="str">
        <f t="shared" si="5"/>
        <v>Ativo</v>
      </c>
      <c r="AC6" t="str">
        <f t="shared" si="5"/>
        <v>Ativo</v>
      </c>
      <c r="AD6" t="str">
        <f t="shared" si="5"/>
        <v>Ativo</v>
      </c>
      <c r="AE6" t="str">
        <f t="shared" si="5"/>
        <v>Ativo</v>
      </c>
      <c r="AF6" t="str">
        <f t="shared" si="5"/>
        <v>Ativo</v>
      </c>
      <c r="AG6" t="str">
        <f t="shared" si="6"/>
        <v>Ativo</v>
      </c>
      <c r="AH6" t="str">
        <f t="shared" si="6"/>
        <v>Ativo</v>
      </c>
      <c r="AI6" t="str">
        <f t="shared" si="6"/>
        <v>Ativo</v>
      </c>
      <c r="AJ6" t="str">
        <f t="shared" si="6"/>
        <v>Ativo</v>
      </c>
      <c r="AK6" t="str">
        <f t="shared" si="6"/>
        <v>Ativo</v>
      </c>
      <c r="AL6" t="str">
        <f t="shared" si="6"/>
        <v>Ativo</v>
      </c>
      <c r="AM6" t="str">
        <f t="shared" si="6"/>
        <v>Ativo</v>
      </c>
      <c r="AN6" t="str">
        <f t="shared" si="6"/>
        <v>Ativo</v>
      </c>
      <c r="AO6" t="str">
        <f t="shared" si="6"/>
        <v>Ativo</v>
      </c>
      <c r="AP6" t="str">
        <f t="shared" si="6"/>
        <v>Ativo</v>
      </c>
      <c r="AQ6" t="str">
        <f t="shared" si="7"/>
        <v>Ativo</v>
      </c>
      <c r="AR6" t="str">
        <f t="shared" si="7"/>
        <v>Ativo</v>
      </c>
      <c r="AS6" t="str">
        <f t="shared" si="7"/>
        <v>Ativo</v>
      </c>
      <c r="AT6" t="str">
        <f t="shared" si="7"/>
        <v>Ativo</v>
      </c>
      <c r="AU6" t="str">
        <f t="shared" si="7"/>
        <v>Ativo</v>
      </c>
      <c r="AV6" t="str">
        <f t="shared" si="7"/>
        <v>Ativo</v>
      </c>
      <c r="AW6" t="str">
        <f t="shared" si="7"/>
        <v>Ativo</v>
      </c>
      <c r="AX6" t="str">
        <f t="shared" si="7"/>
        <v>Ativo</v>
      </c>
      <c r="AY6" t="str">
        <f t="shared" si="7"/>
        <v>Ativo</v>
      </c>
      <c r="AZ6" t="str">
        <f t="shared" si="7"/>
        <v>Ativo</v>
      </c>
      <c r="BA6" t="str">
        <f t="shared" si="8"/>
        <v>Ativo</v>
      </c>
      <c r="BB6" t="str">
        <f t="shared" si="8"/>
        <v>Ativo</v>
      </c>
      <c r="BC6" t="str">
        <f t="shared" si="8"/>
        <v>Ativo</v>
      </c>
      <c r="BD6" t="str">
        <f t="shared" si="8"/>
        <v>Ativo</v>
      </c>
      <c r="BE6" t="str">
        <f t="shared" si="8"/>
        <v>Ativo</v>
      </c>
      <c r="BF6" t="str">
        <f t="shared" si="8"/>
        <v>Ativo</v>
      </c>
      <c r="BG6" t="str">
        <f t="shared" si="8"/>
        <v>Ativo</v>
      </c>
      <c r="BH6" t="str">
        <f t="shared" si="8"/>
        <v>Ativo</v>
      </c>
      <c r="BI6" t="str">
        <f t="shared" si="8"/>
        <v>Ativo</v>
      </c>
      <c r="BJ6" t="str">
        <f t="shared" si="8"/>
        <v>Ativo</v>
      </c>
      <c r="BK6" t="str">
        <f t="shared" si="9"/>
        <v>Ativo</v>
      </c>
      <c r="BL6" t="str">
        <f t="shared" si="9"/>
        <v>Ativo</v>
      </c>
      <c r="BM6" t="str">
        <f t="shared" si="9"/>
        <v>Ativo</v>
      </c>
      <c r="BN6" t="str">
        <f t="shared" si="9"/>
        <v>Ativo</v>
      </c>
      <c r="BO6" t="str">
        <f t="shared" si="9"/>
        <v>Ativo</v>
      </c>
      <c r="BP6" t="str">
        <f t="shared" si="9"/>
        <v>Ativo</v>
      </c>
      <c r="BQ6" t="str">
        <f t="shared" si="9"/>
        <v>Não Ativo</v>
      </c>
      <c r="BR6" t="str">
        <f t="shared" si="9"/>
        <v>Não Ativo</v>
      </c>
      <c r="BS6" t="str">
        <f t="shared" si="9"/>
        <v>Não Ativo</v>
      </c>
      <c r="BT6" t="str">
        <f t="shared" si="9"/>
        <v>Não Ativo</v>
      </c>
      <c r="BU6" t="str">
        <f t="shared" si="10"/>
        <v>Não Ativo</v>
      </c>
      <c r="BV6" t="str">
        <f t="shared" si="10"/>
        <v>Não Ativo</v>
      </c>
      <c r="BW6" t="str">
        <f t="shared" si="10"/>
        <v>Não Ativo</v>
      </c>
      <c r="BX6" t="str">
        <f t="shared" si="10"/>
        <v>Não Ativo</v>
      </c>
      <c r="BY6" t="str">
        <f t="shared" si="10"/>
        <v>Não Ativo</v>
      </c>
      <c r="BZ6" t="str">
        <f t="shared" si="10"/>
        <v>Não Ativo</v>
      </c>
    </row>
    <row r="7" spans="1:78">
      <c r="A7" s="111">
        <v>6</v>
      </c>
      <c r="B7" s="111" t="s">
        <v>14</v>
      </c>
      <c r="C7" s="111" t="s">
        <v>12</v>
      </c>
      <c r="D7" s="111" t="s">
        <v>23</v>
      </c>
      <c r="E7" s="112">
        <v>21762</v>
      </c>
      <c r="F7" s="112">
        <v>40836</v>
      </c>
      <c r="G7" s="111" t="s">
        <v>15</v>
      </c>
      <c r="H7">
        <f t="shared" si="0"/>
        <v>1959</v>
      </c>
      <c r="I7">
        <f t="shared" si="1"/>
        <v>2011</v>
      </c>
      <c r="J7" s="109">
        <f t="shared" si="2"/>
        <v>52</v>
      </c>
      <c r="K7" s="109" t="str">
        <f t="shared" si="3"/>
        <v>Ativo</v>
      </c>
      <c r="M7" t="str">
        <f t="shared" si="4"/>
        <v>Não Ativo</v>
      </c>
      <c r="N7" t="str">
        <f t="shared" si="4"/>
        <v>Não Ativo</v>
      </c>
      <c r="O7" t="str">
        <f t="shared" si="4"/>
        <v>Não Ativo</v>
      </c>
      <c r="P7" t="str">
        <f t="shared" si="4"/>
        <v>Não Ativo</v>
      </c>
      <c r="Q7" t="str">
        <f t="shared" si="4"/>
        <v>Ativo</v>
      </c>
      <c r="R7" t="str">
        <f t="shared" si="4"/>
        <v>Ativo</v>
      </c>
      <c r="S7" t="str">
        <f t="shared" si="4"/>
        <v>Ativo</v>
      </c>
      <c r="T7" t="str">
        <f t="shared" si="4"/>
        <v>Ativo</v>
      </c>
      <c r="U7" t="str">
        <f t="shared" si="4"/>
        <v>Ativo</v>
      </c>
      <c r="V7" t="str">
        <f t="shared" si="4"/>
        <v>Ativo</v>
      </c>
      <c r="W7" t="str">
        <f t="shared" si="5"/>
        <v>Ativo</v>
      </c>
      <c r="X7" t="str">
        <f t="shared" si="5"/>
        <v>Ativo</v>
      </c>
      <c r="Y7" t="str">
        <f t="shared" si="5"/>
        <v>Ativo</v>
      </c>
      <c r="Z7" t="str">
        <f t="shared" si="5"/>
        <v>Ativo</v>
      </c>
      <c r="AA7" t="str">
        <f t="shared" si="5"/>
        <v>Ativo</v>
      </c>
      <c r="AB7" t="str">
        <f t="shared" si="5"/>
        <v>Ativo</v>
      </c>
      <c r="AC7" t="str">
        <f t="shared" si="5"/>
        <v>Ativo</v>
      </c>
      <c r="AD7" t="str">
        <f t="shared" si="5"/>
        <v>Ativo</v>
      </c>
      <c r="AE7" t="str">
        <f t="shared" si="5"/>
        <v>Ativo</v>
      </c>
      <c r="AF7" t="str">
        <f t="shared" si="5"/>
        <v>Ativo</v>
      </c>
      <c r="AG7" t="str">
        <f t="shared" si="6"/>
        <v>Ativo</v>
      </c>
      <c r="AH7" t="str">
        <f t="shared" si="6"/>
        <v>Ativo</v>
      </c>
      <c r="AI7" t="str">
        <f t="shared" si="6"/>
        <v>Ativo</v>
      </c>
      <c r="AJ7" t="str">
        <f t="shared" si="6"/>
        <v>Ativo</v>
      </c>
      <c r="AK7" t="str">
        <f t="shared" si="6"/>
        <v>Ativo</v>
      </c>
      <c r="AL7" t="str">
        <f t="shared" si="6"/>
        <v>Ativo</v>
      </c>
      <c r="AM7" t="str">
        <f t="shared" si="6"/>
        <v>Ativo</v>
      </c>
      <c r="AN7" t="str">
        <f t="shared" si="6"/>
        <v>Ativo</v>
      </c>
      <c r="AO7" t="str">
        <f t="shared" si="6"/>
        <v>Ativo</v>
      </c>
      <c r="AP7" t="str">
        <f t="shared" si="6"/>
        <v>Ativo</v>
      </c>
      <c r="AQ7" t="str">
        <f t="shared" si="7"/>
        <v>Ativo</v>
      </c>
      <c r="AR7" t="str">
        <f t="shared" si="7"/>
        <v>Ativo</v>
      </c>
      <c r="AS7" t="str">
        <f t="shared" si="7"/>
        <v>Ativo</v>
      </c>
      <c r="AT7" t="str">
        <f t="shared" si="7"/>
        <v>Ativo</v>
      </c>
      <c r="AU7" t="str">
        <f t="shared" si="7"/>
        <v>Ativo</v>
      </c>
      <c r="AV7" t="str">
        <f t="shared" si="7"/>
        <v>Ativo</v>
      </c>
      <c r="AW7" t="str">
        <f t="shared" si="7"/>
        <v>Ativo</v>
      </c>
      <c r="AX7" t="str">
        <f t="shared" si="7"/>
        <v>Ativo</v>
      </c>
      <c r="AY7" t="str">
        <f t="shared" si="7"/>
        <v>Ativo</v>
      </c>
      <c r="AZ7" t="str">
        <f t="shared" si="7"/>
        <v>Ativo</v>
      </c>
      <c r="BA7" t="str">
        <f t="shared" si="8"/>
        <v>Ativo</v>
      </c>
      <c r="BB7" t="str">
        <f t="shared" si="8"/>
        <v>Ativo</v>
      </c>
      <c r="BC7" t="str">
        <f t="shared" si="8"/>
        <v>Ativo</v>
      </c>
      <c r="BD7" t="str">
        <f t="shared" si="8"/>
        <v>Ativo</v>
      </c>
      <c r="BE7" t="str">
        <f t="shared" si="8"/>
        <v>Ativo</v>
      </c>
      <c r="BF7" t="str">
        <f t="shared" si="8"/>
        <v>Ativo</v>
      </c>
      <c r="BG7" t="str">
        <f t="shared" si="8"/>
        <v>Ativo</v>
      </c>
      <c r="BH7" t="str">
        <f t="shared" si="8"/>
        <v>Ativo</v>
      </c>
      <c r="BI7" t="str">
        <f t="shared" si="8"/>
        <v>Ativo</v>
      </c>
      <c r="BJ7" t="str">
        <f t="shared" si="8"/>
        <v>Ativo</v>
      </c>
      <c r="BK7" t="str">
        <f t="shared" si="9"/>
        <v>Ativo</v>
      </c>
      <c r="BL7" t="str">
        <f t="shared" si="9"/>
        <v>Ativo</v>
      </c>
      <c r="BM7" t="str">
        <f t="shared" si="9"/>
        <v>Ativo</v>
      </c>
      <c r="BN7" t="str">
        <f t="shared" si="9"/>
        <v>Ativo</v>
      </c>
      <c r="BO7" t="str">
        <f t="shared" si="9"/>
        <v>Ativo</v>
      </c>
      <c r="BP7" t="str">
        <f t="shared" si="9"/>
        <v>Ativo</v>
      </c>
      <c r="BQ7" t="str">
        <f t="shared" si="9"/>
        <v>Não Ativo</v>
      </c>
      <c r="BR7" t="str">
        <f t="shared" si="9"/>
        <v>Não Ativo</v>
      </c>
      <c r="BS7" t="str">
        <f t="shared" si="9"/>
        <v>Não Ativo</v>
      </c>
      <c r="BT7" t="str">
        <f t="shared" si="9"/>
        <v>Não Ativo</v>
      </c>
      <c r="BU7" t="str">
        <f t="shared" si="10"/>
        <v>Não Ativo</v>
      </c>
      <c r="BV7" t="str">
        <f t="shared" si="10"/>
        <v>Não Ativo</v>
      </c>
      <c r="BW7" t="str">
        <f t="shared" si="10"/>
        <v>Não Ativo</v>
      </c>
      <c r="BX7" t="str">
        <f t="shared" si="10"/>
        <v>Não Ativo</v>
      </c>
      <c r="BY7" t="str">
        <f t="shared" si="10"/>
        <v>Não Ativo</v>
      </c>
      <c r="BZ7" t="str">
        <f t="shared" si="10"/>
        <v>Não Ativo</v>
      </c>
    </row>
    <row r="8" spans="1:78">
      <c r="A8" s="111">
        <v>7</v>
      </c>
      <c r="B8" s="111" t="s">
        <v>24</v>
      </c>
      <c r="C8" s="111" t="s">
        <v>17</v>
      </c>
      <c r="D8" s="111" t="s">
        <v>25</v>
      </c>
      <c r="E8" s="112">
        <v>22316</v>
      </c>
      <c r="F8" s="112">
        <v>27144</v>
      </c>
      <c r="G8" s="111" t="s">
        <v>19</v>
      </c>
      <c r="H8">
        <f t="shared" si="0"/>
        <v>1961</v>
      </c>
      <c r="I8">
        <f t="shared" si="1"/>
        <v>1974</v>
      </c>
      <c r="J8" s="109">
        <f t="shared" si="2"/>
        <v>14</v>
      </c>
      <c r="K8" s="109" t="str">
        <f t="shared" si="3"/>
        <v>Ativo</v>
      </c>
      <c r="M8" t="str">
        <f t="shared" si="4"/>
        <v>Não Ativo</v>
      </c>
      <c r="N8" t="str">
        <f t="shared" si="4"/>
        <v>Não Ativo</v>
      </c>
      <c r="O8" t="str">
        <f t="shared" si="4"/>
        <v>Não Ativo</v>
      </c>
      <c r="P8" t="str">
        <f t="shared" si="4"/>
        <v>Não Ativo</v>
      </c>
      <c r="Q8" t="str">
        <f t="shared" si="4"/>
        <v>Não Ativo</v>
      </c>
      <c r="R8" t="str">
        <f t="shared" si="4"/>
        <v>Ativo</v>
      </c>
      <c r="S8" t="str">
        <f t="shared" si="4"/>
        <v>Ativo</v>
      </c>
      <c r="T8" t="str">
        <f t="shared" si="4"/>
        <v>Ativo</v>
      </c>
      <c r="U8" t="str">
        <f t="shared" si="4"/>
        <v>Ativo</v>
      </c>
      <c r="V8" t="str">
        <f t="shared" si="4"/>
        <v>Ativo</v>
      </c>
      <c r="W8" t="str">
        <f t="shared" si="5"/>
        <v>Ativo</v>
      </c>
      <c r="X8" t="str">
        <f t="shared" si="5"/>
        <v>Ativo</v>
      </c>
      <c r="Y8" t="str">
        <f t="shared" si="5"/>
        <v>Ativo</v>
      </c>
      <c r="Z8" t="str">
        <f t="shared" si="5"/>
        <v>Ativo</v>
      </c>
      <c r="AA8" t="str">
        <f t="shared" si="5"/>
        <v>Ativo</v>
      </c>
      <c r="AB8" t="str">
        <f t="shared" si="5"/>
        <v>Ativo</v>
      </c>
      <c r="AC8" t="str">
        <f t="shared" si="5"/>
        <v>Ativo</v>
      </c>
      <c r="AD8" t="str">
        <f t="shared" si="5"/>
        <v>Ativo</v>
      </c>
      <c r="AE8" t="str">
        <f t="shared" si="5"/>
        <v>Ativo</v>
      </c>
      <c r="AF8" t="str">
        <f t="shared" si="5"/>
        <v>Não Ativo</v>
      </c>
      <c r="AG8" t="str">
        <f t="shared" si="6"/>
        <v>Não Ativo</v>
      </c>
      <c r="AH8" t="str">
        <f t="shared" si="6"/>
        <v>Não Ativo</v>
      </c>
      <c r="AI8" t="str">
        <f t="shared" si="6"/>
        <v>Não Ativo</v>
      </c>
      <c r="AJ8" t="str">
        <f t="shared" si="6"/>
        <v>Não Ativo</v>
      </c>
      <c r="AK8" t="str">
        <f t="shared" si="6"/>
        <v>Não Ativo</v>
      </c>
      <c r="AL8" t="str">
        <f t="shared" si="6"/>
        <v>Não Ativo</v>
      </c>
      <c r="AM8" t="str">
        <f t="shared" si="6"/>
        <v>Não Ativo</v>
      </c>
      <c r="AN8" t="str">
        <f t="shared" si="6"/>
        <v>Não Ativo</v>
      </c>
      <c r="AO8" t="str">
        <f t="shared" si="6"/>
        <v>Não Ativo</v>
      </c>
      <c r="AP8" t="str">
        <f t="shared" si="6"/>
        <v>Não Ativo</v>
      </c>
      <c r="AQ8" t="str">
        <f t="shared" si="7"/>
        <v>Não Ativo</v>
      </c>
      <c r="AR8" t="str">
        <f t="shared" si="7"/>
        <v>Não Ativo</v>
      </c>
      <c r="AS8" t="str">
        <f t="shared" si="7"/>
        <v>Não Ativo</v>
      </c>
      <c r="AT8" t="str">
        <f t="shared" si="7"/>
        <v>Não Ativo</v>
      </c>
      <c r="AU8" t="str">
        <f t="shared" si="7"/>
        <v>Não Ativo</v>
      </c>
      <c r="AV8" t="str">
        <f t="shared" si="7"/>
        <v>Não Ativo</v>
      </c>
      <c r="AW8" t="str">
        <f t="shared" si="7"/>
        <v>Não Ativo</v>
      </c>
      <c r="AX8" t="str">
        <f t="shared" si="7"/>
        <v>Não Ativo</v>
      </c>
      <c r="AY8" t="str">
        <f t="shared" si="7"/>
        <v>Não Ativo</v>
      </c>
      <c r="AZ8" t="str">
        <f t="shared" si="7"/>
        <v>Não Ativo</v>
      </c>
      <c r="BA8" t="str">
        <f t="shared" si="8"/>
        <v>Não Ativo</v>
      </c>
      <c r="BB8" t="str">
        <f t="shared" si="8"/>
        <v>Não Ativo</v>
      </c>
      <c r="BC8" t="str">
        <f t="shared" si="8"/>
        <v>Não Ativo</v>
      </c>
      <c r="BD8" t="str">
        <f t="shared" si="8"/>
        <v>Não Ativo</v>
      </c>
      <c r="BE8" t="str">
        <f t="shared" si="8"/>
        <v>Não Ativo</v>
      </c>
      <c r="BF8" t="str">
        <f t="shared" si="8"/>
        <v>Não Ativo</v>
      </c>
      <c r="BG8" t="str">
        <f t="shared" si="8"/>
        <v>Não Ativo</v>
      </c>
      <c r="BH8" t="str">
        <f t="shared" si="8"/>
        <v>Não Ativo</v>
      </c>
      <c r="BI8" t="str">
        <f t="shared" si="8"/>
        <v>Não Ativo</v>
      </c>
      <c r="BJ8" t="str">
        <f t="shared" si="8"/>
        <v>Não Ativo</v>
      </c>
      <c r="BK8" t="str">
        <f t="shared" si="9"/>
        <v>Não Ativo</v>
      </c>
      <c r="BL8" t="str">
        <f t="shared" si="9"/>
        <v>Não Ativo</v>
      </c>
      <c r="BM8" t="str">
        <f t="shared" si="9"/>
        <v>Não Ativo</v>
      </c>
      <c r="BN8" t="str">
        <f t="shared" si="9"/>
        <v>Não Ativo</v>
      </c>
      <c r="BO8" t="str">
        <f t="shared" si="9"/>
        <v>Não Ativo</v>
      </c>
      <c r="BP8" t="str">
        <f t="shared" si="9"/>
        <v>Não Ativo</v>
      </c>
      <c r="BQ8" t="str">
        <f t="shared" si="9"/>
        <v>Não Ativo</v>
      </c>
      <c r="BR8" t="str">
        <f t="shared" si="9"/>
        <v>Não Ativo</v>
      </c>
      <c r="BS8" t="str">
        <f t="shared" si="9"/>
        <v>Não Ativo</v>
      </c>
      <c r="BT8" t="str">
        <f t="shared" si="9"/>
        <v>Não Ativo</v>
      </c>
      <c r="BU8" t="str">
        <f t="shared" si="10"/>
        <v>Não Ativo</v>
      </c>
      <c r="BV8" t="str">
        <f t="shared" si="10"/>
        <v>Não Ativo</v>
      </c>
      <c r="BW8" t="str">
        <f t="shared" si="10"/>
        <v>Não Ativo</v>
      </c>
      <c r="BX8" t="str">
        <f t="shared" si="10"/>
        <v>Não Ativo</v>
      </c>
      <c r="BY8" t="str">
        <f t="shared" si="10"/>
        <v>Não Ativo</v>
      </c>
      <c r="BZ8" t="str">
        <f t="shared" si="10"/>
        <v>Não Ativo</v>
      </c>
    </row>
    <row r="9" spans="1:78">
      <c r="A9" s="111">
        <v>8</v>
      </c>
      <c r="B9" s="111" t="s">
        <v>26</v>
      </c>
      <c r="C9" s="111" t="s">
        <v>17</v>
      </c>
      <c r="D9" s="111" t="s">
        <v>27</v>
      </c>
      <c r="E9" s="112">
        <v>22392</v>
      </c>
      <c r="F9" s="112">
        <v>22742</v>
      </c>
      <c r="G9" s="111" t="s">
        <v>15</v>
      </c>
      <c r="H9">
        <f t="shared" si="0"/>
        <v>1961</v>
      </c>
      <c r="I9">
        <f t="shared" si="1"/>
        <v>1962</v>
      </c>
      <c r="J9" s="109">
        <f t="shared" si="2"/>
        <v>1</v>
      </c>
      <c r="K9" s="109" t="str">
        <f t="shared" si="3"/>
        <v>Ativo</v>
      </c>
      <c r="M9" t="str">
        <f t="shared" si="4"/>
        <v>Não Ativo</v>
      </c>
      <c r="N9" t="str">
        <f t="shared" si="4"/>
        <v>Não Ativo</v>
      </c>
      <c r="O9" t="str">
        <f t="shared" si="4"/>
        <v>Não Ativo</v>
      </c>
      <c r="P9" t="str">
        <f t="shared" si="4"/>
        <v>Não Ativo</v>
      </c>
      <c r="Q9" t="str">
        <f t="shared" si="4"/>
        <v>Não Ativo</v>
      </c>
      <c r="R9" t="str">
        <f t="shared" si="4"/>
        <v>Não Ativo</v>
      </c>
      <c r="S9" t="str">
        <f t="shared" si="4"/>
        <v>Ativo</v>
      </c>
      <c r="T9" t="str">
        <f t="shared" si="4"/>
        <v>Não Ativo</v>
      </c>
      <c r="U9" t="str">
        <f t="shared" si="4"/>
        <v>Não Ativo</v>
      </c>
      <c r="V9" t="str">
        <f t="shared" si="4"/>
        <v>Não Ativo</v>
      </c>
      <c r="W9" t="str">
        <f t="shared" si="5"/>
        <v>Não Ativo</v>
      </c>
      <c r="X9" t="str">
        <f t="shared" si="5"/>
        <v>Não Ativo</v>
      </c>
      <c r="Y9" t="str">
        <f t="shared" si="5"/>
        <v>Não Ativo</v>
      </c>
      <c r="Z9" t="str">
        <f t="shared" si="5"/>
        <v>Não Ativo</v>
      </c>
      <c r="AA9" t="str">
        <f t="shared" si="5"/>
        <v>Não Ativo</v>
      </c>
      <c r="AB9" t="str">
        <f t="shared" si="5"/>
        <v>Não Ativo</v>
      </c>
      <c r="AC9" t="str">
        <f t="shared" si="5"/>
        <v>Não Ativo</v>
      </c>
      <c r="AD9" t="str">
        <f t="shared" si="5"/>
        <v>Não Ativo</v>
      </c>
      <c r="AE9" t="str">
        <f t="shared" si="5"/>
        <v>Não Ativo</v>
      </c>
      <c r="AF9" t="str">
        <f t="shared" si="5"/>
        <v>Não Ativo</v>
      </c>
      <c r="AG9" t="str">
        <f t="shared" si="6"/>
        <v>Não Ativo</v>
      </c>
      <c r="AH9" t="str">
        <f t="shared" si="6"/>
        <v>Não Ativo</v>
      </c>
      <c r="AI9" t="str">
        <f t="shared" si="6"/>
        <v>Não Ativo</v>
      </c>
      <c r="AJ9" t="str">
        <f t="shared" si="6"/>
        <v>Não Ativo</v>
      </c>
      <c r="AK9" t="str">
        <f t="shared" si="6"/>
        <v>Não Ativo</v>
      </c>
      <c r="AL9" t="str">
        <f t="shared" si="6"/>
        <v>Não Ativo</v>
      </c>
      <c r="AM9" t="str">
        <f t="shared" si="6"/>
        <v>Não Ativo</v>
      </c>
      <c r="AN9" t="str">
        <f t="shared" si="6"/>
        <v>Não Ativo</v>
      </c>
      <c r="AO9" t="str">
        <f t="shared" si="6"/>
        <v>Não Ativo</v>
      </c>
      <c r="AP9" t="str">
        <f t="shared" si="6"/>
        <v>Não Ativo</v>
      </c>
      <c r="AQ9" t="str">
        <f t="shared" si="7"/>
        <v>Não Ativo</v>
      </c>
      <c r="AR9" t="str">
        <f t="shared" si="7"/>
        <v>Não Ativo</v>
      </c>
      <c r="AS9" t="str">
        <f t="shared" si="7"/>
        <v>Não Ativo</v>
      </c>
      <c r="AT9" t="str">
        <f t="shared" si="7"/>
        <v>Não Ativo</v>
      </c>
      <c r="AU9" t="str">
        <f t="shared" si="7"/>
        <v>Não Ativo</v>
      </c>
      <c r="AV9" t="str">
        <f t="shared" si="7"/>
        <v>Não Ativo</v>
      </c>
      <c r="AW9" t="str">
        <f t="shared" si="7"/>
        <v>Não Ativo</v>
      </c>
      <c r="AX9" t="str">
        <f t="shared" si="7"/>
        <v>Não Ativo</v>
      </c>
      <c r="AY9" t="str">
        <f t="shared" si="7"/>
        <v>Não Ativo</v>
      </c>
      <c r="AZ9" t="str">
        <f t="shared" si="7"/>
        <v>Não Ativo</v>
      </c>
      <c r="BA9" t="str">
        <f t="shared" si="8"/>
        <v>Não Ativo</v>
      </c>
      <c r="BB9" t="str">
        <f t="shared" si="8"/>
        <v>Não Ativo</v>
      </c>
      <c r="BC9" t="str">
        <f t="shared" si="8"/>
        <v>Não Ativo</v>
      </c>
      <c r="BD9" t="str">
        <f t="shared" si="8"/>
        <v>Não Ativo</v>
      </c>
      <c r="BE9" t="str">
        <f t="shared" si="8"/>
        <v>Não Ativo</v>
      </c>
      <c r="BF9" t="str">
        <f t="shared" si="8"/>
        <v>Não Ativo</v>
      </c>
      <c r="BG9" t="str">
        <f t="shared" si="8"/>
        <v>Não Ativo</v>
      </c>
      <c r="BH9" t="str">
        <f t="shared" si="8"/>
        <v>Não Ativo</v>
      </c>
      <c r="BI9" t="str">
        <f t="shared" si="8"/>
        <v>Não Ativo</v>
      </c>
      <c r="BJ9" t="str">
        <f t="shared" si="8"/>
        <v>Não Ativo</v>
      </c>
      <c r="BK9" t="str">
        <f t="shared" si="9"/>
        <v>Não Ativo</v>
      </c>
      <c r="BL9" t="str">
        <f t="shared" si="9"/>
        <v>Não Ativo</v>
      </c>
      <c r="BM9" t="str">
        <f t="shared" si="9"/>
        <v>Não Ativo</v>
      </c>
      <c r="BN9" t="str">
        <f t="shared" si="9"/>
        <v>Não Ativo</v>
      </c>
      <c r="BO9" t="str">
        <f t="shared" si="9"/>
        <v>Não Ativo</v>
      </c>
      <c r="BP9" t="str">
        <f t="shared" si="9"/>
        <v>Não Ativo</v>
      </c>
      <c r="BQ9" t="str">
        <f t="shared" si="9"/>
        <v>Não Ativo</v>
      </c>
      <c r="BR9" t="str">
        <f t="shared" si="9"/>
        <v>Não Ativo</v>
      </c>
      <c r="BS9" t="str">
        <f t="shared" si="9"/>
        <v>Não Ativo</v>
      </c>
      <c r="BT9" t="str">
        <f t="shared" si="9"/>
        <v>Não Ativo</v>
      </c>
      <c r="BU9" t="str">
        <f t="shared" si="10"/>
        <v>Não Ativo</v>
      </c>
      <c r="BV9" t="str">
        <f t="shared" si="10"/>
        <v>Não Ativo</v>
      </c>
      <c r="BW9" t="str">
        <f t="shared" si="10"/>
        <v>Não Ativo</v>
      </c>
      <c r="BX9" t="str">
        <f t="shared" si="10"/>
        <v>Não Ativo</v>
      </c>
      <c r="BY9" t="str">
        <f t="shared" si="10"/>
        <v>Não Ativo</v>
      </c>
      <c r="BZ9" t="str">
        <f t="shared" si="10"/>
        <v>Não Ativo</v>
      </c>
    </row>
    <row r="10" spans="1:78">
      <c r="A10" s="111">
        <v>9</v>
      </c>
      <c r="B10" s="111" t="s">
        <v>28</v>
      </c>
      <c r="C10" s="111" t="s">
        <v>17</v>
      </c>
      <c r="D10" s="111" t="s">
        <v>29</v>
      </c>
      <c r="E10" s="112">
        <v>22481</v>
      </c>
      <c r="F10" s="112">
        <v>22485</v>
      </c>
      <c r="G10" s="111" t="s">
        <v>15</v>
      </c>
      <c r="H10">
        <f t="shared" si="0"/>
        <v>1961</v>
      </c>
      <c r="I10">
        <f t="shared" si="1"/>
        <v>1961</v>
      </c>
      <c r="J10" s="109">
        <f t="shared" si="2"/>
        <v>0</v>
      </c>
      <c r="K10" s="109" t="str">
        <f t="shared" si="3"/>
        <v>Não Ativo</v>
      </c>
      <c r="M10" t="str">
        <f t="shared" si="4"/>
        <v>Não Ativo</v>
      </c>
      <c r="N10" t="str">
        <f t="shared" si="4"/>
        <v>Não Ativo</v>
      </c>
      <c r="O10" t="str">
        <f t="shared" si="4"/>
        <v>Não Ativo</v>
      </c>
      <c r="P10" t="str">
        <f t="shared" si="4"/>
        <v>Não Ativo</v>
      </c>
      <c r="Q10" t="str">
        <f t="shared" si="4"/>
        <v>Não Ativo</v>
      </c>
      <c r="R10" t="str">
        <f t="shared" si="4"/>
        <v>Não Ativo</v>
      </c>
      <c r="S10" t="str">
        <f t="shared" si="4"/>
        <v>Não Ativo</v>
      </c>
      <c r="T10" t="str">
        <f t="shared" si="4"/>
        <v>Não Ativo</v>
      </c>
      <c r="U10" t="str">
        <f t="shared" si="4"/>
        <v>Não Ativo</v>
      </c>
      <c r="V10" t="str">
        <f t="shared" si="4"/>
        <v>Não Ativo</v>
      </c>
      <c r="W10" t="str">
        <f t="shared" si="5"/>
        <v>Não Ativo</v>
      </c>
      <c r="X10" t="str">
        <f t="shared" si="5"/>
        <v>Não Ativo</v>
      </c>
      <c r="Y10" t="str">
        <f t="shared" si="5"/>
        <v>Não Ativo</v>
      </c>
      <c r="Z10" t="str">
        <f t="shared" si="5"/>
        <v>Não Ativo</v>
      </c>
      <c r="AA10" t="str">
        <f t="shared" si="5"/>
        <v>Não Ativo</v>
      </c>
      <c r="AB10" t="str">
        <f t="shared" si="5"/>
        <v>Não Ativo</v>
      </c>
      <c r="AC10" t="str">
        <f t="shared" si="5"/>
        <v>Não Ativo</v>
      </c>
      <c r="AD10" t="str">
        <f t="shared" si="5"/>
        <v>Não Ativo</v>
      </c>
      <c r="AE10" t="str">
        <f t="shared" si="5"/>
        <v>Não Ativo</v>
      </c>
      <c r="AF10" t="str">
        <f t="shared" si="5"/>
        <v>Não Ativo</v>
      </c>
      <c r="AG10" t="str">
        <f t="shared" si="6"/>
        <v>Não Ativo</v>
      </c>
      <c r="AH10" t="str">
        <f t="shared" si="6"/>
        <v>Não Ativo</v>
      </c>
      <c r="AI10" t="str">
        <f t="shared" si="6"/>
        <v>Não Ativo</v>
      </c>
      <c r="AJ10" t="str">
        <f t="shared" si="6"/>
        <v>Não Ativo</v>
      </c>
      <c r="AK10" t="str">
        <f t="shared" si="6"/>
        <v>Não Ativo</v>
      </c>
      <c r="AL10" t="str">
        <f t="shared" si="6"/>
        <v>Não Ativo</v>
      </c>
      <c r="AM10" t="str">
        <f t="shared" si="6"/>
        <v>Não Ativo</v>
      </c>
      <c r="AN10" t="str">
        <f t="shared" si="6"/>
        <v>Não Ativo</v>
      </c>
      <c r="AO10" t="str">
        <f t="shared" si="6"/>
        <v>Não Ativo</v>
      </c>
      <c r="AP10" t="str">
        <f t="shared" si="6"/>
        <v>Não Ativo</v>
      </c>
      <c r="AQ10" t="str">
        <f t="shared" si="7"/>
        <v>Não Ativo</v>
      </c>
      <c r="AR10" t="str">
        <f t="shared" si="7"/>
        <v>Não Ativo</v>
      </c>
      <c r="AS10" t="str">
        <f t="shared" si="7"/>
        <v>Não Ativo</v>
      </c>
      <c r="AT10" t="str">
        <f t="shared" si="7"/>
        <v>Não Ativo</v>
      </c>
      <c r="AU10" t="str">
        <f t="shared" si="7"/>
        <v>Não Ativo</v>
      </c>
      <c r="AV10" t="str">
        <f t="shared" si="7"/>
        <v>Não Ativo</v>
      </c>
      <c r="AW10" t="str">
        <f t="shared" si="7"/>
        <v>Não Ativo</v>
      </c>
      <c r="AX10" t="str">
        <f t="shared" si="7"/>
        <v>Não Ativo</v>
      </c>
      <c r="AY10" t="str">
        <f t="shared" si="7"/>
        <v>Não Ativo</v>
      </c>
      <c r="AZ10" t="str">
        <f t="shared" si="7"/>
        <v>Não Ativo</v>
      </c>
      <c r="BA10" t="str">
        <f t="shared" si="8"/>
        <v>Não Ativo</v>
      </c>
      <c r="BB10" t="str">
        <f t="shared" si="8"/>
        <v>Não Ativo</v>
      </c>
      <c r="BC10" t="str">
        <f t="shared" si="8"/>
        <v>Não Ativo</v>
      </c>
      <c r="BD10" t="str">
        <f t="shared" si="8"/>
        <v>Não Ativo</v>
      </c>
      <c r="BE10" t="str">
        <f t="shared" si="8"/>
        <v>Não Ativo</v>
      </c>
      <c r="BF10" t="str">
        <f t="shared" si="8"/>
        <v>Não Ativo</v>
      </c>
      <c r="BG10" t="str">
        <f t="shared" si="8"/>
        <v>Não Ativo</v>
      </c>
      <c r="BH10" t="str">
        <f t="shared" si="8"/>
        <v>Não Ativo</v>
      </c>
      <c r="BI10" t="str">
        <f t="shared" si="8"/>
        <v>Não Ativo</v>
      </c>
      <c r="BJ10" t="str">
        <f t="shared" si="8"/>
        <v>Não Ativo</v>
      </c>
      <c r="BK10" t="str">
        <f t="shared" si="9"/>
        <v>Não Ativo</v>
      </c>
      <c r="BL10" t="str">
        <f t="shared" si="9"/>
        <v>Não Ativo</v>
      </c>
      <c r="BM10" t="str">
        <f t="shared" si="9"/>
        <v>Não Ativo</v>
      </c>
      <c r="BN10" t="str">
        <f t="shared" si="9"/>
        <v>Não Ativo</v>
      </c>
      <c r="BO10" t="str">
        <f t="shared" si="9"/>
        <v>Não Ativo</v>
      </c>
      <c r="BP10" t="str">
        <f t="shared" si="9"/>
        <v>Não Ativo</v>
      </c>
      <c r="BQ10" t="str">
        <f t="shared" si="9"/>
        <v>Não Ativo</v>
      </c>
      <c r="BR10" t="str">
        <f t="shared" si="9"/>
        <v>Não Ativo</v>
      </c>
      <c r="BS10" t="str">
        <f t="shared" si="9"/>
        <v>Não Ativo</v>
      </c>
      <c r="BT10" t="str">
        <f t="shared" si="9"/>
        <v>Não Ativo</v>
      </c>
      <c r="BU10" t="str">
        <f t="shared" si="10"/>
        <v>Não Ativo</v>
      </c>
      <c r="BV10" t="str">
        <f t="shared" si="10"/>
        <v>Não Ativo</v>
      </c>
      <c r="BW10" t="str">
        <f t="shared" si="10"/>
        <v>Não Ativo</v>
      </c>
      <c r="BX10" t="str">
        <f t="shared" si="10"/>
        <v>Não Ativo</v>
      </c>
      <c r="BY10" t="str">
        <f t="shared" si="10"/>
        <v>Não Ativo</v>
      </c>
      <c r="BZ10" t="str">
        <f t="shared" si="10"/>
        <v>Não Ativo</v>
      </c>
    </row>
    <row r="11" spans="1:78">
      <c r="A11" s="111">
        <v>10</v>
      </c>
      <c r="B11" s="111" t="s">
        <v>30</v>
      </c>
      <c r="C11" s="111" t="s">
        <v>17</v>
      </c>
      <c r="D11" s="111" t="s">
        <v>31</v>
      </c>
      <c r="E11" s="112">
        <v>22632</v>
      </c>
      <c r="F11" s="112">
        <v>22634</v>
      </c>
      <c r="G11" s="111" t="s">
        <v>19</v>
      </c>
      <c r="H11">
        <f t="shared" si="0"/>
        <v>1961</v>
      </c>
      <c r="I11">
        <f t="shared" si="1"/>
        <v>1961</v>
      </c>
      <c r="J11" s="109">
        <f t="shared" si="2"/>
        <v>0</v>
      </c>
      <c r="K11" s="109" t="str">
        <f t="shared" si="3"/>
        <v>Não Ativo</v>
      </c>
      <c r="M11" t="str">
        <f t="shared" si="4"/>
        <v>Não Ativo</v>
      </c>
      <c r="N11" t="str">
        <f t="shared" si="4"/>
        <v>Não Ativo</v>
      </c>
      <c r="O11" t="str">
        <f t="shared" si="4"/>
        <v>Não Ativo</v>
      </c>
      <c r="P11" t="str">
        <f t="shared" si="4"/>
        <v>Não Ativo</v>
      </c>
      <c r="Q11" t="str">
        <f t="shared" si="4"/>
        <v>Não Ativo</v>
      </c>
      <c r="R11" t="str">
        <f t="shared" si="4"/>
        <v>Não Ativo</v>
      </c>
      <c r="S11" t="str">
        <f t="shared" si="4"/>
        <v>Não Ativo</v>
      </c>
      <c r="T11" t="str">
        <f t="shared" si="4"/>
        <v>Não Ativo</v>
      </c>
      <c r="U11" t="str">
        <f t="shared" si="4"/>
        <v>Não Ativo</v>
      </c>
      <c r="V11" t="str">
        <f t="shared" si="4"/>
        <v>Não Ativo</v>
      </c>
      <c r="W11" t="str">
        <f t="shared" si="5"/>
        <v>Não Ativo</v>
      </c>
      <c r="X11" t="str">
        <f t="shared" si="5"/>
        <v>Não Ativo</v>
      </c>
      <c r="Y11" t="str">
        <f t="shared" si="5"/>
        <v>Não Ativo</v>
      </c>
      <c r="Z11" t="str">
        <f t="shared" si="5"/>
        <v>Não Ativo</v>
      </c>
      <c r="AA11" t="str">
        <f t="shared" si="5"/>
        <v>Não Ativo</v>
      </c>
      <c r="AB11" t="str">
        <f t="shared" si="5"/>
        <v>Não Ativo</v>
      </c>
      <c r="AC11" t="str">
        <f t="shared" si="5"/>
        <v>Não Ativo</v>
      </c>
      <c r="AD11" t="str">
        <f t="shared" si="5"/>
        <v>Não Ativo</v>
      </c>
      <c r="AE11" t="str">
        <f t="shared" si="5"/>
        <v>Não Ativo</v>
      </c>
      <c r="AF11" t="str">
        <f t="shared" si="5"/>
        <v>Não Ativo</v>
      </c>
      <c r="AG11" t="str">
        <f t="shared" si="6"/>
        <v>Não Ativo</v>
      </c>
      <c r="AH11" t="str">
        <f t="shared" si="6"/>
        <v>Não Ativo</v>
      </c>
      <c r="AI11" t="str">
        <f t="shared" si="6"/>
        <v>Não Ativo</v>
      </c>
      <c r="AJ11" t="str">
        <f t="shared" si="6"/>
        <v>Não Ativo</v>
      </c>
      <c r="AK11" t="str">
        <f t="shared" si="6"/>
        <v>Não Ativo</v>
      </c>
      <c r="AL11" t="str">
        <f t="shared" si="6"/>
        <v>Não Ativo</v>
      </c>
      <c r="AM11" t="str">
        <f t="shared" si="6"/>
        <v>Não Ativo</v>
      </c>
      <c r="AN11" t="str">
        <f t="shared" si="6"/>
        <v>Não Ativo</v>
      </c>
      <c r="AO11" t="str">
        <f t="shared" si="6"/>
        <v>Não Ativo</v>
      </c>
      <c r="AP11" t="str">
        <f t="shared" si="6"/>
        <v>Não Ativo</v>
      </c>
      <c r="AQ11" t="str">
        <f t="shared" si="7"/>
        <v>Não Ativo</v>
      </c>
      <c r="AR11" t="str">
        <f t="shared" si="7"/>
        <v>Não Ativo</v>
      </c>
      <c r="AS11" t="str">
        <f t="shared" si="7"/>
        <v>Não Ativo</v>
      </c>
      <c r="AT11" t="str">
        <f t="shared" si="7"/>
        <v>Não Ativo</v>
      </c>
      <c r="AU11" t="str">
        <f t="shared" si="7"/>
        <v>Não Ativo</v>
      </c>
      <c r="AV11" t="str">
        <f t="shared" si="7"/>
        <v>Não Ativo</v>
      </c>
      <c r="AW11" t="str">
        <f t="shared" si="7"/>
        <v>Não Ativo</v>
      </c>
      <c r="AX11" t="str">
        <f t="shared" si="7"/>
        <v>Não Ativo</v>
      </c>
      <c r="AY11" t="str">
        <f t="shared" si="7"/>
        <v>Não Ativo</v>
      </c>
      <c r="AZ11" t="str">
        <f t="shared" si="7"/>
        <v>Não Ativo</v>
      </c>
      <c r="BA11" t="str">
        <f t="shared" si="8"/>
        <v>Não Ativo</v>
      </c>
      <c r="BB11" t="str">
        <f t="shared" si="8"/>
        <v>Não Ativo</v>
      </c>
      <c r="BC11" t="str">
        <f t="shared" si="8"/>
        <v>Não Ativo</v>
      </c>
      <c r="BD11" t="str">
        <f t="shared" si="8"/>
        <v>Não Ativo</v>
      </c>
      <c r="BE11" t="str">
        <f t="shared" si="8"/>
        <v>Não Ativo</v>
      </c>
      <c r="BF11" t="str">
        <f t="shared" si="8"/>
        <v>Não Ativo</v>
      </c>
      <c r="BG11" t="str">
        <f t="shared" si="8"/>
        <v>Não Ativo</v>
      </c>
      <c r="BH11" t="str">
        <f t="shared" si="8"/>
        <v>Não Ativo</v>
      </c>
      <c r="BI11" t="str">
        <f t="shared" si="8"/>
        <v>Não Ativo</v>
      </c>
      <c r="BJ11" t="str">
        <f t="shared" si="8"/>
        <v>Não Ativo</v>
      </c>
      <c r="BK11" t="str">
        <f t="shared" si="9"/>
        <v>Não Ativo</v>
      </c>
      <c r="BL11" t="str">
        <f t="shared" si="9"/>
        <v>Não Ativo</v>
      </c>
      <c r="BM11" t="str">
        <f t="shared" si="9"/>
        <v>Não Ativo</v>
      </c>
      <c r="BN11" t="str">
        <f t="shared" si="9"/>
        <v>Não Ativo</v>
      </c>
      <c r="BO11" t="str">
        <f t="shared" si="9"/>
        <v>Não Ativo</v>
      </c>
      <c r="BP11" t="str">
        <f t="shared" si="9"/>
        <v>Não Ativo</v>
      </c>
      <c r="BQ11" t="str">
        <f t="shared" si="9"/>
        <v>Não Ativo</v>
      </c>
      <c r="BR11" t="str">
        <f t="shared" si="9"/>
        <v>Não Ativo</v>
      </c>
      <c r="BS11" t="str">
        <f t="shared" si="9"/>
        <v>Não Ativo</v>
      </c>
      <c r="BT11" t="str">
        <f t="shared" si="9"/>
        <v>Não Ativo</v>
      </c>
      <c r="BU11" t="str">
        <f t="shared" si="10"/>
        <v>Não Ativo</v>
      </c>
      <c r="BV11" t="str">
        <f t="shared" si="10"/>
        <v>Não Ativo</v>
      </c>
      <c r="BW11" t="str">
        <f t="shared" si="10"/>
        <v>Não Ativo</v>
      </c>
      <c r="BX11" t="str">
        <f t="shared" si="10"/>
        <v>Não Ativo</v>
      </c>
      <c r="BY11" t="str">
        <f t="shared" si="10"/>
        <v>Não Ativo</v>
      </c>
      <c r="BZ11" t="str">
        <f t="shared" si="10"/>
        <v>Não Ativo</v>
      </c>
    </row>
    <row r="12" spans="1:78">
      <c r="A12" s="111">
        <v>11</v>
      </c>
      <c r="B12" s="111" t="s">
        <v>32</v>
      </c>
      <c r="C12" s="111" t="s">
        <v>17</v>
      </c>
      <c r="D12" s="111" t="s">
        <v>33</v>
      </c>
      <c r="E12" s="112">
        <v>22634</v>
      </c>
      <c r="F12" s="112">
        <v>22873</v>
      </c>
      <c r="G12" s="111" t="s">
        <v>34</v>
      </c>
      <c r="H12">
        <f t="shared" si="0"/>
        <v>1961</v>
      </c>
      <c r="I12">
        <f t="shared" si="1"/>
        <v>1962</v>
      </c>
      <c r="J12" s="109">
        <f t="shared" si="2"/>
        <v>1</v>
      </c>
      <c r="K12" s="109" t="str">
        <f t="shared" si="3"/>
        <v>Ativo</v>
      </c>
      <c r="M12" t="str">
        <f t="shared" ref="M12:V21" si="11">IF(AND($E12&lt;=M$1,$F12&gt;=M$1),"Ativo", "Não Ativo")</f>
        <v>Não Ativo</v>
      </c>
      <c r="N12" t="str">
        <f t="shared" si="11"/>
        <v>Não Ativo</v>
      </c>
      <c r="O12" t="str">
        <f t="shared" si="11"/>
        <v>Não Ativo</v>
      </c>
      <c r="P12" t="str">
        <f t="shared" si="11"/>
        <v>Não Ativo</v>
      </c>
      <c r="Q12" t="str">
        <f t="shared" si="11"/>
        <v>Não Ativo</v>
      </c>
      <c r="R12" t="str">
        <f t="shared" si="11"/>
        <v>Não Ativo</v>
      </c>
      <c r="S12" t="str">
        <f t="shared" si="11"/>
        <v>Ativo</v>
      </c>
      <c r="T12" t="str">
        <f t="shared" si="11"/>
        <v>Não Ativo</v>
      </c>
      <c r="U12" t="str">
        <f t="shared" si="11"/>
        <v>Não Ativo</v>
      </c>
      <c r="V12" t="str">
        <f t="shared" si="11"/>
        <v>Não Ativo</v>
      </c>
      <c r="W12" t="str">
        <f t="shared" ref="W12:AF21" si="12">IF(AND($E12&lt;=W$1,$F12&gt;=W$1),"Ativo", "Não Ativo")</f>
        <v>Não Ativo</v>
      </c>
      <c r="X12" t="str">
        <f t="shared" si="12"/>
        <v>Não Ativo</v>
      </c>
      <c r="Y12" t="str">
        <f t="shared" si="12"/>
        <v>Não Ativo</v>
      </c>
      <c r="Z12" t="str">
        <f t="shared" si="12"/>
        <v>Não Ativo</v>
      </c>
      <c r="AA12" t="str">
        <f t="shared" si="12"/>
        <v>Não Ativo</v>
      </c>
      <c r="AB12" t="str">
        <f t="shared" si="12"/>
        <v>Não Ativo</v>
      </c>
      <c r="AC12" t="str">
        <f t="shared" si="12"/>
        <v>Não Ativo</v>
      </c>
      <c r="AD12" t="str">
        <f t="shared" si="12"/>
        <v>Não Ativo</v>
      </c>
      <c r="AE12" t="str">
        <f t="shared" si="12"/>
        <v>Não Ativo</v>
      </c>
      <c r="AF12" t="str">
        <f t="shared" si="12"/>
        <v>Não Ativo</v>
      </c>
      <c r="AG12" t="str">
        <f t="shared" ref="AG12:AP21" si="13">IF(AND($E12&lt;=AG$1,$F12&gt;=AG$1),"Ativo", "Não Ativo")</f>
        <v>Não Ativo</v>
      </c>
      <c r="AH12" t="str">
        <f t="shared" si="13"/>
        <v>Não Ativo</v>
      </c>
      <c r="AI12" t="str">
        <f t="shared" si="13"/>
        <v>Não Ativo</v>
      </c>
      <c r="AJ12" t="str">
        <f t="shared" si="13"/>
        <v>Não Ativo</v>
      </c>
      <c r="AK12" t="str">
        <f t="shared" si="13"/>
        <v>Não Ativo</v>
      </c>
      <c r="AL12" t="str">
        <f t="shared" si="13"/>
        <v>Não Ativo</v>
      </c>
      <c r="AM12" t="str">
        <f t="shared" si="13"/>
        <v>Não Ativo</v>
      </c>
      <c r="AN12" t="str">
        <f t="shared" si="13"/>
        <v>Não Ativo</v>
      </c>
      <c r="AO12" t="str">
        <f t="shared" si="13"/>
        <v>Não Ativo</v>
      </c>
      <c r="AP12" t="str">
        <f t="shared" si="13"/>
        <v>Não Ativo</v>
      </c>
      <c r="AQ12" t="str">
        <f t="shared" ref="AQ12:AZ21" si="14">IF(AND($E12&lt;=AQ$1,$F12&gt;=AQ$1),"Ativo", "Não Ativo")</f>
        <v>Não Ativo</v>
      </c>
      <c r="AR12" t="str">
        <f t="shared" si="14"/>
        <v>Não Ativo</v>
      </c>
      <c r="AS12" t="str">
        <f t="shared" si="14"/>
        <v>Não Ativo</v>
      </c>
      <c r="AT12" t="str">
        <f t="shared" si="14"/>
        <v>Não Ativo</v>
      </c>
      <c r="AU12" t="str">
        <f t="shared" si="14"/>
        <v>Não Ativo</v>
      </c>
      <c r="AV12" t="str">
        <f t="shared" si="14"/>
        <v>Não Ativo</v>
      </c>
      <c r="AW12" t="str">
        <f t="shared" si="14"/>
        <v>Não Ativo</v>
      </c>
      <c r="AX12" t="str">
        <f t="shared" si="14"/>
        <v>Não Ativo</v>
      </c>
      <c r="AY12" t="str">
        <f t="shared" si="14"/>
        <v>Não Ativo</v>
      </c>
      <c r="AZ12" t="str">
        <f t="shared" si="14"/>
        <v>Não Ativo</v>
      </c>
      <c r="BA12" t="str">
        <f t="shared" ref="BA12:BJ21" si="15">IF(AND($E12&lt;=BA$1,$F12&gt;=BA$1),"Ativo", "Não Ativo")</f>
        <v>Não Ativo</v>
      </c>
      <c r="BB12" t="str">
        <f t="shared" si="15"/>
        <v>Não Ativo</v>
      </c>
      <c r="BC12" t="str">
        <f t="shared" si="15"/>
        <v>Não Ativo</v>
      </c>
      <c r="BD12" t="str">
        <f t="shared" si="15"/>
        <v>Não Ativo</v>
      </c>
      <c r="BE12" t="str">
        <f t="shared" si="15"/>
        <v>Não Ativo</v>
      </c>
      <c r="BF12" t="str">
        <f t="shared" si="15"/>
        <v>Não Ativo</v>
      </c>
      <c r="BG12" t="str">
        <f t="shared" si="15"/>
        <v>Não Ativo</v>
      </c>
      <c r="BH12" t="str">
        <f t="shared" si="15"/>
        <v>Não Ativo</v>
      </c>
      <c r="BI12" t="str">
        <f t="shared" si="15"/>
        <v>Não Ativo</v>
      </c>
      <c r="BJ12" t="str">
        <f t="shared" si="15"/>
        <v>Não Ativo</v>
      </c>
      <c r="BK12" t="str">
        <f t="shared" ref="BK12:BT21" si="16">IF(AND($E12&lt;=BK$1,$F12&gt;=BK$1),"Ativo", "Não Ativo")</f>
        <v>Não Ativo</v>
      </c>
      <c r="BL12" t="str">
        <f t="shared" si="16"/>
        <v>Não Ativo</v>
      </c>
      <c r="BM12" t="str">
        <f t="shared" si="16"/>
        <v>Não Ativo</v>
      </c>
      <c r="BN12" t="str">
        <f t="shared" si="16"/>
        <v>Não Ativo</v>
      </c>
      <c r="BO12" t="str">
        <f t="shared" si="16"/>
        <v>Não Ativo</v>
      </c>
      <c r="BP12" t="str">
        <f t="shared" si="16"/>
        <v>Não Ativo</v>
      </c>
      <c r="BQ12" t="str">
        <f t="shared" si="16"/>
        <v>Não Ativo</v>
      </c>
      <c r="BR12" t="str">
        <f t="shared" si="16"/>
        <v>Não Ativo</v>
      </c>
      <c r="BS12" t="str">
        <f t="shared" si="16"/>
        <v>Não Ativo</v>
      </c>
      <c r="BT12" t="str">
        <f t="shared" si="16"/>
        <v>Não Ativo</v>
      </c>
      <c r="BU12" t="str">
        <f t="shared" ref="BU12:BZ21" si="17">IF(AND($E12&lt;=BU$1,$F12&gt;=BU$1),"Ativo", "Não Ativo")</f>
        <v>Não Ativo</v>
      </c>
      <c r="BV12" t="str">
        <f t="shared" si="17"/>
        <v>Não Ativo</v>
      </c>
      <c r="BW12" t="str">
        <f t="shared" si="17"/>
        <v>Não Ativo</v>
      </c>
      <c r="BX12" t="str">
        <f t="shared" si="17"/>
        <v>Não Ativo</v>
      </c>
      <c r="BY12" t="str">
        <f t="shared" si="17"/>
        <v>Não Ativo</v>
      </c>
      <c r="BZ12" t="str">
        <f t="shared" si="17"/>
        <v>Não Ativo</v>
      </c>
    </row>
    <row r="13" spans="1:78">
      <c r="A13" s="111">
        <v>12</v>
      </c>
      <c r="B13" s="111" t="s">
        <v>35</v>
      </c>
      <c r="C13" s="111" t="s">
        <v>17</v>
      </c>
      <c r="D13" s="111" t="s">
        <v>36</v>
      </c>
      <c r="E13" s="112">
        <v>22981</v>
      </c>
      <c r="F13" s="112">
        <v>33180</v>
      </c>
      <c r="G13" s="111" t="s">
        <v>22</v>
      </c>
      <c r="H13">
        <f t="shared" si="0"/>
        <v>1962</v>
      </c>
      <c r="I13">
        <f t="shared" si="1"/>
        <v>1990</v>
      </c>
      <c r="J13" s="109">
        <f t="shared" si="2"/>
        <v>28</v>
      </c>
      <c r="K13" s="109" t="str">
        <f t="shared" si="3"/>
        <v>Ativo</v>
      </c>
      <c r="M13" t="str">
        <f t="shared" si="11"/>
        <v>Não Ativo</v>
      </c>
      <c r="N13" t="str">
        <f t="shared" si="11"/>
        <v>Não Ativo</v>
      </c>
      <c r="O13" t="str">
        <f t="shared" si="11"/>
        <v>Não Ativo</v>
      </c>
      <c r="P13" t="str">
        <f t="shared" si="11"/>
        <v>Não Ativo</v>
      </c>
      <c r="Q13" t="str">
        <f t="shared" si="11"/>
        <v>Não Ativo</v>
      </c>
      <c r="R13" t="str">
        <f t="shared" si="11"/>
        <v>Não Ativo</v>
      </c>
      <c r="S13" t="str">
        <f t="shared" si="11"/>
        <v>Não Ativo</v>
      </c>
      <c r="T13" t="str">
        <f t="shared" si="11"/>
        <v>Ativo</v>
      </c>
      <c r="U13" t="str">
        <f t="shared" si="11"/>
        <v>Ativo</v>
      </c>
      <c r="V13" t="str">
        <f t="shared" si="11"/>
        <v>Ativo</v>
      </c>
      <c r="W13" t="str">
        <f t="shared" si="12"/>
        <v>Ativo</v>
      </c>
      <c r="X13" t="str">
        <f t="shared" si="12"/>
        <v>Ativo</v>
      </c>
      <c r="Y13" t="str">
        <f t="shared" si="12"/>
        <v>Ativo</v>
      </c>
      <c r="Z13" t="str">
        <f t="shared" si="12"/>
        <v>Ativo</v>
      </c>
      <c r="AA13" t="str">
        <f t="shared" si="12"/>
        <v>Ativo</v>
      </c>
      <c r="AB13" t="str">
        <f t="shared" si="12"/>
        <v>Ativo</v>
      </c>
      <c r="AC13" t="str">
        <f t="shared" si="12"/>
        <v>Ativo</v>
      </c>
      <c r="AD13" t="str">
        <f t="shared" si="12"/>
        <v>Ativo</v>
      </c>
      <c r="AE13" t="str">
        <f t="shared" si="12"/>
        <v>Ativo</v>
      </c>
      <c r="AF13" t="str">
        <f t="shared" si="12"/>
        <v>Ativo</v>
      </c>
      <c r="AG13" t="str">
        <f t="shared" si="13"/>
        <v>Ativo</v>
      </c>
      <c r="AH13" t="str">
        <f t="shared" si="13"/>
        <v>Ativo</v>
      </c>
      <c r="AI13" t="str">
        <f t="shared" si="13"/>
        <v>Ativo</v>
      </c>
      <c r="AJ13" t="str">
        <f t="shared" si="13"/>
        <v>Ativo</v>
      </c>
      <c r="AK13" t="str">
        <f t="shared" si="13"/>
        <v>Ativo</v>
      </c>
      <c r="AL13" t="str">
        <f t="shared" si="13"/>
        <v>Ativo</v>
      </c>
      <c r="AM13" t="str">
        <f t="shared" si="13"/>
        <v>Ativo</v>
      </c>
      <c r="AN13" t="str">
        <f t="shared" si="13"/>
        <v>Ativo</v>
      </c>
      <c r="AO13" t="str">
        <f t="shared" si="13"/>
        <v>Ativo</v>
      </c>
      <c r="AP13" t="str">
        <f t="shared" si="13"/>
        <v>Ativo</v>
      </c>
      <c r="AQ13" t="str">
        <f t="shared" si="14"/>
        <v>Ativo</v>
      </c>
      <c r="AR13" t="str">
        <f t="shared" si="14"/>
        <v>Ativo</v>
      </c>
      <c r="AS13" t="str">
        <f t="shared" si="14"/>
        <v>Ativo</v>
      </c>
      <c r="AT13" t="str">
        <f t="shared" si="14"/>
        <v>Ativo</v>
      </c>
      <c r="AU13" t="str">
        <f t="shared" si="14"/>
        <v>Ativo</v>
      </c>
      <c r="AV13" t="str">
        <f t="shared" si="14"/>
        <v>Não Ativo</v>
      </c>
      <c r="AW13" t="str">
        <f t="shared" si="14"/>
        <v>Não Ativo</v>
      </c>
      <c r="AX13" t="str">
        <f t="shared" si="14"/>
        <v>Não Ativo</v>
      </c>
      <c r="AY13" t="str">
        <f t="shared" si="14"/>
        <v>Não Ativo</v>
      </c>
      <c r="AZ13" t="str">
        <f t="shared" si="14"/>
        <v>Não Ativo</v>
      </c>
      <c r="BA13" t="str">
        <f t="shared" si="15"/>
        <v>Não Ativo</v>
      </c>
      <c r="BB13" t="str">
        <f t="shared" si="15"/>
        <v>Não Ativo</v>
      </c>
      <c r="BC13" t="str">
        <f t="shared" si="15"/>
        <v>Não Ativo</v>
      </c>
      <c r="BD13" t="str">
        <f t="shared" si="15"/>
        <v>Não Ativo</v>
      </c>
      <c r="BE13" t="str">
        <f t="shared" si="15"/>
        <v>Não Ativo</v>
      </c>
      <c r="BF13" t="str">
        <f t="shared" si="15"/>
        <v>Não Ativo</v>
      </c>
      <c r="BG13" t="str">
        <f t="shared" si="15"/>
        <v>Não Ativo</v>
      </c>
      <c r="BH13" t="str">
        <f t="shared" si="15"/>
        <v>Não Ativo</v>
      </c>
      <c r="BI13" t="str">
        <f t="shared" si="15"/>
        <v>Não Ativo</v>
      </c>
      <c r="BJ13" t="str">
        <f t="shared" si="15"/>
        <v>Não Ativo</v>
      </c>
      <c r="BK13" t="str">
        <f t="shared" si="16"/>
        <v>Não Ativo</v>
      </c>
      <c r="BL13" t="str">
        <f t="shared" si="16"/>
        <v>Não Ativo</v>
      </c>
      <c r="BM13" t="str">
        <f t="shared" si="16"/>
        <v>Não Ativo</v>
      </c>
      <c r="BN13" t="str">
        <f t="shared" si="16"/>
        <v>Não Ativo</v>
      </c>
      <c r="BO13" t="str">
        <f t="shared" si="16"/>
        <v>Não Ativo</v>
      </c>
      <c r="BP13" t="str">
        <f t="shared" si="16"/>
        <v>Não Ativo</v>
      </c>
      <c r="BQ13" t="str">
        <f t="shared" si="16"/>
        <v>Não Ativo</v>
      </c>
      <c r="BR13" t="str">
        <f t="shared" si="16"/>
        <v>Não Ativo</v>
      </c>
      <c r="BS13" t="str">
        <f t="shared" si="16"/>
        <v>Não Ativo</v>
      </c>
      <c r="BT13" t="str">
        <f t="shared" si="16"/>
        <v>Não Ativo</v>
      </c>
      <c r="BU13" t="str">
        <f t="shared" si="17"/>
        <v>Não Ativo</v>
      </c>
      <c r="BV13" t="str">
        <f t="shared" si="17"/>
        <v>Não Ativo</v>
      </c>
      <c r="BW13" t="str">
        <f t="shared" si="17"/>
        <v>Não Ativo</v>
      </c>
      <c r="BX13" t="str">
        <f t="shared" si="17"/>
        <v>Não Ativo</v>
      </c>
      <c r="BY13" t="str">
        <f t="shared" si="17"/>
        <v>Não Ativo</v>
      </c>
      <c r="BZ13" t="str">
        <f t="shared" si="17"/>
        <v>Não Ativo</v>
      </c>
    </row>
    <row r="14" spans="1:78">
      <c r="A14" s="111">
        <v>13</v>
      </c>
      <c r="B14" s="111" t="s">
        <v>37</v>
      </c>
      <c r="C14" s="111" t="s">
        <v>17</v>
      </c>
      <c r="D14" s="111" t="s">
        <v>38</v>
      </c>
      <c r="E14" s="112">
        <v>22988</v>
      </c>
      <c r="F14" s="112">
        <v>22997</v>
      </c>
      <c r="G14" s="111" t="s">
        <v>22</v>
      </c>
      <c r="H14">
        <f t="shared" si="0"/>
        <v>1962</v>
      </c>
      <c r="I14">
        <f t="shared" si="1"/>
        <v>1962</v>
      </c>
      <c r="J14" s="109">
        <f t="shared" si="2"/>
        <v>0</v>
      </c>
      <c r="K14" s="109" t="str">
        <f t="shared" si="3"/>
        <v>Não Ativo</v>
      </c>
      <c r="M14" t="str">
        <f t="shared" si="11"/>
        <v>Não Ativo</v>
      </c>
      <c r="N14" t="str">
        <f t="shared" si="11"/>
        <v>Não Ativo</v>
      </c>
      <c r="O14" t="str">
        <f t="shared" si="11"/>
        <v>Não Ativo</v>
      </c>
      <c r="P14" t="str">
        <f t="shared" si="11"/>
        <v>Não Ativo</v>
      </c>
      <c r="Q14" t="str">
        <f t="shared" si="11"/>
        <v>Não Ativo</v>
      </c>
      <c r="R14" t="str">
        <f t="shared" si="11"/>
        <v>Não Ativo</v>
      </c>
      <c r="S14" t="str">
        <f t="shared" si="11"/>
        <v>Não Ativo</v>
      </c>
      <c r="T14" t="str">
        <f t="shared" si="11"/>
        <v>Não Ativo</v>
      </c>
      <c r="U14" t="str">
        <f t="shared" si="11"/>
        <v>Não Ativo</v>
      </c>
      <c r="V14" t="str">
        <f t="shared" si="11"/>
        <v>Não Ativo</v>
      </c>
      <c r="W14" t="str">
        <f t="shared" si="12"/>
        <v>Não Ativo</v>
      </c>
      <c r="X14" t="str">
        <f t="shared" si="12"/>
        <v>Não Ativo</v>
      </c>
      <c r="Y14" t="str">
        <f t="shared" si="12"/>
        <v>Não Ativo</v>
      </c>
      <c r="Z14" t="str">
        <f t="shared" si="12"/>
        <v>Não Ativo</v>
      </c>
      <c r="AA14" t="str">
        <f t="shared" si="12"/>
        <v>Não Ativo</v>
      </c>
      <c r="AB14" t="str">
        <f t="shared" si="12"/>
        <v>Não Ativo</v>
      </c>
      <c r="AC14" t="str">
        <f t="shared" si="12"/>
        <v>Não Ativo</v>
      </c>
      <c r="AD14" t="str">
        <f t="shared" si="12"/>
        <v>Não Ativo</v>
      </c>
      <c r="AE14" t="str">
        <f t="shared" si="12"/>
        <v>Não Ativo</v>
      </c>
      <c r="AF14" t="str">
        <f t="shared" si="12"/>
        <v>Não Ativo</v>
      </c>
      <c r="AG14" t="str">
        <f t="shared" si="13"/>
        <v>Não Ativo</v>
      </c>
      <c r="AH14" t="str">
        <f t="shared" si="13"/>
        <v>Não Ativo</v>
      </c>
      <c r="AI14" t="str">
        <f t="shared" si="13"/>
        <v>Não Ativo</v>
      </c>
      <c r="AJ14" t="str">
        <f t="shared" si="13"/>
        <v>Não Ativo</v>
      </c>
      <c r="AK14" t="str">
        <f t="shared" si="13"/>
        <v>Não Ativo</v>
      </c>
      <c r="AL14" t="str">
        <f t="shared" si="13"/>
        <v>Não Ativo</v>
      </c>
      <c r="AM14" t="str">
        <f t="shared" si="13"/>
        <v>Não Ativo</v>
      </c>
      <c r="AN14" t="str">
        <f t="shared" si="13"/>
        <v>Não Ativo</v>
      </c>
      <c r="AO14" t="str">
        <f t="shared" si="13"/>
        <v>Não Ativo</v>
      </c>
      <c r="AP14" t="str">
        <f t="shared" si="13"/>
        <v>Não Ativo</v>
      </c>
      <c r="AQ14" t="str">
        <f t="shared" si="14"/>
        <v>Não Ativo</v>
      </c>
      <c r="AR14" t="str">
        <f t="shared" si="14"/>
        <v>Não Ativo</v>
      </c>
      <c r="AS14" t="str">
        <f t="shared" si="14"/>
        <v>Não Ativo</v>
      </c>
      <c r="AT14" t="str">
        <f t="shared" si="14"/>
        <v>Não Ativo</v>
      </c>
      <c r="AU14" t="str">
        <f t="shared" si="14"/>
        <v>Não Ativo</v>
      </c>
      <c r="AV14" t="str">
        <f t="shared" si="14"/>
        <v>Não Ativo</v>
      </c>
      <c r="AW14" t="str">
        <f t="shared" si="14"/>
        <v>Não Ativo</v>
      </c>
      <c r="AX14" t="str">
        <f t="shared" si="14"/>
        <v>Não Ativo</v>
      </c>
      <c r="AY14" t="str">
        <f t="shared" si="14"/>
        <v>Não Ativo</v>
      </c>
      <c r="AZ14" t="str">
        <f t="shared" si="14"/>
        <v>Não Ativo</v>
      </c>
      <c r="BA14" t="str">
        <f t="shared" si="15"/>
        <v>Não Ativo</v>
      </c>
      <c r="BB14" t="str">
        <f t="shared" si="15"/>
        <v>Não Ativo</v>
      </c>
      <c r="BC14" t="str">
        <f t="shared" si="15"/>
        <v>Não Ativo</v>
      </c>
      <c r="BD14" t="str">
        <f t="shared" si="15"/>
        <v>Não Ativo</v>
      </c>
      <c r="BE14" t="str">
        <f t="shared" si="15"/>
        <v>Não Ativo</v>
      </c>
      <c r="BF14" t="str">
        <f t="shared" si="15"/>
        <v>Não Ativo</v>
      </c>
      <c r="BG14" t="str">
        <f t="shared" si="15"/>
        <v>Não Ativo</v>
      </c>
      <c r="BH14" t="str">
        <f t="shared" si="15"/>
        <v>Não Ativo</v>
      </c>
      <c r="BI14" t="str">
        <f t="shared" si="15"/>
        <v>Não Ativo</v>
      </c>
      <c r="BJ14" t="str">
        <f t="shared" si="15"/>
        <v>Não Ativo</v>
      </c>
      <c r="BK14" t="str">
        <f t="shared" si="16"/>
        <v>Não Ativo</v>
      </c>
      <c r="BL14" t="str">
        <f t="shared" si="16"/>
        <v>Não Ativo</v>
      </c>
      <c r="BM14" t="str">
        <f t="shared" si="16"/>
        <v>Não Ativo</v>
      </c>
      <c r="BN14" t="str">
        <f t="shared" si="16"/>
        <v>Não Ativo</v>
      </c>
      <c r="BO14" t="str">
        <f t="shared" si="16"/>
        <v>Não Ativo</v>
      </c>
      <c r="BP14" t="str">
        <f t="shared" si="16"/>
        <v>Não Ativo</v>
      </c>
      <c r="BQ14" t="str">
        <f t="shared" si="16"/>
        <v>Não Ativo</v>
      </c>
      <c r="BR14" t="str">
        <f t="shared" si="16"/>
        <v>Não Ativo</v>
      </c>
      <c r="BS14" t="str">
        <f t="shared" si="16"/>
        <v>Não Ativo</v>
      </c>
      <c r="BT14" t="str">
        <f t="shared" si="16"/>
        <v>Não Ativo</v>
      </c>
      <c r="BU14" t="str">
        <f t="shared" si="17"/>
        <v>Não Ativo</v>
      </c>
      <c r="BV14" t="str">
        <f t="shared" si="17"/>
        <v>Não Ativo</v>
      </c>
      <c r="BW14" t="str">
        <f t="shared" si="17"/>
        <v>Não Ativo</v>
      </c>
      <c r="BX14" t="str">
        <f t="shared" si="17"/>
        <v>Não Ativo</v>
      </c>
      <c r="BY14" t="str">
        <f t="shared" si="17"/>
        <v>Não Ativo</v>
      </c>
      <c r="BZ14" t="str">
        <f t="shared" si="17"/>
        <v>Não Ativo</v>
      </c>
    </row>
    <row r="15" spans="1:78">
      <c r="A15" s="111">
        <v>14</v>
      </c>
      <c r="B15" s="111" t="s">
        <v>39</v>
      </c>
      <c r="C15" s="111" t="s">
        <v>17</v>
      </c>
      <c r="D15" s="111" t="s">
        <v>40</v>
      </c>
      <c r="E15" s="112">
        <v>23031</v>
      </c>
      <c r="F15" s="112">
        <v>24330</v>
      </c>
      <c r="G15" s="111" t="s">
        <v>41</v>
      </c>
      <c r="H15">
        <f t="shared" si="0"/>
        <v>1963</v>
      </c>
      <c r="I15">
        <f t="shared" si="1"/>
        <v>1966</v>
      </c>
      <c r="J15" s="109">
        <f t="shared" si="2"/>
        <v>4</v>
      </c>
      <c r="K15" s="109" t="str">
        <f t="shared" si="3"/>
        <v>Ativo</v>
      </c>
      <c r="M15" t="str">
        <f t="shared" si="11"/>
        <v>Não Ativo</v>
      </c>
      <c r="N15" t="str">
        <f t="shared" si="11"/>
        <v>Não Ativo</v>
      </c>
      <c r="O15" t="str">
        <f t="shared" si="11"/>
        <v>Não Ativo</v>
      </c>
      <c r="P15" t="str">
        <f t="shared" si="11"/>
        <v>Não Ativo</v>
      </c>
      <c r="Q15" t="str">
        <f t="shared" si="11"/>
        <v>Não Ativo</v>
      </c>
      <c r="R15" t="str">
        <f t="shared" si="11"/>
        <v>Não Ativo</v>
      </c>
      <c r="S15" t="str">
        <f t="shared" si="11"/>
        <v>Não Ativo</v>
      </c>
      <c r="T15" t="str">
        <f t="shared" si="11"/>
        <v>Ativo</v>
      </c>
      <c r="U15" t="str">
        <f t="shared" si="11"/>
        <v>Ativo</v>
      </c>
      <c r="V15" t="str">
        <f t="shared" si="11"/>
        <v>Ativo</v>
      </c>
      <c r="W15" t="str">
        <f t="shared" si="12"/>
        <v>Ativo</v>
      </c>
      <c r="X15" t="str">
        <f t="shared" si="12"/>
        <v>Não Ativo</v>
      </c>
      <c r="Y15" t="str">
        <f t="shared" si="12"/>
        <v>Não Ativo</v>
      </c>
      <c r="Z15" t="str">
        <f t="shared" si="12"/>
        <v>Não Ativo</v>
      </c>
      <c r="AA15" t="str">
        <f t="shared" si="12"/>
        <v>Não Ativo</v>
      </c>
      <c r="AB15" t="str">
        <f t="shared" si="12"/>
        <v>Não Ativo</v>
      </c>
      <c r="AC15" t="str">
        <f t="shared" si="12"/>
        <v>Não Ativo</v>
      </c>
      <c r="AD15" t="str">
        <f t="shared" si="12"/>
        <v>Não Ativo</v>
      </c>
      <c r="AE15" t="str">
        <f t="shared" si="12"/>
        <v>Não Ativo</v>
      </c>
      <c r="AF15" t="str">
        <f t="shared" si="12"/>
        <v>Não Ativo</v>
      </c>
      <c r="AG15" t="str">
        <f t="shared" si="13"/>
        <v>Não Ativo</v>
      </c>
      <c r="AH15" t="str">
        <f t="shared" si="13"/>
        <v>Não Ativo</v>
      </c>
      <c r="AI15" t="str">
        <f t="shared" si="13"/>
        <v>Não Ativo</v>
      </c>
      <c r="AJ15" t="str">
        <f t="shared" si="13"/>
        <v>Não Ativo</v>
      </c>
      <c r="AK15" t="str">
        <f t="shared" si="13"/>
        <v>Não Ativo</v>
      </c>
      <c r="AL15" t="str">
        <f t="shared" si="13"/>
        <v>Não Ativo</v>
      </c>
      <c r="AM15" t="str">
        <f t="shared" si="13"/>
        <v>Não Ativo</v>
      </c>
      <c r="AN15" t="str">
        <f t="shared" si="13"/>
        <v>Não Ativo</v>
      </c>
      <c r="AO15" t="str">
        <f t="shared" si="13"/>
        <v>Não Ativo</v>
      </c>
      <c r="AP15" t="str">
        <f t="shared" si="13"/>
        <v>Não Ativo</v>
      </c>
      <c r="AQ15" t="str">
        <f t="shared" si="14"/>
        <v>Não Ativo</v>
      </c>
      <c r="AR15" t="str">
        <f t="shared" si="14"/>
        <v>Não Ativo</v>
      </c>
      <c r="AS15" t="str">
        <f t="shared" si="14"/>
        <v>Não Ativo</v>
      </c>
      <c r="AT15" t="str">
        <f t="shared" si="14"/>
        <v>Não Ativo</v>
      </c>
      <c r="AU15" t="str">
        <f t="shared" si="14"/>
        <v>Não Ativo</v>
      </c>
      <c r="AV15" t="str">
        <f t="shared" si="14"/>
        <v>Não Ativo</v>
      </c>
      <c r="AW15" t="str">
        <f t="shared" si="14"/>
        <v>Não Ativo</v>
      </c>
      <c r="AX15" t="str">
        <f t="shared" si="14"/>
        <v>Não Ativo</v>
      </c>
      <c r="AY15" t="str">
        <f t="shared" si="14"/>
        <v>Não Ativo</v>
      </c>
      <c r="AZ15" t="str">
        <f t="shared" si="14"/>
        <v>Não Ativo</v>
      </c>
      <c r="BA15" t="str">
        <f t="shared" si="15"/>
        <v>Não Ativo</v>
      </c>
      <c r="BB15" t="str">
        <f t="shared" si="15"/>
        <v>Não Ativo</v>
      </c>
      <c r="BC15" t="str">
        <f t="shared" si="15"/>
        <v>Não Ativo</v>
      </c>
      <c r="BD15" t="str">
        <f t="shared" si="15"/>
        <v>Não Ativo</v>
      </c>
      <c r="BE15" t="str">
        <f t="shared" si="15"/>
        <v>Não Ativo</v>
      </c>
      <c r="BF15" t="str">
        <f t="shared" si="15"/>
        <v>Não Ativo</v>
      </c>
      <c r="BG15" t="str">
        <f t="shared" si="15"/>
        <v>Não Ativo</v>
      </c>
      <c r="BH15" t="str">
        <f t="shared" si="15"/>
        <v>Não Ativo</v>
      </c>
      <c r="BI15" t="str">
        <f t="shared" si="15"/>
        <v>Não Ativo</v>
      </c>
      <c r="BJ15" t="str">
        <f t="shared" si="15"/>
        <v>Não Ativo</v>
      </c>
      <c r="BK15" t="str">
        <f t="shared" si="16"/>
        <v>Não Ativo</v>
      </c>
      <c r="BL15" t="str">
        <f t="shared" si="16"/>
        <v>Não Ativo</v>
      </c>
      <c r="BM15" t="str">
        <f t="shared" si="16"/>
        <v>Não Ativo</v>
      </c>
      <c r="BN15" t="str">
        <f t="shared" si="16"/>
        <v>Não Ativo</v>
      </c>
      <c r="BO15" t="str">
        <f t="shared" si="16"/>
        <v>Não Ativo</v>
      </c>
      <c r="BP15" t="str">
        <f t="shared" si="16"/>
        <v>Não Ativo</v>
      </c>
      <c r="BQ15" t="str">
        <f t="shared" si="16"/>
        <v>Não Ativo</v>
      </c>
      <c r="BR15" t="str">
        <f t="shared" si="16"/>
        <v>Não Ativo</v>
      </c>
      <c r="BS15" t="str">
        <f t="shared" si="16"/>
        <v>Não Ativo</v>
      </c>
      <c r="BT15" t="str">
        <f t="shared" si="16"/>
        <v>Não Ativo</v>
      </c>
      <c r="BU15" t="str">
        <f t="shared" si="17"/>
        <v>Não Ativo</v>
      </c>
      <c r="BV15" t="str">
        <f t="shared" si="17"/>
        <v>Não Ativo</v>
      </c>
      <c r="BW15" t="str">
        <f t="shared" si="17"/>
        <v>Não Ativo</v>
      </c>
      <c r="BX15" t="str">
        <f t="shared" si="17"/>
        <v>Não Ativo</v>
      </c>
      <c r="BY15" t="str">
        <f t="shared" si="17"/>
        <v>Não Ativo</v>
      </c>
      <c r="BZ15" t="str">
        <f t="shared" si="17"/>
        <v>Não Ativo</v>
      </c>
    </row>
    <row r="16" spans="1:78">
      <c r="A16" s="111">
        <v>15</v>
      </c>
      <c r="B16" s="111" t="s">
        <v>39</v>
      </c>
      <c r="C16" s="111" t="s">
        <v>17</v>
      </c>
      <c r="D16" s="111" t="s">
        <v>40</v>
      </c>
      <c r="E16" s="112">
        <v>23031</v>
      </c>
      <c r="F16" s="112">
        <v>24330</v>
      </c>
      <c r="G16" s="111" t="s">
        <v>22</v>
      </c>
      <c r="H16">
        <f t="shared" si="0"/>
        <v>1963</v>
      </c>
      <c r="I16">
        <f t="shared" si="1"/>
        <v>1966</v>
      </c>
      <c r="J16" s="109">
        <f t="shared" si="2"/>
        <v>4</v>
      </c>
      <c r="K16" s="109" t="str">
        <f t="shared" si="3"/>
        <v>Ativo</v>
      </c>
      <c r="M16" t="str">
        <f t="shared" si="11"/>
        <v>Não Ativo</v>
      </c>
      <c r="N16" t="str">
        <f t="shared" si="11"/>
        <v>Não Ativo</v>
      </c>
      <c r="O16" t="str">
        <f t="shared" si="11"/>
        <v>Não Ativo</v>
      </c>
      <c r="P16" t="str">
        <f t="shared" si="11"/>
        <v>Não Ativo</v>
      </c>
      <c r="Q16" t="str">
        <f t="shared" si="11"/>
        <v>Não Ativo</v>
      </c>
      <c r="R16" t="str">
        <f t="shared" si="11"/>
        <v>Não Ativo</v>
      </c>
      <c r="S16" t="str">
        <f t="shared" si="11"/>
        <v>Não Ativo</v>
      </c>
      <c r="T16" t="str">
        <f t="shared" si="11"/>
        <v>Ativo</v>
      </c>
      <c r="U16" t="str">
        <f t="shared" si="11"/>
        <v>Ativo</v>
      </c>
      <c r="V16" t="str">
        <f t="shared" si="11"/>
        <v>Ativo</v>
      </c>
      <c r="W16" t="str">
        <f t="shared" si="12"/>
        <v>Ativo</v>
      </c>
      <c r="X16" t="str">
        <f t="shared" si="12"/>
        <v>Não Ativo</v>
      </c>
      <c r="Y16" t="str">
        <f t="shared" si="12"/>
        <v>Não Ativo</v>
      </c>
      <c r="Z16" t="str">
        <f t="shared" si="12"/>
        <v>Não Ativo</v>
      </c>
      <c r="AA16" t="str">
        <f t="shared" si="12"/>
        <v>Não Ativo</v>
      </c>
      <c r="AB16" t="str">
        <f t="shared" si="12"/>
        <v>Não Ativo</v>
      </c>
      <c r="AC16" t="str">
        <f t="shared" si="12"/>
        <v>Não Ativo</v>
      </c>
      <c r="AD16" t="str">
        <f t="shared" si="12"/>
        <v>Não Ativo</v>
      </c>
      <c r="AE16" t="str">
        <f t="shared" si="12"/>
        <v>Não Ativo</v>
      </c>
      <c r="AF16" t="str">
        <f t="shared" si="12"/>
        <v>Não Ativo</v>
      </c>
      <c r="AG16" t="str">
        <f t="shared" si="13"/>
        <v>Não Ativo</v>
      </c>
      <c r="AH16" t="str">
        <f t="shared" si="13"/>
        <v>Não Ativo</v>
      </c>
      <c r="AI16" t="str">
        <f t="shared" si="13"/>
        <v>Não Ativo</v>
      </c>
      <c r="AJ16" t="str">
        <f t="shared" si="13"/>
        <v>Não Ativo</v>
      </c>
      <c r="AK16" t="str">
        <f t="shared" si="13"/>
        <v>Não Ativo</v>
      </c>
      <c r="AL16" t="str">
        <f t="shared" si="13"/>
        <v>Não Ativo</v>
      </c>
      <c r="AM16" t="str">
        <f t="shared" si="13"/>
        <v>Não Ativo</v>
      </c>
      <c r="AN16" t="str">
        <f t="shared" si="13"/>
        <v>Não Ativo</v>
      </c>
      <c r="AO16" t="str">
        <f t="shared" si="13"/>
        <v>Não Ativo</v>
      </c>
      <c r="AP16" t="str">
        <f t="shared" si="13"/>
        <v>Não Ativo</v>
      </c>
      <c r="AQ16" t="str">
        <f t="shared" si="14"/>
        <v>Não Ativo</v>
      </c>
      <c r="AR16" t="str">
        <f t="shared" si="14"/>
        <v>Não Ativo</v>
      </c>
      <c r="AS16" t="str">
        <f t="shared" si="14"/>
        <v>Não Ativo</v>
      </c>
      <c r="AT16" t="str">
        <f t="shared" si="14"/>
        <v>Não Ativo</v>
      </c>
      <c r="AU16" t="str">
        <f t="shared" si="14"/>
        <v>Não Ativo</v>
      </c>
      <c r="AV16" t="str">
        <f t="shared" si="14"/>
        <v>Não Ativo</v>
      </c>
      <c r="AW16" t="str">
        <f t="shared" si="14"/>
        <v>Não Ativo</v>
      </c>
      <c r="AX16" t="str">
        <f t="shared" si="14"/>
        <v>Não Ativo</v>
      </c>
      <c r="AY16" t="str">
        <f t="shared" si="14"/>
        <v>Não Ativo</v>
      </c>
      <c r="AZ16" t="str">
        <f t="shared" si="14"/>
        <v>Não Ativo</v>
      </c>
      <c r="BA16" t="str">
        <f t="shared" si="15"/>
        <v>Não Ativo</v>
      </c>
      <c r="BB16" t="str">
        <f t="shared" si="15"/>
        <v>Não Ativo</v>
      </c>
      <c r="BC16" t="str">
        <f t="shared" si="15"/>
        <v>Não Ativo</v>
      </c>
      <c r="BD16" t="str">
        <f t="shared" si="15"/>
        <v>Não Ativo</v>
      </c>
      <c r="BE16" t="str">
        <f t="shared" si="15"/>
        <v>Não Ativo</v>
      </c>
      <c r="BF16" t="str">
        <f t="shared" si="15"/>
        <v>Não Ativo</v>
      </c>
      <c r="BG16" t="str">
        <f t="shared" si="15"/>
        <v>Não Ativo</v>
      </c>
      <c r="BH16" t="str">
        <f t="shared" si="15"/>
        <v>Não Ativo</v>
      </c>
      <c r="BI16" t="str">
        <f t="shared" si="15"/>
        <v>Não Ativo</v>
      </c>
      <c r="BJ16" t="str">
        <f t="shared" si="15"/>
        <v>Não Ativo</v>
      </c>
      <c r="BK16" t="str">
        <f t="shared" si="16"/>
        <v>Não Ativo</v>
      </c>
      <c r="BL16" t="str">
        <f t="shared" si="16"/>
        <v>Não Ativo</v>
      </c>
      <c r="BM16" t="str">
        <f t="shared" si="16"/>
        <v>Não Ativo</v>
      </c>
      <c r="BN16" t="str">
        <f t="shared" si="16"/>
        <v>Não Ativo</v>
      </c>
      <c r="BO16" t="str">
        <f t="shared" si="16"/>
        <v>Não Ativo</v>
      </c>
      <c r="BP16" t="str">
        <f t="shared" si="16"/>
        <v>Não Ativo</v>
      </c>
      <c r="BQ16" t="str">
        <f t="shared" si="16"/>
        <v>Não Ativo</v>
      </c>
      <c r="BR16" t="str">
        <f t="shared" si="16"/>
        <v>Não Ativo</v>
      </c>
      <c r="BS16" t="str">
        <f t="shared" si="16"/>
        <v>Não Ativo</v>
      </c>
      <c r="BT16" t="str">
        <f t="shared" si="16"/>
        <v>Não Ativo</v>
      </c>
      <c r="BU16" t="str">
        <f t="shared" si="17"/>
        <v>Não Ativo</v>
      </c>
      <c r="BV16" t="str">
        <f t="shared" si="17"/>
        <v>Não Ativo</v>
      </c>
      <c r="BW16" t="str">
        <f t="shared" si="17"/>
        <v>Não Ativo</v>
      </c>
      <c r="BX16" t="str">
        <f t="shared" si="17"/>
        <v>Não Ativo</v>
      </c>
      <c r="BY16" t="str">
        <f t="shared" si="17"/>
        <v>Não Ativo</v>
      </c>
      <c r="BZ16" t="str">
        <f t="shared" si="17"/>
        <v>Não Ativo</v>
      </c>
    </row>
    <row r="17" spans="1:78">
      <c r="A17" s="111">
        <v>16</v>
      </c>
      <c r="B17" s="111" t="s">
        <v>42</v>
      </c>
      <c r="C17" s="111" t="s">
        <v>17</v>
      </c>
      <c r="D17" s="111" t="s">
        <v>43</v>
      </c>
      <c r="E17" s="112">
        <v>23034</v>
      </c>
      <c r="F17" s="112">
        <v>27282</v>
      </c>
      <c r="G17" s="111" t="s">
        <v>19</v>
      </c>
      <c r="H17">
        <f t="shared" si="0"/>
        <v>1963</v>
      </c>
      <c r="I17">
        <f t="shared" si="1"/>
        <v>1974</v>
      </c>
      <c r="J17" s="109">
        <f t="shared" si="2"/>
        <v>12</v>
      </c>
      <c r="K17" s="109" t="str">
        <f t="shared" si="3"/>
        <v>Ativo</v>
      </c>
      <c r="M17" t="str">
        <f t="shared" si="11"/>
        <v>Não Ativo</v>
      </c>
      <c r="N17" t="str">
        <f t="shared" si="11"/>
        <v>Não Ativo</v>
      </c>
      <c r="O17" t="str">
        <f t="shared" si="11"/>
        <v>Não Ativo</v>
      </c>
      <c r="P17" t="str">
        <f t="shared" si="11"/>
        <v>Não Ativo</v>
      </c>
      <c r="Q17" t="str">
        <f t="shared" si="11"/>
        <v>Não Ativo</v>
      </c>
      <c r="R17" t="str">
        <f t="shared" si="11"/>
        <v>Não Ativo</v>
      </c>
      <c r="S17" t="str">
        <f t="shared" si="11"/>
        <v>Não Ativo</v>
      </c>
      <c r="T17" t="str">
        <f t="shared" si="11"/>
        <v>Ativo</v>
      </c>
      <c r="U17" t="str">
        <f t="shared" si="11"/>
        <v>Ativo</v>
      </c>
      <c r="V17" t="str">
        <f t="shared" si="11"/>
        <v>Ativo</v>
      </c>
      <c r="W17" t="str">
        <f t="shared" si="12"/>
        <v>Ativo</v>
      </c>
      <c r="X17" t="str">
        <f t="shared" si="12"/>
        <v>Ativo</v>
      </c>
      <c r="Y17" t="str">
        <f t="shared" si="12"/>
        <v>Ativo</v>
      </c>
      <c r="Z17" t="str">
        <f t="shared" si="12"/>
        <v>Ativo</v>
      </c>
      <c r="AA17" t="str">
        <f t="shared" si="12"/>
        <v>Ativo</v>
      </c>
      <c r="AB17" t="str">
        <f t="shared" si="12"/>
        <v>Ativo</v>
      </c>
      <c r="AC17" t="str">
        <f t="shared" si="12"/>
        <v>Ativo</v>
      </c>
      <c r="AD17" t="str">
        <f t="shared" si="12"/>
        <v>Ativo</v>
      </c>
      <c r="AE17" t="str">
        <f t="shared" si="12"/>
        <v>Ativo</v>
      </c>
      <c r="AF17" t="str">
        <f t="shared" si="12"/>
        <v>Não Ativo</v>
      </c>
      <c r="AG17" t="str">
        <f t="shared" si="13"/>
        <v>Não Ativo</v>
      </c>
      <c r="AH17" t="str">
        <f t="shared" si="13"/>
        <v>Não Ativo</v>
      </c>
      <c r="AI17" t="str">
        <f t="shared" si="13"/>
        <v>Não Ativo</v>
      </c>
      <c r="AJ17" t="str">
        <f t="shared" si="13"/>
        <v>Não Ativo</v>
      </c>
      <c r="AK17" t="str">
        <f t="shared" si="13"/>
        <v>Não Ativo</v>
      </c>
      <c r="AL17" t="str">
        <f t="shared" si="13"/>
        <v>Não Ativo</v>
      </c>
      <c r="AM17" t="str">
        <f t="shared" si="13"/>
        <v>Não Ativo</v>
      </c>
      <c r="AN17" t="str">
        <f t="shared" si="13"/>
        <v>Não Ativo</v>
      </c>
      <c r="AO17" t="str">
        <f t="shared" si="13"/>
        <v>Não Ativo</v>
      </c>
      <c r="AP17" t="str">
        <f t="shared" si="13"/>
        <v>Não Ativo</v>
      </c>
      <c r="AQ17" t="str">
        <f t="shared" si="14"/>
        <v>Não Ativo</v>
      </c>
      <c r="AR17" t="str">
        <f t="shared" si="14"/>
        <v>Não Ativo</v>
      </c>
      <c r="AS17" t="str">
        <f t="shared" si="14"/>
        <v>Não Ativo</v>
      </c>
      <c r="AT17" t="str">
        <f t="shared" si="14"/>
        <v>Não Ativo</v>
      </c>
      <c r="AU17" t="str">
        <f t="shared" si="14"/>
        <v>Não Ativo</v>
      </c>
      <c r="AV17" t="str">
        <f t="shared" si="14"/>
        <v>Não Ativo</v>
      </c>
      <c r="AW17" t="str">
        <f t="shared" si="14"/>
        <v>Não Ativo</v>
      </c>
      <c r="AX17" t="str">
        <f t="shared" si="14"/>
        <v>Não Ativo</v>
      </c>
      <c r="AY17" t="str">
        <f t="shared" si="14"/>
        <v>Não Ativo</v>
      </c>
      <c r="AZ17" t="str">
        <f t="shared" si="14"/>
        <v>Não Ativo</v>
      </c>
      <c r="BA17" t="str">
        <f t="shared" si="15"/>
        <v>Não Ativo</v>
      </c>
      <c r="BB17" t="str">
        <f t="shared" si="15"/>
        <v>Não Ativo</v>
      </c>
      <c r="BC17" t="str">
        <f t="shared" si="15"/>
        <v>Não Ativo</v>
      </c>
      <c r="BD17" t="str">
        <f t="shared" si="15"/>
        <v>Não Ativo</v>
      </c>
      <c r="BE17" t="str">
        <f t="shared" si="15"/>
        <v>Não Ativo</v>
      </c>
      <c r="BF17" t="str">
        <f t="shared" si="15"/>
        <v>Não Ativo</v>
      </c>
      <c r="BG17" t="str">
        <f t="shared" si="15"/>
        <v>Não Ativo</v>
      </c>
      <c r="BH17" t="str">
        <f t="shared" si="15"/>
        <v>Não Ativo</v>
      </c>
      <c r="BI17" t="str">
        <f t="shared" si="15"/>
        <v>Não Ativo</v>
      </c>
      <c r="BJ17" t="str">
        <f t="shared" si="15"/>
        <v>Não Ativo</v>
      </c>
      <c r="BK17" t="str">
        <f t="shared" si="16"/>
        <v>Não Ativo</v>
      </c>
      <c r="BL17" t="str">
        <f t="shared" si="16"/>
        <v>Não Ativo</v>
      </c>
      <c r="BM17" t="str">
        <f t="shared" si="16"/>
        <v>Não Ativo</v>
      </c>
      <c r="BN17" t="str">
        <f t="shared" si="16"/>
        <v>Não Ativo</v>
      </c>
      <c r="BO17" t="str">
        <f t="shared" si="16"/>
        <v>Não Ativo</v>
      </c>
      <c r="BP17" t="str">
        <f t="shared" si="16"/>
        <v>Não Ativo</v>
      </c>
      <c r="BQ17" t="str">
        <f t="shared" si="16"/>
        <v>Não Ativo</v>
      </c>
      <c r="BR17" t="str">
        <f t="shared" si="16"/>
        <v>Não Ativo</v>
      </c>
      <c r="BS17" t="str">
        <f t="shared" si="16"/>
        <v>Não Ativo</v>
      </c>
      <c r="BT17" t="str">
        <f t="shared" si="16"/>
        <v>Não Ativo</v>
      </c>
      <c r="BU17" t="str">
        <f t="shared" si="17"/>
        <v>Não Ativo</v>
      </c>
      <c r="BV17" t="str">
        <f t="shared" si="17"/>
        <v>Não Ativo</v>
      </c>
      <c r="BW17" t="str">
        <f t="shared" si="17"/>
        <v>Não Ativo</v>
      </c>
      <c r="BX17" t="str">
        <f t="shared" si="17"/>
        <v>Não Ativo</v>
      </c>
      <c r="BY17" t="str">
        <f t="shared" si="17"/>
        <v>Não Ativo</v>
      </c>
      <c r="BZ17" t="str">
        <f t="shared" si="17"/>
        <v>Não Ativo</v>
      </c>
    </row>
    <row r="18" spans="1:78">
      <c r="A18" s="111">
        <v>17</v>
      </c>
      <c r="B18" s="111" t="s">
        <v>44</v>
      </c>
      <c r="C18" s="111" t="s">
        <v>17</v>
      </c>
      <c r="D18" s="111" t="s">
        <v>45</v>
      </c>
      <c r="E18" s="112">
        <v>23171</v>
      </c>
      <c r="F18" s="112">
        <v>27820</v>
      </c>
      <c r="G18" s="111" t="s">
        <v>22</v>
      </c>
      <c r="H18">
        <f t="shared" si="0"/>
        <v>1963</v>
      </c>
      <c r="I18">
        <f t="shared" si="1"/>
        <v>1976</v>
      </c>
      <c r="J18" s="109">
        <f t="shared" si="2"/>
        <v>12</v>
      </c>
      <c r="K18" s="109" t="str">
        <f t="shared" si="3"/>
        <v>Ativo</v>
      </c>
      <c r="M18" t="str">
        <f t="shared" si="11"/>
        <v>Não Ativo</v>
      </c>
      <c r="N18" t="str">
        <f t="shared" si="11"/>
        <v>Não Ativo</v>
      </c>
      <c r="O18" t="str">
        <f t="shared" si="11"/>
        <v>Não Ativo</v>
      </c>
      <c r="P18" t="str">
        <f t="shared" si="11"/>
        <v>Não Ativo</v>
      </c>
      <c r="Q18" t="str">
        <f t="shared" si="11"/>
        <v>Não Ativo</v>
      </c>
      <c r="R18" t="str">
        <f t="shared" si="11"/>
        <v>Não Ativo</v>
      </c>
      <c r="S18" t="str">
        <f t="shared" si="11"/>
        <v>Não Ativo</v>
      </c>
      <c r="T18" t="str">
        <f t="shared" si="11"/>
        <v>Não Ativo</v>
      </c>
      <c r="U18" t="str">
        <f t="shared" si="11"/>
        <v>Ativo</v>
      </c>
      <c r="V18" t="str">
        <f t="shared" si="11"/>
        <v>Ativo</v>
      </c>
      <c r="W18" t="str">
        <f t="shared" si="12"/>
        <v>Ativo</v>
      </c>
      <c r="X18" t="str">
        <f t="shared" si="12"/>
        <v>Ativo</v>
      </c>
      <c r="Y18" t="str">
        <f t="shared" si="12"/>
        <v>Ativo</v>
      </c>
      <c r="Z18" t="str">
        <f t="shared" si="12"/>
        <v>Ativo</v>
      </c>
      <c r="AA18" t="str">
        <f t="shared" si="12"/>
        <v>Ativo</v>
      </c>
      <c r="AB18" t="str">
        <f t="shared" si="12"/>
        <v>Ativo</v>
      </c>
      <c r="AC18" t="str">
        <f t="shared" si="12"/>
        <v>Ativo</v>
      </c>
      <c r="AD18" t="str">
        <f t="shared" si="12"/>
        <v>Ativo</v>
      </c>
      <c r="AE18" t="str">
        <f t="shared" si="12"/>
        <v>Ativo</v>
      </c>
      <c r="AF18" t="str">
        <f t="shared" si="12"/>
        <v>Ativo</v>
      </c>
      <c r="AG18" t="str">
        <f t="shared" si="13"/>
        <v>Não Ativo</v>
      </c>
      <c r="AH18" t="str">
        <f t="shared" si="13"/>
        <v>Não Ativo</v>
      </c>
      <c r="AI18" t="str">
        <f t="shared" si="13"/>
        <v>Não Ativo</v>
      </c>
      <c r="AJ18" t="str">
        <f t="shared" si="13"/>
        <v>Não Ativo</v>
      </c>
      <c r="AK18" t="str">
        <f t="shared" si="13"/>
        <v>Não Ativo</v>
      </c>
      <c r="AL18" t="str">
        <f t="shared" si="13"/>
        <v>Não Ativo</v>
      </c>
      <c r="AM18" t="str">
        <f t="shared" si="13"/>
        <v>Não Ativo</v>
      </c>
      <c r="AN18" t="str">
        <f t="shared" si="13"/>
        <v>Não Ativo</v>
      </c>
      <c r="AO18" t="str">
        <f t="shared" si="13"/>
        <v>Não Ativo</v>
      </c>
      <c r="AP18" t="str">
        <f t="shared" si="13"/>
        <v>Não Ativo</v>
      </c>
      <c r="AQ18" t="str">
        <f t="shared" si="14"/>
        <v>Não Ativo</v>
      </c>
      <c r="AR18" t="str">
        <f t="shared" si="14"/>
        <v>Não Ativo</v>
      </c>
      <c r="AS18" t="str">
        <f t="shared" si="14"/>
        <v>Não Ativo</v>
      </c>
      <c r="AT18" t="str">
        <f t="shared" si="14"/>
        <v>Não Ativo</v>
      </c>
      <c r="AU18" t="str">
        <f t="shared" si="14"/>
        <v>Não Ativo</v>
      </c>
      <c r="AV18" t="str">
        <f t="shared" si="14"/>
        <v>Não Ativo</v>
      </c>
      <c r="AW18" t="str">
        <f t="shared" si="14"/>
        <v>Não Ativo</v>
      </c>
      <c r="AX18" t="str">
        <f t="shared" si="14"/>
        <v>Não Ativo</v>
      </c>
      <c r="AY18" t="str">
        <f t="shared" si="14"/>
        <v>Não Ativo</v>
      </c>
      <c r="AZ18" t="str">
        <f t="shared" si="14"/>
        <v>Não Ativo</v>
      </c>
      <c r="BA18" t="str">
        <f t="shared" si="15"/>
        <v>Não Ativo</v>
      </c>
      <c r="BB18" t="str">
        <f t="shared" si="15"/>
        <v>Não Ativo</v>
      </c>
      <c r="BC18" t="str">
        <f t="shared" si="15"/>
        <v>Não Ativo</v>
      </c>
      <c r="BD18" t="str">
        <f t="shared" si="15"/>
        <v>Não Ativo</v>
      </c>
      <c r="BE18" t="str">
        <f t="shared" si="15"/>
        <v>Não Ativo</v>
      </c>
      <c r="BF18" t="str">
        <f t="shared" si="15"/>
        <v>Não Ativo</v>
      </c>
      <c r="BG18" t="str">
        <f t="shared" si="15"/>
        <v>Não Ativo</v>
      </c>
      <c r="BH18" t="str">
        <f t="shared" si="15"/>
        <v>Não Ativo</v>
      </c>
      <c r="BI18" t="str">
        <f t="shared" si="15"/>
        <v>Não Ativo</v>
      </c>
      <c r="BJ18" t="str">
        <f t="shared" si="15"/>
        <v>Não Ativo</v>
      </c>
      <c r="BK18" t="str">
        <f t="shared" si="16"/>
        <v>Não Ativo</v>
      </c>
      <c r="BL18" t="str">
        <f t="shared" si="16"/>
        <v>Não Ativo</v>
      </c>
      <c r="BM18" t="str">
        <f t="shared" si="16"/>
        <v>Não Ativo</v>
      </c>
      <c r="BN18" t="str">
        <f t="shared" si="16"/>
        <v>Não Ativo</v>
      </c>
      <c r="BO18" t="str">
        <f t="shared" si="16"/>
        <v>Não Ativo</v>
      </c>
      <c r="BP18" t="str">
        <f t="shared" si="16"/>
        <v>Não Ativo</v>
      </c>
      <c r="BQ18" t="str">
        <f t="shared" si="16"/>
        <v>Não Ativo</v>
      </c>
      <c r="BR18" t="str">
        <f t="shared" si="16"/>
        <v>Não Ativo</v>
      </c>
      <c r="BS18" t="str">
        <f t="shared" si="16"/>
        <v>Não Ativo</v>
      </c>
      <c r="BT18" t="str">
        <f t="shared" si="16"/>
        <v>Não Ativo</v>
      </c>
      <c r="BU18" t="str">
        <f t="shared" si="17"/>
        <v>Não Ativo</v>
      </c>
      <c r="BV18" t="str">
        <f t="shared" si="17"/>
        <v>Não Ativo</v>
      </c>
      <c r="BW18" t="str">
        <f t="shared" si="17"/>
        <v>Não Ativo</v>
      </c>
      <c r="BX18" t="str">
        <f t="shared" si="17"/>
        <v>Não Ativo</v>
      </c>
      <c r="BY18" t="str">
        <f t="shared" si="17"/>
        <v>Não Ativo</v>
      </c>
      <c r="BZ18" t="str">
        <f t="shared" si="17"/>
        <v>Não Ativo</v>
      </c>
    </row>
    <row r="19" spans="1:78">
      <c r="A19" s="111">
        <v>18</v>
      </c>
      <c r="B19" s="111" t="s">
        <v>20</v>
      </c>
      <c r="C19" s="111" t="s">
        <v>17</v>
      </c>
      <c r="D19" s="111" t="s">
        <v>46</v>
      </c>
      <c r="E19" s="112">
        <v>23298</v>
      </c>
      <c r="F19" s="112">
        <v>24806</v>
      </c>
      <c r="G19" s="111" t="s">
        <v>22</v>
      </c>
      <c r="H19">
        <f t="shared" si="0"/>
        <v>1963</v>
      </c>
      <c r="I19">
        <f t="shared" si="1"/>
        <v>1967</v>
      </c>
      <c r="J19" s="109">
        <f t="shared" si="2"/>
        <v>4</v>
      </c>
      <c r="K19" s="109" t="str">
        <f t="shared" si="3"/>
        <v>Ativo</v>
      </c>
      <c r="M19" t="str">
        <f t="shared" si="11"/>
        <v>Não Ativo</v>
      </c>
      <c r="N19" t="str">
        <f t="shared" si="11"/>
        <v>Não Ativo</v>
      </c>
      <c r="O19" t="str">
        <f t="shared" si="11"/>
        <v>Não Ativo</v>
      </c>
      <c r="P19" t="str">
        <f t="shared" si="11"/>
        <v>Não Ativo</v>
      </c>
      <c r="Q19" t="str">
        <f t="shared" si="11"/>
        <v>Não Ativo</v>
      </c>
      <c r="R19" t="str">
        <f t="shared" si="11"/>
        <v>Não Ativo</v>
      </c>
      <c r="S19" t="str">
        <f t="shared" si="11"/>
        <v>Não Ativo</v>
      </c>
      <c r="T19" t="str">
        <f t="shared" si="11"/>
        <v>Não Ativo</v>
      </c>
      <c r="U19" t="str">
        <f t="shared" si="11"/>
        <v>Ativo</v>
      </c>
      <c r="V19" t="str">
        <f t="shared" si="11"/>
        <v>Ativo</v>
      </c>
      <c r="W19" t="str">
        <f t="shared" si="12"/>
        <v>Ativo</v>
      </c>
      <c r="X19" t="str">
        <f t="shared" si="12"/>
        <v>Ativo</v>
      </c>
      <c r="Y19" t="str">
        <f t="shared" si="12"/>
        <v>Não Ativo</v>
      </c>
      <c r="Z19" t="str">
        <f t="shared" si="12"/>
        <v>Não Ativo</v>
      </c>
      <c r="AA19" t="str">
        <f t="shared" si="12"/>
        <v>Não Ativo</v>
      </c>
      <c r="AB19" t="str">
        <f t="shared" si="12"/>
        <v>Não Ativo</v>
      </c>
      <c r="AC19" t="str">
        <f t="shared" si="12"/>
        <v>Não Ativo</v>
      </c>
      <c r="AD19" t="str">
        <f t="shared" si="12"/>
        <v>Não Ativo</v>
      </c>
      <c r="AE19" t="str">
        <f t="shared" si="12"/>
        <v>Não Ativo</v>
      </c>
      <c r="AF19" t="str">
        <f t="shared" si="12"/>
        <v>Não Ativo</v>
      </c>
      <c r="AG19" t="str">
        <f t="shared" si="13"/>
        <v>Não Ativo</v>
      </c>
      <c r="AH19" t="str">
        <f t="shared" si="13"/>
        <v>Não Ativo</v>
      </c>
      <c r="AI19" t="str">
        <f t="shared" si="13"/>
        <v>Não Ativo</v>
      </c>
      <c r="AJ19" t="str">
        <f t="shared" si="13"/>
        <v>Não Ativo</v>
      </c>
      <c r="AK19" t="str">
        <f t="shared" si="13"/>
        <v>Não Ativo</v>
      </c>
      <c r="AL19" t="str">
        <f t="shared" si="13"/>
        <v>Não Ativo</v>
      </c>
      <c r="AM19" t="str">
        <f t="shared" si="13"/>
        <v>Não Ativo</v>
      </c>
      <c r="AN19" t="str">
        <f t="shared" si="13"/>
        <v>Não Ativo</v>
      </c>
      <c r="AO19" t="str">
        <f t="shared" si="13"/>
        <v>Não Ativo</v>
      </c>
      <c r="AP19" t="str">
        <f t="shared" si="13"/>
        <v>Não Ativo</v>
      </c>
      <c r="AQ19" t="str">
        <f t="shared" si="14"/>
        <v>Não Ativo</v>
      </c>
      <c r="AR19" t="str">
        <f t="shared" si="14"/>
        <v>Não Ativo</v>
      </c>
      <c r="AS19" t="str">
        <f t="shared" si="14"/>
        <v>Não Ativo</v>
      </c>
      <c r="AT19" t="str">
        <f t="shared" si="14"/>
        <v>Não Ativo</v>
      </c>
      <c r="AU19" t="str">
        <f t="shared" si="14"/>
        <v>Não Ativo</v>
      </c>
      <c r="AV19" t="str">
        <f t="shared" si="14"/>
        <v>Não Ativo</v>
      </c>
      <c r="AW19" t="str">
        <f t="shared" si="14"/>
        <v>Não Ativo</v>
      </c>
      <c r="AX19" t="str">
        <f t="shared" si="14"/>
        <v>Não Ativo</v>
      </c>
      <c r="AY19" t="str">
        <f t="shared" si="14"/>
        <v>Não Ativo</v>
      </c>
      <c r="AZ19" t="str">
        <f t="shared" si="14"/>
        <v>Não Ativo</v>
      </c>
      <c r="BA19" t="str">
        <f t="shared" si="15"/>
        <v>Não Ativo</v>
      </c>
      <c r="BB19" t="str">
        <f t="shared" si="15"/>
        <v>Não Ativo</v>
      </c>
      <c r="BC19" t="str">
        <f t="shared" si="15"/>
        <v>Não Ativo</v>
      </c>
      <c r="BD19" t="str">
        <f t="shared" si="15"/>
        <v>Não Ativo</v>
      </c>
      <c r="BE19" t="str">
        <f t="shared" si="15"/>
        <v>Não Ativo</v>
      </c>
      <c r="BF19" t="str">
        <f t="shared" si="15"/>
        <v>Não Ativo</v>
      </c>
      <c r="BG19" t="str">
        <f t="shared" si="15"/>
        <v>Não Ativo</v>
      </c>
      <c r="BH19" t="str">
        <f t="shared" si="15"/>
        <v>Não Ativo</v>
      </c>
      <c r="BI19" t="str">
        <f t="shared" si="15"/>
        <v>Não Ativo</v>
      </c>
      <c r="BJ19" t="str">
        <f t="shared" si="15"/>
        <v>Não Ativo</v>
      </c>
      <c r="BK19" t="str">
        <f t="shared" si="16"/>
        <v>Não Ativo</v>
      </c>
      <c r="BL19" t="str">
        <f t="shared" si="16"/>
        <v>Não Ativo</v>
      </c>
      <c r="BM19" t="str">
        <f t="shared" si="16"/>
        <v>Não Ativo</v>
      </c>
      <c r="BN19" t="str">
        <f t="shared" si="16"/>
        <v>Não Ativo</v>
      </c>
      <c r="BO19" t="str">
        <f t="shared" si="16"/>
        <v>Não Ativo</v>
      </c>
      <c r="BP19" t="str">
        <f t="shared" si="16"/>
        <v>Não Ativo</v>
      </c>
      <c r="BQ19" t="str">
        <f t="shared" si="16"/>
        <v>Não Ativo</v>
      </c>
      <c r="BR19" t="str">
        <f t="shared" si="16"/>
        <v>Não Ativo</v>
      </c>
      <c r="BS19" t="str">
        <f t="shared" si="16"/>
        <v>Não Ativo</v>
      </c>
      <c r="BT19" t="str">
        <f t="shared" si="16"/>
        <v>Não Ativo</v>
      </c>
      <c r="BU19" t="str">
        <f t="shared" si="17"/>
        <v>Não Ativo</v>
      </c>
      <c r="BV19" t="str">
        <f t="shared" si="17"/>
        <v>Não Ativo</v>
      </c>
      <c r="BW19" t="str">
        <f t="shared" si="17"/>
        <v>Não Ativo</v>
      </c>
      <c r="BX19" t="str">
        <f t="shared" si="17"/>
        <v>Não Ativo</v>
      </c>
      <c r="BY19" t="str">
        <f t="shared" si="17"/>
        <v>Não Ativo</v>
      </c>
      <c r="BZ19" t="str">
        <f t="shared" si="17"/>
        <v>Não Ativo</v>
      </c>
    </row>
    <row r="20" spans="1:78">
      <c r="A20" s="111">
        <v>19</v>
      </c>
      <c r="B20" s="111" t="s">
        <v>47</v>
      </c>
      <c r="C20" s="111" t="s">
        <v>17</v>
      </c>
      <c r="D20" s="111" t="s">
        <v>48</v>
      </c>
      <c r="E20" s="112">
        <v>23346</v>
      </c>
      <c r="F20" s="112">
        <v>24076</v>
      </c>
      <c r="G20" s="111" t="s">
        <v>49</v>
      </c>
      <c r="H20">
        <f t="shared" si="0"/>
        <v>1963</v>
      </c>
      <c r="I20">
        <f t="shared" si="1"/>
        <v>1965</v>
      </c>
      <c r="J20" s="109">
        <f t="shared" si="2"/>
        <v>2</v>
      </c>
      <c r="K20" s="109" t="str">
        <f t="shared" si="3"/>
        <v>Ativo</v>
      </c>
      <c r="M20" t="str">
        <f t="shared" si="11"/>
        <v>Não Ativo</v>
      </c>
      <c r="N20" t="str">
        <f t="shared" si="11"/>
        <v>Não Ativo</v>
      </c>
      <c r="O20" t="str">
        <f t="shared" si="11"/>
        <v>Não Ativo</v>
      </c>
      <c r="P20" t="str">
        <f t="shared" si="11"/>
        <v>Não Ativo</v>
      </c>
      <c r="Q20" t="str">
        <f t="shared" si="11"/>
        <v>Não Ativo</v>
      </c>
      <c r="R20" t="str">
        <f t="shared" si="11"/>
        <v>Não Ativo</v>
      </c>
      <c r="S20" t="str">
        <f t="shared" si="11"/>
        <v>Não Ativo</v>
      </c>
      <c r="T20" t="str">
        <f t="shared" si="11"/>
        <v>Não Ativo</v>
      </c>
      <c r="U20" t="str">
        <f t="shared" si="11"/>
        <v>Ativo</v>
      </c>
      <c r="V20" t="str">
        <f t="shared" si="11"/>
        <v>Ativo</v>
      </c>
      <c r="W20" t="str">
        <f t="shared" si="12"/>
        <v>Não Ativo</v>
      </c>
      <c r="X20" t="str">
        <f t="shared" si="12"/>
        <v>Não Ativo</v>
      </c>
      <c r="Y20" t="str">
        <f t="shared" si="12"/>
        <v>Não Ativo</v>
      </c>
      <c r="Z20" t="str">
        <f t="shared" si="12"/>
        <v>Não Ativo</v>
      </c>
      <c r="AA20" t="str">
        <f t="shared" si="12"/>
        <v>Não Ativo</v>
      </c>
      <c r="AB20" t="str">
        <f t="shared" si="12"/>
        <v>Não Ativo</v>
      </c>
      <c r="AC20" t="str">
        <f t="shared" si="12"/>
        <v>Não Ativo</v>
      </c>
      <c r="AD20" t="str">
        <f t="shared" si="12"/>
        <v>Não Ativo</v>
      </c>
      <c r="AE20" t="str">
        <f t="shared" si="12"/>
        <v>Não Ativo</v>
      </c>
      <c r="AF20" t="str">
        <f t="shared" si="12"/>
        <v>Não Ativo</v>
      </c>
      <c r="AG20" t="str">
        <f t="shared" si="13"/>
        <v>Não Ativo</v>
      </c>
      <c r="AH20" t="str">
        <f t="shared" si="13"/>
        <v>Não Ativo</v>
      </c>
      <c r="AI20" t="str">
        <f t="shared" si="13"/>
        <v>Não Ativo</v>
      </c>
      <c r="AJ20" t="str">
        <f t="shared" si="13"/>
        <v>Não Ativo</v>
      </c>
      <c r="AK20" t="str">
        <f t="shared" si="13"/>
        <v>Não Ativo</v>
      </c>
      <c r="AL20" t="str">
        <f t="shared" si="13"/>
        <v>Não Ativo</v>
      </c>
      <c r="AM20" t="str">
        <f t="shared" si="13"/>
        <v>Não Ativo</v>
      </c>
      <c r="AN20" t="str">
        <f t="shared" si="13"/>
        <v>Não Ativo</v>
      </c>
      <c r="AO20" t="str">
        <f t="shared" si="13"/>
        <v>Não Ativo</v>
      </c>
      <c r="AP20" t="str">
        <f t="shared" si="13"/>
        <v>Não Ativo</v>
      </c>
      <c r="AQ20" t="str">
        <f t="shared" si="14"/>
        <v>Não Ativo</v>
      </c>
      <c r="AR20" t="str">
        <f t="shared" si="14"/>
        <v>Não Ativo</v>
      </c>
      <c r="AS20" t="str">
        <f t="shared" si="14"/>
        <v>Não Ativo</v>
      </c>
      <c r="AT20" t="str">
        <f t="shared" si="14"/>
        <v>Não Ativo</v>
      </c>
      <c r="AU20" t="str">
        <f t="shared" si="14"/>
        <v>Não Ativo</v>
      </c>
      <c r="AV20" t="str">
        <f t="shared" si="14"/>
        <v>Não Ativo</v>
      </c>
      <c r="AW20" t="str">
        <f t="shared" si="14"/>
        <v>Não Ativo</v>
      </c>
      <c r="AX20" t="str">
        <f t="shared" si="14"/>
        <v>Não Ativo</v>
      </c>
      <c r="AY20" t="str">
        <f t="shared" si="14"/>
        <v>Não Ativo</v>
      </c>
      <c r="AZ20" t="str">
        <f t="shared" si="14"/>
        <v>Não Ativo</v>
      </c>
      <c r="BA20" t="str">
        <f t="shared" si="15"/>
        <v>Não Ativo</v>
      </c>
      <c r="BB20" t="str">
        <f t="shared" si="15"/>
        <v>Não Ativo</v>
      </c>
      <c r="BC20" t="str">
        <f t="shared" si="15"/>
        <v>Não Ativo</v>
      </c>
      <c r="BD20" t="str">
        <f t="shared" si="15"/>
        <v>Não Ativo</v>
      </c>
      <c r="BE20" t="str">
        <f t="shared" si="15"/>
        <v>Não Ativo</v>
      </c>
      <c r="BF20" t="str">
        <f t="shared" si="15"/>
        <v>Não Ativo</v>
      </c>
      <c r="BG20" t="str">
        <f t="shared" si="15"/>
        <v>Não Ativo</v>
      </c>
      <c r="BH20" t="str">
        <f t="shared" si="15"/>
        <v>Não Ativo</v>
      </c>
      <c r="BI20" t="str">
        <f t="shared" si="15"/>
        <v>Não Ativo</v>
      </c>
      <c r="BJ20" t="str">
        <f t="shared" si="15"/>
        <v>Não Ativo</v>
      </c>
      <c r="BK20" t="str">
        <f t="shared" si="16"/>
        <v>Não Ativo</v>
      </c>
      <c r="BL20" t="str">
        <f t="shared" si="16"/>
        <v>Não Ativo</v>
      </c>
      <c r="BM20" t="str">
        <f t="shared" si="16"/>
        <v>Não Ativo</v>
      </c>
      <c r="BN20" t="str">
        <f t="shared" si="16"/>
        <v>Não Ativo</v>
      </c>
      <c r="BO20" t="str">
        <f t="shared" si="16"/>
        <v>Não Ativo</v>
      </c>
      <c r="BP20" t="str">
        <f t="shared" si="16"/>
        <v>Não Ativo</v>
      </c>
      <c r="BQ20" t="str">
        <f t="shared" si="16"/>
        <v>Não Ativo</v>
      </c>
      <c r="BR20" t="str">
        <f t="shared" si="16"/>
        <v>Não Ativo</v>
      </c>
      <c r="BS20" t="str">
        <f t="shared" si="16"/>
        <v>Não Ativo</v>
      </c>
      <c r="BT20" t="str">
        <f t="shared" si="16"/>
        <v>Não Ativo</v>
      </c>
      <c r="BU20" t="str">
        <f t="shared" si="17"/>
        <v>Não Ativo</v>
      </c>
      <c r="BV20" t="str">
        <f t="shared" si="17"/>
        <v>Não Ativo</v>
      </c>
      <c r="BW20" t="str">
        <f t="shared" si="17"/>
        <v>Não Ativo</v>
      </c>
      <c r="BX20" t="str">
        <f t="shared" si="17"/>
        <v>Não Ativo</v>
      </c>
      <c r="BY20" t="str">
        <f t="shared" si="17"/>
        <v>Não Ativo</v>
      </c>
      <c r="BZ20" t="str">
        <f t="shared" si="17"/>
        <v>Não Ativo</v>
      </c>
    </row>
    <row r="21" spans="1:78">
      <c r="A21" s="111">
        <v>20</v>
      </c>
      <c r="B21" s="111" t="s">
        <v>50</v>
      </c>
      <c r="C21" s="111" t="s">
        <v>17</v>
      </c>
      <c r="D21" s="111" t="s">
        <v>51</v>
      </c>
      <c r="E21" s="112">
        <v>23645</v>
      </c>
      <c r="F21" s="112">
        <v>27280</v>
      </c>
      <c r="G21" s="111" t="s">
        <v>19</v>
      </c>
      <c r="H21">
        <f t="shared" si="0"/>
        <v>1964</v>
      </c>
      <c r="I21">
        <f t="shared" si="1"/>
        <v>1974</v>
      </c>
      <c r="J21" s="109">
        <f t="shared" si="2"/>
        <v>10</v>
      </c>
      <c r="K21" s="109" t="str">
        <f t="shared" si="3"/>
        <v>Ativo</v>
      </c>
      <c r="M21" t="str">
        <f t="shared" si="11"/>
        <v>Não Ativo</v>
      </c>
      <c r="N21" t="str">
        <f t="shared" si="11"/>
        <v>Não Ativo</v>
      </c>
      <c r="O21" t="str">
        <f t="shared" si="11"/>
        <v>Não Ativo</v>
      </c>
      <c r="P21" t="str">
        <f t="shared" si="11"/>
        <v>Não Ativo</v>
      </c>
      <c r="Q21" t="str">
        <f t="shared" si="11"/>
        <v>Não Ativo</v>
      </c>
      <c r="R21" t="str">
        <f t="shared" si="11"/>
        <v>Não Ativo</v>
      </c>
      <c r="S21" t="str">
        <f t="shared" si="11"/>
        <v>Não Ativo</v>
      </c>
      <c r="T21" t="str">
        <f t="shared" si="11"/>
        <v>Não Ativo</v>
      </c>
      <c r="U21" t="str">
        <f t="shared" si="11"/>
        <v>Não Ativo</v>
      </c>
      <c r="V21" t="str">
        <f t="shared" si="11"/>
        <v>Ativo</v>
      </c>
      <c r="W21" t="str">
        <f t="shared" si="12"/>
        <v>Ativo</v>
      </c>
      <c r="X21" t="str">
        <f t="shared" si="12"/>
        <v>Ativo</v>
      </c>
      <c r="Y21" t="str">
        <f t="shared" si="12"/>
        <v>Ativo</v>
      </c>
      <c r="Z21" t="str">
        <f t="shared" si="12"/>
        <v>Ativo</v>
      </c>
      <c r="AA21" t="str">
        <f t="shared" si="12"/>
        <v>Ativo</v>
      </c>
      <c r="AB21" t="str">
        <f t="shared" si="12"/>
        <v>Ativo</v>
      </c>
      <c r="AC21" t="str">
        <f t="shared" si="12"/>
        <v>Ativo</v>
      </c>
      <c r="AD21" t="str">
        <f t="shared" si="12"/>
        <v>Ativo</v>
      </c>
      <c r="AE21" t="str">
        <f t="shared" si="12"/>
        <v>Ativo</v>
      </c>
      <c r="AF21" t="str">
        <f t="shared" si="12"/>
        <v>Não Ativo</v>
      </c>
      <c r="AG21" t="str">
        <f t="shared" si="13"/>
        <v>Não Ativo</v>
      </c>
      <c r="AH21" t="str">
        <f t="shared" si="13"/>
        <v>Não Ativo</v>
      </c>
      <c r="AI21" t="str">
        <f t="shared" si="13"/>
        <v>Não Ativo</v>
      </c>
      <c r="AJ21" t="str">
        <f t="shared" si="13"/>
        <v>Não Ativo</v>
      </c>
      <c r="AK21" t="str">
        <f t="shared" si="13"/>
        <v>Não Ativo</v>
      </c>
      <c r="AL21" t="str">
        <f t="shared" si="13"/>
        <v>Não Ativo</v>
      </c>
      <c r="AM21" t="str">
        <f t="shared" si="13"/>
        <v>Não Ativo</v>
      </c>
      <c r="AN21" t="str">
        <f t="shared" si="13"/>
        <v>Não Ativo</v>
      </c>
      <c r="AO21" t="str">
        <f t="shared" si="13"/>
        <v>Não Ativo</v>
      </c>
      <c r="AP21" t="str">
        <f t="shared" si="13"/>
        <v>Não Ativo</v>
      </c>
      <c r="AQ21" t="str">
        <f t="shared" si="14"/>
        <v>Não Ativo</v>
      </c>
      <c r="AR21" t="str">
        <f t="shared" si="14"/>
        <v>Não Ativo</v>
      </c>
      <c r="AS21" t="str">
        <f t="shared" si="14"/>
        <v>Não Ativo</v>
      </c>
      <c r="AT21" t="str">
        <f t="shared" si="14"/>
        <v>Não Ativo</v>
      </c>
      <c r="AU21" t="str">
        <f t="shared" si="14"/>
        <v>Não Ativo</v>
      </c>
      <c r="AV21" t="str">
        <f t="shared" si="14"/>
        <v>Não Ativo</v>
      </c>
      <c r="AW21" t="str">
        <f t="shared" si="14"/>
        <v>Não Ativo</v>
      </c>
      <c r="AX21" t="str">
        <f t="shared" si="14"/>
        <v>Não Ativo</v>
      </c>
      <c r="AY21" t="str">
        <f t="shared" si="14"/>
        <v>Não Ativo</v>
      </c>
      <c r="AZ21" t="str">
        <f t="shared" si="14"/>
        <v>Não Ativo</v>
      </c>
      <c r="BA21" t="str">
        <f t="shared" si="15"/>
        <v>Não Ativo</v>
      </c>
      <c r="BB21" t="str">
        <f t="shared" si="15"/>
        <v>Não Ativo</v>
      </c>
      <c r="BC21" t="str">
        <f t="shared" si="15"/>
        <v>Não Ativo</v>
      </c>
      <c r="BD21" t="str">
        <f t="shared" si="15"/>
        <v>Não Ativo</v>
      </c>
      <c r="BE21" t="str">
        <f t="shared" si="15"/>
        <v>Não Ativo</v>
      </c>
      <c r="BF21" t="str">
        <f t="shared" si="15"/>
        <v>Não Ativo</v>
      </c>
      <c r="BG21" t="str">
        <f t="shared" si="15"/>
        <v>Não Ativo</v>
      </c>
      <c r="BH21" t="str">
        <f t="shared" si="15"/>
        <v>Não Ativo</v>
      </c>
      <c r="BI21" t="str">
        <f t="shared" si="15"/>
        <v>Não Ativo</v>
      </c>
      <c r="BJ21" t="str">
        <f t="shared" si="15"/>
        <v>Não Ativo</v>
      </c>
      <c r="BK21" t="str">
        <f t="shared" si="16"/>
        <v>Não Ativo</v>
      </c>
      <c r="BL21" t="str">
        <f t="shared" si="16"/>
        <v>Não Ativo</v>
      </c>
      <c r="BM21" t="str">
        <f t="shared" si="16"/>
        <v>Não Ativo</v>
      </c>
      <c r="BN21" t="str">
        <f t="shared" si="16"/>
        <v>Não Ativo</v>
      </c>
      <c r="BO21" t="str">
        <f t="shared" si="16"/>
        <v>Não Ativo</v>
      </c>
      <c r="BP21" t="str">
        <f t="shared" si="16"/>
        <v>Não Ativo</v>
      </c>
      <c r="BQ21" t="str">
        <f t="shared" si="16"/>
        <v>Não Ativo</v>
      </c>
      <c r="BR21" t="str">
        <f t="shared" si="16"/>
        <v>Não Ativo</v>
      </c>
      <c r="BS21" t="str">
        <f t="shared" si="16"/>
        <v>Não Ativo</v>
      </c>
      <c r="BT21" t="str">
        <f t="shared" si="16"/>
        <v>Não Ativo</v>
      </c>
      <c r="BU21" t="str">
        <f t="shared" si="17"/>
        <v>Não Ativo</v>
      </c>
      <c r="BV21" t="str">
        <f t="shared" si="17"/>
        <v>Não Ativo</v>
      </c>
      <c r="BW21" t="str">
        <f t="shared" si="17"/>
        <v>Não Ativo</v>
      </c>
      <c r="BX21" t="str">
        <f t="shared" si="17"/>
        <v>Não Ativo</v>
      </c>
      <c r="BY21" t="str">
        <f t="shared" si="17"/>
        <v>Não Ativo</v>
      </c>
      <c r="BZ21" t="str">
        <f t="shared" si="17"/>
        <v>Não Ativo</v>
      </c>
    </row>
    <row r="22" spans="1:78">
      <c r="A22" s="111">
        <v>21</v>
      </c>
      <c r="B22" s="111" t="s">
        <v>52</v>
      </c>
      <c r="C22" s="111" t="s">
        <v>17</v>
      </c>
      <c r="D22" s="111" t="s">
        <v>53</v>
      </c>
      <c r="E22" s="112">
        <v>23682</v>
      </c>
      <c r="F22" s="112">
        <v>24593</v>
      </c>
      <c r="G22" s="111" t="s">
        <v>54</v>
      </c>
      <c r="H22">
        <f t="shared" si="0"/>
        <v>1964</v>
      </c>
      <c r="I22">
        <f t="shared" si="1"/>
        <v>1967</v>
      </c>
      <c r="J22" s="109">
        <f t="shared" si="2"/>
        <v>3</v>
      </c>
      <c r="K22" s="109" t="str">
        <f t="shared" si="3"/>
        <v>Ativo</v>
      </c>
      <c r="M22" t="str">
        <f t="shared" ref="M22:V31" si="18">IF(AND($E22&lt;=M$1,$F22&gt;=M$1),"Ativo", "Não Ativo")</f>
        <v>Não Ativo</v>
      </c>
      <c r="N22" t="str">
        <f t="shared" si="18"/>
        <v>Não Ativo</v>
      </c>
      <c r="O22" t="str">
        <f t="shared" si="18"/>
        <v>Não Ativo</v>
      </c>
      <c r="P22" t="str">
        <f t="shared" si="18"/>
        <v>Não Ativo</v>
      </c>
      <c r="Q22" t="str">
        <f t="shared" si="18"/>
        <v>Não Ativo</v>
      </c>
      <c r="R22" t="str">
        <f t="shared" si="18"/>
        <v>Não Ativo</v>
      </c>
      <c r="S22" t="str">
        <f t="shared" si="18"/>
        <v>Não Ativo</v>
      </c>
      <c r="T22" t="str">
        <f t="shared" si="18"/>
        <v>Não Ativo</v>
      </c>
      <c r="U22" t="str">
        <f t="shared" si="18"/>
        <v>Não Ativo</v>
      </c>
      <c r="V22" t="str">
        <f t="shared" si="18"/>
        <v>Ativo</v>
      </c>
      <c r="W22" t="str">
        <f t="shared" ref="W22:AF31" si="19">IF(AND($E22&lt;=W$1,$F22&gt;=W$1),"Ativo", "Não Ativo")</f>
        <v>Ativo</v>
      </c>
      <c r="X22" t="str">
        <f t="shared" si="19"/>
        <v>Ativo</v>
      </c>
      <c r="Y22" t="str">
        <f t="shared" si="19"/>
        <v>Não Ativo</v>
      </c>
      <c r="Z22" t="str">
        <f t="shared" si="19"/>
        <v>Não Ativo</v>
      </c>
      <c r="AA22" t="str">
        <f t="shared" si="19"/>
        <v>Não Ativo</v>
      </c>
      <c r="AB22" t="str">
        <f t="shared" si="19"/>
        <v>Não Ativo</v>
      </c>
      <c r="AC22" t="str">
        <f t="shared" si="19"/>
        <v>Não Ativo</v>
      </c>
      <c r="AD22" t="str">
        <f t="shared" si="19"/>
        <v>Não Ativo</v>
      </c>
      <c r="AE22" t="str">
        <f t="shared" si="19"/>
        <v>Não Ativo</v>
      </c>
      <c r="AF22" t="str">
        <f t="shared" si="19"/>
        <v>Não Ativo</v>
      </c>
      <c r="AG22" t="str">
        <f t="shared" ref="AG22:AP31" si="20">IF(AND($E22&lt;=AG$1,$F22&gt;=AG$1),"Ativo", "Não Ativo")</f>
        <v>Não Ativo</v>
      </c>
      <c r="AH22" t="str">
        <f t="shared" si="20"/>
        <v>Não Ativo</v>
      </c>
      <c r="AI22" t="str">
        <f t="shared" si="20"/>
        <v>Não Ativo</v>
      </c>
      <c r="AJ22" t="str">
        <f t="shared" si="20"/>
        <v>Não Ativo</v>
      </c>
      <c r="AK22" t="str">
        <f t="shared" si="20"/>
        <v>Não Ativo</v>
      </c>
      <c r="AL22" t="str">
        <f t="shared" si="20"/>
        <v>Não Ativo</v>
      </c>
      <c r="AM22" t="str">
        <f t="shared" si="20"/>
        <v>Não Ativo</v>
      </c>
      <c r="AN22" t="str">
        <f t="shared" si="20"/>
        <v>Não Ativo</v>
      </c>
      <c r="AO22" t="str">
        <f t="shared" si="20"/>
        <v>Não Ativo</v>
      </c>
      <c r="AP22" t="str">
        <f t="shared" si="20"/>
        <v>Não Ativo</v>
      </c>
      <c r="AQ22" t="str">
        <f t="shared" ref="AQ22:AZ31" si="21">IF(AND($E22&lt;=AQ$1,$F22&gt;=AQ$1),"Ativo", "Não Ativo")</f>
        <v>Não Ativo</v>
      </c>
      <c r="AR22" t="str">
        <f t="shared" si="21"/>
        <v>Não Ativo</v>
      </c>
      <c r="AS22" t="str">
        <f t="shared" si="21"/>
        <v>Não Ativo</v>
      </c>
      <c r="AT22" t="str">
        <f t="shared" si="21"/>
        <v>Não Ativo</v>
      </c>
      <c r="AU22" t="str">
        <f t="shared" si="21"/>
        <v>Não Ativo</v>
      </c>
      <c r="AV22" t="str">
        <f t="shared" si="21"/>
        <v>Não Ativo</v>
      </c>
      <c r="AW22" t="str">
        <f t="shared" si="21"/>
        <v>Não Ativo</v>
      </c>
      <c r="AX22" t="str">
        <f t="shared" si="21"/>
        <v>Não Ativo</v>
      </c>
      <c r="AY22" t="str">
        <f t="shared" si="21"/>
        <v>Não Ativo</v>
      </c>
      <c r="AZ22" t="str">
        <f t="shared" si="21"/>
        <v>Não Ativo</v>
      </c>
      <c r="BA22" t="str">
        <f t="shared" ref="BA22:BJ31" si="22">IF(AND($E22&lt;=BA$1,$F22&gt;=BA$1),"Ativo", "Não Ativo")</f>
        <v>Não Ativo</v>
      </c>
      <c r="BB22" t="str">
        <f t="shared" si="22"/>
        <v>Não Ativo</v>
      </c>
      <c r="BC22" t="str">
        <f t="shared" si="22"/>
        <v>Não Ativo</v>
      </c>
      <c r="BD22" t="str">
        <f t="shared" si="22"/>
        <v>Não Ativo</v>
      </c>
      <c r="BE22" t="str">
        <f t="shared" si="22"/>
        <v>Não Ativo</v>
      </c>
      <c r="BF22" t="str">
        <f t="shared" si="22"/>
        <v>Não Ativo</v>
      </c>
      <c r="BG22" t="str">
        <f t="shared" si="22"/>
        <v>Não Ativo</v>
      </c>
      <c r="BH22" t="str">
        <f t="shared" si="22"/>
        <v>Não Ativo</v>
      </c>
      <c r="BI22" t="str">
        <f t="shared" si="22"/>
        <v>Não Ativo</v>
      </c>
      <c r="BJ22" t="str">
        <f t="shared" si="22"/>
        <v>Não Ativo</v>
      </c>
      <c r="BK22" t="str">
        <f t="shared" ref="BK22:BT31" si="23">IF(AND($E22&lt;=BK$1,$F22&gt;=BK$1),"Ativo", "Não Ativo")</f>
        <v>Não Ativo</v>
      </c>
      <c r="BL22" t="str">
        <f t="shared" si="23"/>
        <v>Não Ativo</v>
      </c>
      <c r="BM22" t="str">
        <f t="shared" si="23"/>
        <v>Não Ativo</v>
      </c>
      <c r="BN22" t="str">
        <f t="shared" si="23"/>
        <v>Não Ativo</v>
      </c>
      <c r="BO22" t="str">
        <f t="shared" si="23"/>
        <v>Não Ativo</v>
      </c>
      <c r="BP22" t="str">
        <f t="shared" si="23"/>
        <v>Não Ativo</v>
      </c>
      <c r="BQ22" t="str">
        <f t="shared" si="23"/>
        <v>Não Ativo</v>
      </c>
      <c r="BR22" t="str">
        <f t="shared" si="23"/>
        <v>Não Ativo</v>
      </c>
      <c r="BS22" t="str">
        <f t="shared" si="23"/>
        <v>Não Ativo</v>
      </c>
      <c r="BT22" t="str">
        <f t="shared" si="23"/>
        <v>Não Ativo</v>
      </c>
      <c r="BU22" t="str">
        <f t="shared" ref="BU22:BZ31" si="24">IF(AND($E22&lt;=BU$1,$F22&gt;=BU$1),"Ativo", "Não Ativo")</f>
        <v>Não Ativo</v>
      </c>
      <c r="BV22" t="str">
        <f t="shared" si="24"/>
        <v>Não Ativo</v>
      </c>
      <c r="BW22" t="str">
        <f t="shared" si="24"/>
        <v>Não Ativo</v>
      </c>
      <c r="BX22" t="str">
        <f t="shared" si="24"/>
        <v>Não Ativo</v>
      </c>
      <c r="BY22" t="str">
        <f t="shared" si="24"/>
        <v>Não Ativo</v>
      </c>
      <c r="BZ22" t="str">
        <f t="shared" si="24"/>
        <v>Não Ativo</v>
      </c>
    </row>
    <row r="23" spans="1:78">
      <c r="A23" s="111">
        <v>22</v>
      </c>
      <c r="B23" s="111" t="s">
        <v>55</v>
      </c>
      <c r="C23" s="111" t="s">
        <v>17</v>
      </c>
      <c r="D23" s="111" t="s">
        <v>56</v>
      </c>
      <c r="E23" s="112">
        <v>24047</v>
      </c>
      <c r="F23" s="112">
        <v>29160</v>
      </c>
      <c r="G23" s="111" t="s">
        <v>15</v>
      </c>
      <c r="H23">
        <f t="shared" si="0"/>
        <v>1965</v>
      </c>
      <c r="I23">
        <f t="shared" si="1"/>
        <v>1979</v>
      </c>
      <c r="J23" s="109">
        <f t="shared" si="2"/>
        <v>14</v>
      </c>
      <c r="K23" s="109" t="str">
        <f t="shared" si="3"/>
        <v>Ativo</v>
      </c>
      <c r="M23" t="str">
        <f t="shared" si="18"/>
        <v>Não Ativo</v>
      </c>
      <c r="N23" t="str">
        <f t="shared" si="18"/>
        <v>Não Ativo</v>
      </c>
      <c r="O23" t="str">
        <f t="shared" si="18"/>
        <v>Não Ativo</v>
      </c>
      <c r="P23" t="str">
        <f t="shared" si="18"/>
        <v>Não Ativo</v>
      </c>
      <c r="Q23" t="str">
        <f t="shared" si="18"/>
        <v>Não Ativo</v>
      </c>
      <c r="R23" t="str">
        <f t="shared" si="18"/>
        <v>Não Ativo</v>
      </c>
      <c r="S23" t="str">
        <f t="shared" si="18"/>
        <v>Não Ativo</v>
      </c>
      <c r="T23" t="str">
        <f t="shared" si="18"/>
        <v>Não Ativo</v>
      </c>
      <c r="U23" t="str">
        <f t="shared" si="18"/>
        <v>Não Ativo</v>
      </c>
      <c r="V23" t="str">
        <f t="shared" si="18"/>
        <v>Não Ativo</v>
      </c>
      <c r="W23" t="str">
        <f t="shared" si="19"/>
        <v>Ativo</v>
      </c>
      <c r="X23" t="str">
        <f t="shared" si="19"/>
        <v>Ativo</v>
      </c>
      <c r="Y23" t="str">
        <f t="shared" si="19"/>
        <v>Ativo</v>
      </c>
      <c r="Z23" t="str">
        <f t="shared" si="19"/>
        <v>Ativo</v>
      </c>
      <c r="AA23" t="str">
        <f t="shared" si="19"/>
        <v>Ativo</v>
      </c>
      <c r="AB23" t="str">
        <f t="shared" si="19"/>
        <v>Ativo</v>
      </c>
      <c r="AC23" t="str">
        <f t="shared" si="19"/>
        <v>Ativo</v>
      </c>
      <c r="AD23" t="str">
        <f t="shared" si="19"/>
        <v>Ativo</v>
      </c>
      <c r="AE23" t="str">
        <f t="shared" si="19"/>
        <v>Ativo</v>
      </c>
      <c r="AF23" t="str">
        <f t="shared" si="19"/>
        <v>Ativo</v>
      </c>
      <c r="AG23" t="str">
        <f t="shared" si="20"/>
        <v>Ativo</v>
      </c>
      <c r="AH23" t="str">
        <f t="shared" si="20"/>
        <v>Ativo</v>
      </c>
      <c r="AI23" t="str">
        <f t="shared" si="20"/>
        <v>Ativo</v>
      </c>
      <c r="AJ23" t="str">
        <f t="shared" si="20"/>
        <v>Ativo</v>
      </c>
      <c r="AK23" t="str">
        <f t="shared" si="20"/>
        <v>Não Ativo</v>
      </c>
      <c r="AL23" t="str">
        <f t="shared" si="20"/>
        <v>Não Ativo</v>
      </c>
      <c r="AM23" t="str">
        <f t="shared" si="20"/>
        <v>Não Ativo</v>
      </c>
      <c r="AN23" t="str">
        <f t="shared" si="20"/>
        <v>Não Ativo</v>
      </c>
      <c r="AO23" t="str">
        <f t="shared" si="20"/>
        <v>Não Ativo</v>
      </c>
      <c r="AP23" t="str">
        <f t="shared" si="20"/>
        <v>Não Ativo</v>
      </c>
      <c r="AQ23" t="str">
        <f t="shared" si="21"/>
        <v>Não Ativo</v>
      </c>
      <c r="AR23" t="str">
        <f t="shared" si="21"/>
        <v>Não Ativo</v>
      </c>
      <c r="AS23" t="str">
        <f t="shared" si="21"/>
        <v>Não Ativo</v>
      </c>
      <c r="AT23" t="str">
        <f t="shared" si="21"/>
        <v>Não Ativo</v>
      </c>
      <c r="AU23" t="str">
        <f t="shared" si="21"/>
        <v>Não Ativo</v>
      </c>
      <c r="AV23" t="str">
        <f t="shared" si="21"/>
        <v>Não Ativo</v>
      </c>
      <c r="AW23" t="str">
        <f t="shared" si="21"/>
        <v>Não Ativo</v>
      </c>
      <c r="AX23" t="str">
        <f t="shared" si="21"/>
        <v>Não Ativo</v>
      </c>
      <c r="AY23" t="str">
        <f t="shared" si="21"/>
        <v>Não Ativo</v>
      </c>
      <c r="AZ23" t="str">
        <f t="shared" si="21"/>
        <v>Não Ativo</v>
      </c>
      <c r="BA23" t="str">
        <f t="shared" si="22"/>
        <v>Não Ativo</v>
      </c>
      <c r="BB23" t="str">
        <f t="shared" si="22"/>
        <v>Não Ativo</v>
      </c>
      <c r="BC23" t="str">
        <f t="shared" si="22"/>
        <v>Não Ativo</v>
      </c>
      <c r="BD23" t="str">
        <f t="shared" si="22"/>
        <v>Não Ativo</v>
      </c>
      <c r="BE23" t="str">
        <f t="shared" si="22"/>
        <v>Não Ativo</v>
      </c>
      <c r="BF23" t="str">
        <f t="shared" si="22"/>
        <v>Não Ativo</v>
      </c>
      <c r="BG23" t="str">
        <f t="shared" si="22"/>
        <v>Não Ativo</v>
      </c>
      <c r="BH23" t="str">
        <f t="shared" si="22"/>
        <v>Não Ativo</v>
      </c>
      <c r="BI23" t="str">
        <f t="shared" si="22"/>
        <v>Não Ativo</v>
      </c>
      <c r="BJ23" t="str">
        <f t="shared" si="22"/>
        <v>Não Ativo</v>
      </c>
      <c r="BK23" t="str">
        <f t="shared" si="23"/>
        <v>Não Ativo</v>
      </c>
      <c r="BL23" t="str">
        <f t="shared" si="23"/>
        <v>Não Ativo</v>
      </c>
      <c r="BM23" t="str">
        <f t="shared" si="23"/>
        <v>Não Ativo</v>
      </c>
      <c r="BN23" t="str">
        <f t="shared" si="23"/>
        <v>Não Ativo</v>
      </c>
      <c r="BO23" t="str">
        <f t="shared" si="23"/>
        <v>Não Ativo</v>
      </c>
      <c r="BP23" t="str">
        <f t="shared" si="23"/>
        <v>Não Ativo</v>
      </c>
      <c r="BQ23" t="str">
        <f t="shared" si="23"/>
        <v>Não Ativo</v>
      </c>
      <c r="BR23" t="str">
        <f t="shared" si="23"/>
        <v>Não Ativo</v>
      </c>
      <c r="BS23" t="str">
        <f t="shared" si="23"/>
        <v>Não Ativo</v>
      </c>
      <c r="BT23" t="str">
        <f t="shared" si="23"/>
        <v>Não Ativo</v>
      </c>
      <c r="BU23" t="str">
        <f t="shared" si="24"/>
        <v>Não Ativo</v>
      </c>
      <c r="BV23" t="str">
        <f t="shared" si="24"/>
        <v>Não Ativo</v>
      </c>
      <c r="BW23" t="str">
        <f t="shared" si="24"/>
        <v>Não Ativo</v>
      </c>
      <c r="BX23" t="str">
        <f t="shared" si="24"/>
        <v>Não Ativo</v>
      </c>
      <c r="BY23" t="str">
        <f t="shared" si="24"/>
        <v>Não Ativo</v>
      </c>
      <c r="BZ23" t="str">
        <f t="shared" si="24"/>
        <v>Não Ativo</v>
      </c>
    </row>
    <row r="24" spans="1:78">
      <c r="A24" s="111">
        <v>23</v>
      </c>
      <c r="B24" s="111" t="s">
        <v>57</v>
      </c>
      <c r="C24" s="111" t="s">
        <v>12</v>
      </c>
      <c r="D24" s="111" t="s">
        <v>58</v>
      </c>
      <c r="E24" s="112">
        <v>24248</v>
      </c>
      <c r="F24" s="112">
        <v>36495</v>
      </c>
      <c r="G24" s="111" t="s">
        <v>22</v>
      </c>
      <c r="H24">
        <f t="shared" si="0"/>
        <v>1966</v>
      </c>
      <c r="I24">
        <f t="shared" si="1"/>
        <v>1999</v>
      </c>
      <c r="J24" s="109">
        <f t="shared" si="2"/>
        <v>33</v>
      </c>
      <c r="K24" s="109" t="str">
        <f t="shared" si="3"/>
        <v>Ativo</v>
      </c>
      <c r="M24" t="str">
        <f t="shared" si="18"/>
        <v>Não Ativo</v>
      </c>
      <c r="N24" t="str">
        <f t="shared" si="18"/>
        <v>Não Ativo</v>
      </c>
      <c r="O24" t="str">
        <f t="shared" si="18"/>
        <v>Não Ativo</v>
      </c>
      <c r="P24" t="str">
        <f t="shared" si="18"/>
        <v>Não Ativo</v>
      </c>
      <c r="Q24" t="str">
        <f t="shared" si="18"/>
        <v>Não Ativo</v>
      </c>
      <c r="R24" t="str">
        <f t="shared" si="18"/>
        <v>Não Ativo</v>
      </c>
      <c r="S24" t="str">
        <f t="shared" si="18"/>
        <v>Não Ativo</v>
      </c>
      <c r="T24" t="str">
        <f t="shared" si="18"/>
        <v>Não Ativo</v>
      </c>
      <c r="U24" t="str">
        <f t="shared" si="18"/>
        <v>Não Ativo</v>
      </c>
      <c r="V24" t="str">
        <f t="shared" si="18"/>
        <v>Não Ativo</v>
      </c>
      <c r="W24" t="str">
        <f t="shared" si="19"/>
        <v>Não Ativo</v>
      </c>
      <c r="X24" t="str">
        <f t="shared" si="19"/>
        <v>Ativo</v>
      </c>
      <c r="Y24" t="str">
        <f t="shared" si="19"/>
        <v>Ativo</v>
      </c>
      <c r="Z24" t="str">
        <f t="shared" si="19"/>
        <v>Ativo</v>
      </c>
      <c r="AA24" t="str">
        <f t="shared" si="19"/>
        <v>Ativo</v>
      </c>
      <c r="AB24" t="str">
        <f t="shared" si="19"/>
        <v>Ativo</v>
      </c>
      <c r="AC24" t="str">
        <f t="shared" si="19"/>
        <v>Ativo</v>
      </c>
      <c r="AD24" t="str">
        <f t="shared" si="19"/>
        <v>Ativo</v>
      </c>
      <c r="AE24" t="str">
        <f t="shared" si="19"/>
        <v>Ativo</v>
      </c>
      <c r="AF24" t="str">
        <f t="shared" si="19"/>
        <v>Ativo</v>
      </c>
      <c r="AG24" t="str">
        <f t="shared" si="20"/>
        <v>Ativo</v>
      </c>
      <c r="AH24" t="str">
        <f t="shared" si="20"/>
        <v>Ativo</v>
      </c>
      <c r="AI24" t="str">
        <f t="shared" si="20"/>
        <v>Ativo</v>
      </c>
      <c r="AJ24" t="str">
        <f t="shared" si="20"/>
        <v>Ativo</v>
      </c>
      <c r="AK24" t="str">
        <f t="shared" si="20"/>
        <v>Ativo</v>
      </c>
      <c r="AL24" t="str">
        <f t="shared" si="20"/>
        <v>Ativo</v>
      </c>
      <c r="AM24" t="str">
        <f t="shared" si="20"/>
        <v>Ativo</v>
      </c>
      <c r="AN24" t="str">
        <f t="shared" si="20"/>
        <v>Ativo</v>
      </c>
      <c r="AO24" t="str">
        <f t="shared" si="20"/>
        <v>Ativo</v>
      </c>
      <c r="AP24" t="str">
        <f t="shared" si="20"/>
        <v>Ativo</v>
      </c>
      <c r="AQ24" t="str">
        <f t="shared" si="21"/>
        <v>Ativo</v>
      </c>
      <c r="AR24" t="str">
        <f t="shared" si="21"/>
        <v>Ativo</v>
      </c>
      <c r="AS24" t="str">
        <f t="shared" si="21"/>
        <v>Ativo</v>
      </c>
      <c r="AT24" t="str">
        <f t="shared" si="21"/>
        <v>Ativo</v>
      </c>
      <c r="AU24" t="str">
        <f t="shared" si="21"/>
        <v>Ativo</v>
      </c>
      <c r="AV24" t="str">
        <f t="shared" si="21"/>
        <v>Ativo</v>
      </c>
      <c r="AW24" t="str">
        <f t="shared" si="21"/>
        <v>Ativo</v>
      </c>
      <c r="AX24" t="str">
        <f t="shared" si="21"/>
        <v>Ativo</v>
      </c>
      <c r="AY24" t="str">
        <f t="shared" si="21"/>
        <v>Ativo</v>
      </c>
      <c r="AZ24" t="str">
        <f t="shared" si="21"/>
        <v>Ativo</v>
      </c>
      <c r="BA24" t="str">
        <f t="shared" si="22"/>
        <v>Ativo</v>
      </c>
      <c r="BB24" t="str">
        <f t="shared" si="22"/>
        <v>Ativo</v>
      </c>
      <c r="BC24" t="str">
        <f t="shared" si="22"/>
        <v>Ativo</v>
      </c>
      <c r="BD24" t="str">
        <f t="shared" si="22"/>
        <v>Ativo</v>
      </c>
      <c r="BE24" t="str">
        <f t="shared" si="22"/>
        <v>Não Ativo</v>
      </c>
      <c r="BF24" t="str">
        <f t="shared" si="22"/>
        <v>Não Ativo</v>
      </c>
      <c r="BG24" t="str">
        <f t="shared" si="22"/>
        <v>Não Ativo</v>
      </c>
      <c r="BH24" t="str">
        <f t="shared" si="22"/>
        <v>Não Ativo</v>
      </c>
      <c r="BI24" t="str">
        <f t="shared" si="22"/>
        <v>Não Ativo</v>
      </c>
      <c r="BJ24" t="str">
        <f t="shared" si="22"/>
        <v>Não Ativo</v>
      </c>
      <c r="BK24" t="str">
        <f t="shared" si="23"/>
        <v>Não Ativo</v>
      </c>
      <c r="BL24" t="str">
        <f t="shared" si="23"/>
        <v>Não Ativo</v>
      </c>
      <c r="BM24" t="str">
        <f t="shared" si="23"/>
        <v>Não Ativo</v>
      </c>
      <c r="BN24" t="str">
        <f t="shared" si="23"/>
        <v>Não Ativo</v>
      </c>
      <c r="BO24" t="str">
        <f t="shared" si="23"/>
        <v>Não Ativo</v>
      </c>
      <c r="BP24" t="str">
        <f t="shared" si="23"/>
        <v>Não Ativo</v>
      </c>
      <c r="BQ24" t="str">
        <f t="shared" si="23"/>
        <v>Não Ativo</v>
      </c>
      <c r="BR24" t="str">
        <f t="shared" si="23"/>
        <v>Não Ativo</v>
      </c>
      <c r="BS24" t="str">
        <f t="shared" si="23"/>
        <v>Não Ativo</v>
      </c>
      <c r="BT24" t="str">
        <f t="shared" si="23"/>
        <v>Não Ativo</v>
      </c>
      <c r="BU24" t="str">
        <f t="shared" si="24"/>
        <v>Não Ativo</v>
      </c>
      <c r="BV24" t="str">
        <f t="shared" si="24"/>
        <v>Não Ativo</v>
      </c>
      <c r="BW24" t="str">
        <f t="shared" si="24"/>
        <v>Não Ativo</v>
      </c>
      <c r="BX24" t="str">
        <f t="shared" si="24"/>
        <v>Não Ativo</v>
      </c>
      <c r="BY24" t="str">
        <f t="shared" si="24"/>
        <v>Não Ativo</v>
      </c>
      <c r="BZ24" t="str">
        <f t="shared" si="24"/>
        <v>Não Ativo</v>
      </c>
    </row>
    <row r="25" spans="1:78">
      <c r="A25" s="111">
        <v>24</v>
      </c>
      <c r="B25" s="111" t="s">
        <v>57</v>
      </c>
      <c r="C25" s="111" t="s">
        <v>12</v>
      </c>
      <c r="D25" s="111" t="s">
        <v>58</v>
      </c>
      <c r="E25" s="112">
        <v>24248</v>
      </c>
      <c r="F25" s="112">
        <v>36495</v>
      </c>
      <c r="G25" s="111" t="s">
        <v>57</v>
      </c>
      <c r="H25">
        <f t="shared" si="0"/>
        <v>1966</v>
      </c>
      <c r="I25">
        <f t="shared" si="1"/>
        <v>1999</v>
      </c>
      <c r="J25" s="109">
        <f t="shared" si="2"/>
        <v>33</v>
      </c>
      <c r="K25" s="109" t="str">
        <f t="shared" si="3"/>
        <v>Ativo</v>
      </c>
      <c r="M25" t="str">
        <f t="shared" si="18"/>
        <v>Não Ativo</v>
      </c>
      <c r="N25" t="str">
        <f t="shared" si="18"/>
        <v>Não Ativo</v>
      </c>
      <c r="O25" t="str">
        <f t="shared" si="18"/>
        <v>Não Ativo</v>
      </c>
      <c r="P25" t="str">
        <f t="shared" si="18"/>
        <v>Não Ativo</v>
      </c>
      <c r="Q25" t="str">
        <f t="shared" si="18"/>
        <v>Não Ativo</v>
      </c>
      <c r="R25" t="str">
        <f t="shared" si="18"/>
        <v>Não Ativo</v>
      </c>
      <c r="S25" t="str">
        <f t="shared" si="18"/>
        <v>Não Ativo</v>
      </c>
      <c r="T25" t="str">
        <f t="shared" si="18"/>
        <v>Não Ativo</v>
      </c>
      <c r="U25" t="str">
        <f t="shared" si="18"/>
        <v>Não Ativo</v>
      </c>
      <c r="V25" t="str">
        <f t="shared" si="18"/>
        <v>Não Ativo</v>
      </c>
      <c r="W25" t="str">
        <f t="shared" si="19"/>
        <v>Não Ativo</v>
      </c>
      <c r="X25" t="str">
        <f t="shared" si="19"/>
        <v>Ativo</v>
      </c>
      <c r="Y25" t="str">
        <f t="shared" si="19"/>
        <v>Ativo</v>
      </c>
      <c r="Z25" t="str">
        <f t="shared" si="19"/>
        <v>Ativo</v>
      </c>
      <c r="AA25" t="str">
        <f t="shared" si="19"/>
        <v>Ativo</v>
      </c>
      <c r="AB25" t="str">
        <f t="shared" si="19"/>
        <v>Ativo</v>
      </c>
      <c r="AC25" t="str">
        <f t="shared" si="19"/>
        <v>Ativo</v>
      </c>
      <c r="AD25" t="str">
        <f t="shared" si="19"/>
        <v>Ativo</v>
      </c>
      <c r="AE25" t="str">
        <f t="shared" si="19"/>
        <v>Ativo</v>
      </c>
      <c r="AF25" t="str">
        <f t="shared" si="19"/>
        <v>Ativo</v>
      </c>
      <c r="AG25" t="str">
        <f t="shared" si="20"/>
        <v>Ativo</v>
      </c>
      <c r="AH25" t="str">
        <f t="shared" si="20"/>
        <v>Ativo</v>
      </c>
      <c r="AI25" t="str">
        <f t="shared" si="20"/>
        <v>Ativo</v>
      </c>
      <c r="AJ25" t="str">
        <f t="shared" si="20"/>
        <v>Ativo</v>
      </c>
      <c r="AK25" t="str">
        <f t="shared" si="20"/>
        <v>Ativo</v>
      </c>
      <c r="AL25" t="str">
        <f t="shared" si="20"/>
        <v>Ativo</v>
      </c>
      <c r="AM25" t="str">
        <f t="shared" si="20"/>
        <v>Ativo</v>
      </c>
      <c r="AN25" t="str">
        <f t="shared" si="20"/>
        <v>Ativo</v>
      </c>
      <c r="AO25" t="str">
        <f t="shared" si="20"/>
        <v>Ativo</v>
      </c>
      <c r="AP25" t="str">
        <f t="shared" si="20"/>
        <v>Ativo</v>
      </c>
      <c r="AQ25" t="str">
        <f t="shared" si="21"/>
        <v>Ativo</v>
      </c>
      <c r="AR25" t="str">
        <f t="shared" si="21"/>
        <v>Ativo</v>
      </c>
      <c r="AS25" t="str">
        <f t="shared" si="21"/>
        <v>Ativo</v>
      </c>
      <c r="AT25" t="str">
        <f t="shared" si="21"/>
        <v>Ativo</v>
      </c>
      <c r="AU25" t="str">
        <f t="shared" si="21"/>
        <v>Ativo</v>
      </c>
      <c r="AV25" t="str">
        <f t="shared" si="21"/>
        <v>Ativo</v>
      </c>
      <c r="AW25" t="str">
        <f t="shared" si="21"/>
        <v>Ativo</v>
      </c>
      <c r="AX25" t="str">
        <f t="shared" si="21"/>
        <v>Ativo</v>
      </c>
      <c r="AY25" t="str">
        <f t="shared" si="21"/>
        <v>Ativo</v>
      </c>
      <c r="AZ25" t="str">
        <f t="shared" si="21"/>
        <v>Ativo</v>
      </c>
      <c r="BA25" t="str">
        <f t="shared" si="22"/>
        <v>Ativo</v>
      </c>
      <c r="BB25" t="str">
        <f t="shared" si="22"/>
        <v>Ativo</v>
      </c>
      <c r="BC25" t="str">
        <f t="shared" si="22"/>
        <v>Ativo</v>
      </c>
      <c r="BD25" t="str">
        <f t="shared" si="22"/>
        <v>Ativo</v>
      </c>
      <c r="BE25" t="str">
        <f t="shared" si="22"/>
        <v>Não Ativo</v>
      </c>
      <c r="BF25" t="str">
        <f t="shared" si="22"/>
        <v>Não Ativo</v>
      </c>
      <c r="BG25" t="str">
        <f t="shared" si="22"/>
        <v>Não Ativo</v>
      </c>
      <c r="BH25" t="str">
        <f t="shared" si="22"/>
        <v>Não Ativo</v>
      </c>
      <c r="BI25" t="str">
        <f t="shared" si="22"/>
        <v>Não Ativo</v>
      </c>
      <c r="BJ25" t="str">
        <f t="shared" si="22"/>
        <v>Não Ativo</v>
      </c>
      <c r="BK25" t="str">
        <f t="shared" si="23"/>
        <v>Não Ativo</v>
      </c>
      <c r="BL25" t="str">
        <f t="shared" si="23"/>
        <v>Não Ativo</v>
      </c>
      <c r="BM25" t="str">
        <f t="shared" si="23"/>
        <v>Não Ativo</v>
      </c>
      <c r="BN25" t="str">
        <f t="shared" si="23"/>
        <v>Não Ativo</v>
      </c>
      <c r="BO25" t="str">
        <f t="shared" si="23"/>
        <v>Não Ativo</v>
      </c>
      <c r="BP25" t="str">
        <f t="shared" si="23"/>
        <v>Não Ativo</v>
      </c>
      <c r="BQ25" t="str">
        <f t="shared" si="23"/>
        <v>Não Ativo</v>
      </c>
      <c r="BR25" t="str">
        <f t="shared" si="23"/>
        <v>Não Ativo</v>
      </c>
      <c r="BS25" t="str">
        <f t="shared" si="23"/>
        <v>Não Ativo</v>
      </c>
      <c r="BT25" t="str">
        <f t="shared" si="23"/>
        <v>Não Ativo</v>
      </c>
      <c r="BU25" t="str">
        <f t="shared" si="24"/>
        <v>Não Ativo</v>
      </c>
      <c r="BV25" t="str">
        <f t="shared" si="24"/>
        <v>Não Ativo</v>
      </c>
      <c r="BW25" t="str">
        <f t="shared" si="24"/>
        <v>Não Ativo</v>
      </c>
      <c r="BX25" t="str">
        <f t="shared" si="24"/>
        <v>Não Ativo</v>
      </c>
      <c r="BY25" t="str">
        <f t="shared" si="24"/>
        <v>Não Ativo</v>
      </c>
      <c r="BZ25" t="str">
        <f t="shared" si="24"/>
        <v>Não Ativo</v>
      </c>
    </row>
    <row r="26" spans="1:78">
      <c r="A26" s="111">
        <v>25</v>
      </c>
      <c r="B26" s="111" t="s">
        <v>52</v>
      </c>
      <c r="C26" s="111" t="s">
        <v>17</v>
      </c>
      <c r="D26" s="111" t="s">
        <v>59</v>
      </c>
      <c r="E26" s="112">
        <v>24628</v>
      </c>
      <c r="F26" s="112">
        <v>24633</v>
      </c>
      <c r="G26" s="111" t="s">
        <v>60</v>
      </c>
      <c r="H26">
        <f t="shared" si="0"/>
        <v>1967</v>
      </c>
      <c r="I26">
        <f t="shared" si="1"/>
        <v>1967</v>
      </c>
      <c r="J26" s="109">
        <f t="shared" si="2"/>
        <v>0</v>
      </c>
      <c r="K26" s="109" t="str">
        <f t="shared" si="3"/>
        <v>Não Ativo</v>
      </c>
      <c r="M26" t="str">
        <f t="shared" si="18"/>
        <v>Não Ativo</v>
      </c>
      <c r="N26" t="str">
        <f t="shared" si="18"/>
        <v>Não Ativo</v>
      </c>
      <c r="O26" t="str">
        <f t="shared" si="18"/>
        <v>Não Ativo</v>
      </c>
      <c r="P26" t="str">
        <f t="shared" si="18"/>
        <v>Não Ativo</v>
      </c>
      <c r="Q26" t="str">
        <f t="shared" si="18"/>
        <v>Não Ativo</v>
      </c>
      <c r="R26" t="str">
        <f t="shared" si="18"/>
        <v>Não Ativo</v>
      </c>
      <c r="S26" t="str">
        <f t="shared" si="18"/>
        <v>Não Ativo</v>
      </c>
      <c r="T26" t="str">
        <f t="shared" si="18"/>
        <v>Não Ativo</v>
      </c>
      <c r="U26" t="str">
        <f t="shared" si="18"/>
        <v>Não Ativo</v>
      </c>
      <c r="V26" t="str">
        <f t="shared" si="18"/>
        <v>Não Ativo</v>
      </c>
      <c r="W26" t="str">
        <f t="shared" si="19"/>
        <v>Não Ativo</v>
      </c>
      <c r="X26" t="str">
        <f t="shared" si="19"/>
        <v>Não Ativo</v>
      </c>
      <c r="Y26" t="str">
        <f t="shared" si="19"/>
        <v>Não Ativo</v>
      </c>
      <c r="Z26" t="str">
        <f t="shared" si="19"/>
        <v>Não Ativo</v>
      </c>
      <c r="AA26" t="str">
        <f t="shared" si="19"/>
        <v>Não Ativo</v>
      </c>
      <c r="AB26" t="str">
        <f t="shared" si="19"/>
        <v>Não Ativo</v>
      </c>
      <c r="AC26" t="str">
        <f t="shared" si="19"/>
        <v>Não Ativo</v>
      </c>
      <c r="AD26" t="str">
        <f t="shared" si="19"/>
        <v>Não Ativo</v>
      </c>
      <c r="AE26" t="str">
        <f t="shared" si="19"/>
        <v>Não Ativo</v>
      </c>
      <c r="AF26" t="str">
        <f t="shared" si="19"/>
        <v>Não Ativo</v>
      </c>
      <c r="AG26" t="str">
        <f t="shared" si="20"/>
        <v>Não Ativo</v>
      </c>
      <c r="AH26" t="str">
        <f t="shared" si="20"/>
        <v>Não Ativo</v>
      </c>
      <c r="AI26" t="str">
        <f t="shared" si="20"/>
        <v>Não Ativo</v>
      </c>
      <c r="AJ26" t="str">
        <f t="shared" si="20"/>
        <v>Não Ativo</v>
      </c>
      <c r="AK26" t="str">
        <f t="shared" si="20"/>
        <v>Não Ativo</v>
      </c>
      <c r="AL26" t="str">
        <f t="shared" si="20"/>
        <v>Não Ativo</v>
      </c>
      <c r="AM26" t="str">
        <f t="shared" si="20"/>
        <v>Não Ativo</v>
      </c>
      <c r="AN26" t="str">
        <f t="shared" si="20"/>
        <v>Não Ativo</v>
      </c>
      <c r="AO26" t="str">
        <f t="shared" si="20"/>
        <v>Não Ativo</v>
      </c>
      <c r="AP26" t="str">
        <f t="shared" si="20"/>
        <v>Não Ativo</v>
      </c>
      <c r="AQ26" t="str">
        <f t="shared" si="21"/>
        <v>Não Ativo</v>
      </c>
      <c r="AR26" t="str">
        <f t="shared" si="21"/>
        <v>Não Ativo</v>
      </c>
      <c r="AS26" t="str">
        <f t="shared" si="21"/>
        <v>Não Ativo</v>
      </c>
      <c r="AT26" t="str">
        <f t="shared" si="21"/>
        <v>Não Ativo</v>
      </c>
      <c r="AU26" t="str">
        <f t="shared" si="21"/>
        <v>Não Ativo</v>
      </c>
      <c r="AV26" t="str">
        <f t="shared" si="21"/>
        <v>Não Ativo</v>
      </c>
      <c r="AW26" t="str">
        <f t="shared" si="21"/>
        <v>Não Ativo</v>
      </c>
      <c r="AX26" t="str">
        <f t="shared" si="21"/>
        <v>Não Ativo</v>
      </c>
      <c r="AY26" t="str">
        <f t="shared" si="21"/>
        <v>Não Ativo</v>
      </c>
      <c r="AZ26" t="str">
        <f t="shared" si="21"/>
        <v>Não Ativo</v>
      </c>
      <c r="BA26" t="str">
        <f t="shared" si="22"/>
        <v>Não Ativo</v>
      </c>
      <c r="BB26" t="str">
        <f t="shared" si="22"/>
        <v>Não Ativo</v>
      </c>
      <c r="BC26" t="str">
        <f t="shared" si="22"/>
        <v>Não Ativo</v>
      </c>
      <c r="BD26" t="str">
        <f t="shared" si="22"/>
        <v>Não Ativo</v>
      </c>
      <c r="BE26" t="str">
        <f t="shared" si="22"/>
        <v>Não Ativo</v>
      </c>
      <c r="BF26" t="str">
        <f t="shared" si="22"/>
        <v>Não Ativo</v>
      </c>
      <c r="BG26" t="str">
        <f t="shared" si="22"/>
        <v>Não Ativo</v>
      </c>
      <c r="BH26" t="str">
        <f t="shared" si="22"/>
        <v>Não Ativo</v>
      </c>
      <c r="BI26" t="str">
        <f t="shared" si="22"/>
        <v>Não Ativo</v>
      </c>
      <c r="BJ26" t="str">
        <f t="shared" si="22"/>
        <v>Não Ativo</v>
      </c>
      <c r="BK26" t="str">
        <f t="shared" si="23"/>
        <v>Não Ativo</v>
      </c>
      <c r="BL26" t="str">
        <f t="shared" si="23"/>
        <v>Não Ativo</v>
      </c>
      <c r="BM26" t="str">
        <f t="shared" si="23"/>
        <v>Não Ativo</v>
      </c>
      <c r="BN26" t="str">
        <f t="shared" si="23"/>
        <v>Não Ativo</v>
      </c>
      <c r="BO26" t="str">
        <f t="shared" si="23"/>
        <v>Não Ativo</v>
      </c>
      <c r="BP26" t="str">
        <f t="shared" si="23"/>
        <v>Não Ativo</v>
      </c>
      <c r="BQ26" t="str">
        <f t="shared" si="23"/>
        <v>Não Ativo</v>
      </c>
      <c r="BR26" t="str">
        <f t="shared" si="23"/>
        <v>Não Ativo</v>
      </c>
      <c r="BS26" t="str">
        <f t="shared" si="23"/>
        <v>Não Ativo</v>
      </c>
      <c r="BT26" t="str">
        <f t="shared" si="23"/>
        <v>Não Ativo</v>
      </c>
      <c r="BU26" t="str">
        <f t="shared" si="24"/>
        <v>Não Ativo</v>
      </c>
      <c r="BV26" t="str">
        <f t="shared" si="24"/>
        <v>Não Ativo</v>
      </c>
      <c r="BW26" t="str">
        <f t="shared" si="24"/>
        <v>Não Ativo</v>
      </c>
      <c r="BX26" t="str">
        <f t="shared" si="24"/>
        <v>Não Ativo</v>
      </c>
      <c r="BY26" t="str">
        <f t="shared" si="24"/>
        <v>Não Ativo</v>
      </c>
      <c r="BZ26" t="str">
        <f t="shared" si="24"/>
        <v>Não Ativo</v>
      </c>
    </row>
    <row r="27" spans="1:78">
      <c r="A27" s="111">
        <v>26</v>
      </c>
      <c r="B27" s="111" t="s">
        <v>54</v>
      </c>
      <c r="C27" s="111" t="s">
        <v>12</v>
      </c>
      <c r="D27" s="111" t="s">
        <v>61</v>
      </c>
      <c r="E27" s="112">
        <v>24654</v>
      </c>
      <c r="F27" s="112">
        <v>25787</v>
      </c>
      <c r="G27" s="111" t="s">
        <v>62</v>
      </c>
      <c r="H27">
        <f t="shared" si="0"/>
        <v>1967</v>
      </c>
      <c r="I27">
        <f t="shared" si="1"/>
        <v>1970</v>
      </c>
      <c r="J27" s="109">
        <f t="shared" si="2"/>
        <v>3</v>
      </c>
      <c r="K27" s="109" t="str">
        <f t="shared" si="3"/>
        <v>Ativo</v>
      </c>
      <c r="M27" t="str">
        <f t="shared" si="18"/>
        <v>Não Ativo</v>
      </c>
      <c r="N27" t="str">
        <f t="shared" si="18"/>
        <v>Não Ativo</v>
      </c>
      <c r="O27" t="str">
        <f t="shared" si="18"/>
        <v>Não Ativo</v>
      </c>
      <c r="P27" t="str">
        <f t="shared" si="18"/>
        <v>Não Ativo</v>
      </c>
      <c r="Q27" t="str">
        <f t="shared" si="18"/>
        <v>Não Ativo</v>
      </c>
      <c r="R27" t="str">
        <f t="shared" si="18"/>
        <v>Não Ativo</v>
      </c>
      <c r="S27" t="str">
        <f t="shared" si="18"/>
        <v>Não Ativo</v>
      </c>
      <c r="T27" t="str">
        <f t="shared" si="18"/>
        <v>Não Ativo</v>
      </c>
      <c r="U27" t="str">
        <f t="shared" si="18"/>
        <v>Não Ativo</v>
      </c>
      <c r="V27" t="str">
        <f t="shared" si="18"/>
        <v>Não Ativo</v>
      </c>
      <c r="W27" t="str">
        <f t="shared" si="19"/>
        <v>Não Ativo</v>
      </c>
      <c r="X27" t="str">
        <f t="shared" si="19"/>
        <v>Não Ativo</v>
      </c>
      <c r="Y27" t="str">
        <f t="shared" si="19"/>
        <v>Ativo</v>
      </c>
      <c r="Z27" t="str">
        <f t="shared" si="19"/>
        <v>Ativo</v>
      </c>
      <c r="AA27" t="str">
        <f t="shared" si="19"/>
        <v>Ativo</v>
      </c>
      <c r="AB27" t="str">
        <f t="shared" si="19"/>
        <v>Não Ativo</v>
      </c>
      <c r="AC27" t="str">
        <f t="shared" si="19"/>
        <v>Não Ativo</v>
      </c>
      <c r="AD27" t="str">
        <f t="shared" si="19"/>
        <v>Não Ativo</v>
      </c>
      <c r="AE27" t="str">
        <f t="shared" si="19"/>
        <v>Não Ativo</v>
      </c>
      <c r="AF27" t="str">
        <f t="shared" si="19"/>
        <v>Não Ativo</v>
      </c>
      <c r="AG27" t="str">
        <f t="shared" si="20"/>
        <v>Não Ativo</v>
      </c>
      <c r="AH27" t="str">
        <f t="shared" si="20"/>
        <v>Não Ativo</v>
      </c>
      <c r="AI27" t="str">
        <f t="shared" si="20"/>
        <v>Não Ativo</v>
      </c>
      <c r="AJ27" t="str">
        <f t="shared" si="20"/>
        <v>Não Ativo</v>
      </c>
      <c r="AK27" t="str">
        <f t="shared" si="20"/>
        <v>Não Ativo</v>
      </c>
      <c r="AL27" t="str">
        <f t="shared" si="20"/>
        <v>Não Ativo</v>
      </c>
      <c r="AM27" t="str">
        <f t="shared" si="20"/>
        <v>Não Ativo</v>
      </c>
      <c r="AN27" t="str">
        <f t="shared" si="20"/>
        <v>Não Ativo</v>
      </c>
      <c r="AO27" t="str">
        <f t="shared" si="20"/>
        <v>Não Ativo</v>
      </c>
      <c r="AP27" t="str">
        <f t="shared" si="20"/>
        <v>Não Ativo</v>
      </c>
      <c r="AQ27" t="str">
        <f t="shared" si="21"/>
        <v>Não Ativo</v>
      </c>
      <c r="AR27" t="str">
        <f t="shared" si="21"/>
        <v>Não Ativo</v>
      </c>
      <c r="AS27" t="str">
        <f t="shared" si="21"/>
        <v>Não Ativo</v>
      </c>
      <c r="AT27" t="str">
        <f t="shared" si="21"/>
        <v>Não Ativo</v>
      </c>
      <c r="AU27" t="str">
        <f t="shared" si="21"/>
        <v>Não Ativo</v>
      </c>
      <c r="AV27" t="str">
        <f t="shared" si="21"/>
        <v>Não Ativo</v>
      </c>
      <c r="AW27" t="str">
        <f t="shared" si="21"/>
        <v>Não Ativo</v>
      </c>
      <c r="AX27" t="str">
        <f t="shared" si="21"/>
        <v>Não Ativo</v>
      </c>
      <c r="AY27" t="str">
        <f t="shared" si="21"/>
        <v>Não Ativo</v>
      </c>
      <c r="AZ27" t="str">
        <f t="shared" si="21"/>
        <v>Não Ativo</v>
      </c>
      <c r="BA27" t="str">
        <f t="shared" si="22"/>
        <v>Não Ativo</v>
      </c>
      <c r="BB27" t="str">
        <f t="shared" si="22"/>
        <v>Não Ativo</v>
      </c>
      <c r="BC27" t="str">
        <f t="shared" si="22"/>
        <v>Não Ativo</v>
      </c>
      <c r="BD27" t="str">
        <f t="shared" si="22"/>
        <v>Não Ativo</v>
      </c>
      <c r="BE27" t="str">
        <f t="shared" si="22"/>
        <v>Não Ativo</v>
      </c>
      <c r="BF27" t="str">
        <f t="shared" si="22"/>
        <v>Não Ativo</v>
      </c>
      <c r="BG27" t="str">
        <f t="shared" si="22"/>
        <v>Não Ativo</v>
      </c>
      <c r="BH27" t="str">
        <f t="shared" si="22"/>
        <v>Não Ativo</v>
      </c>
      <c r="BI27" t="str">
        <f t="shared" si="22"/>
        <v>Não Ativo</v>
      </c>
      <c r="BJ27" t="str">
        <f t="shared" si="22"/>
        <v>Não Ativo</v>
      </c>
      <c r="BK27" t="str">
        <f t="shared" si="23"/>
        <v>Não Ativo</v>
      </c>
      <c r="BL27" t="str">
        <f t="shared" si="23"/>
        <v>Não Ativo</v>
      </c>
      <c r="BM27" t="str">
        <f t="shared" si="23"/>
        <v>Não Ativo</v>
      </c>
      <c r="BN27" t="str">
        <f t="shared" si="23"/>
        <v>Não Ativo</v>
      </c>
      <c r="BO27" t="str">
        <f t="shared" si="23"/>
        <v>Não Ativo</v>
      </c>
      <c r="BP27" t="str">
        <f t="shared" si="23"/>
        <v>Não Ativo</v>
      </c>
      <c r="BQ27" t="str">
        <f t="shared" si="23"/>
        <v>Não Ativo</v>
      </c>
      <c r="BR27" t="str">
        <f t="shared" si="23"/>
        <v>Não Ativo</v>
      </c>
      <c r="BS27" t="str">
        <f t="shared" si="23"/>
        <v>Não Ativo</v>
      </c>
      <c r="BT27" t="str">
        <f t="shared" si="23"/>
        <v>Não Ativo</v>
      </c>
      <c r="BU27" t="str">
        <f t="shared" si="24"/>
        <v>Não Ativo</v>
      </c>
      <c r="BV27" t="str">
        <f t="shared" si="24"/>
        <v>Não Ativo</v>
      </c>
      <c r="BW27" t="str">
        <f t="shared" si="24"/>
        <v>Não Ativo</v>
      </c>
      <c r="BX27" t="str">
        <f t="shared" si="24"/>
        <v>Não Ativo</v>
      </c>
      <c r="BY27" t="str">
        <f t="shared" si="24"/>
        <v>Não Ativo</v>
      </c>
      <c r="BZ27" t="str">
        <f t="shared" si="24"/>
        <v>Não Ativo</v>
      </c>
    </row>
    <row r="28" spans="1:78">
      <c r="A28" s="111">
        <v>27</v>
      </c>
      <c r="B28" s="111" t="s">
        <v>54</v>
      </c>
      <c r="C28" s="111" t="s">
        <v>12</v>
      </c>
      <c r="D28" s="111" t="s">
        <v>61</v>
      </c>
      <c r="E28" s="112">
        <v>24654</v>
      </c>
      <c r="F28" s="112">
        <v>25787</v>
      </c>
      <c r="G28" s="111" t="s">
        <v>54</v>
      </c>
      <c r="H28">
        <f t="shared" si="0"/>
        <v>1967</v>
      </c>
      <c r="I28">
        <f t="shared" si="1"/>
        <v>1970</v>
      </c>
      <c r="J28" s="109">
        <f t="shared" si="2"/>
        <v>3</v>
      </c>
      <c r="K28" s="109" t="str">
        <f t="shared" si="3"/>
        <v>Ativo</v>
      </c>
      <c r="M28" t="str">
        <f t="shared" si="18"/>
        <v>Não Ativo</v>
      </c>
      <c r="N28" t="str">
        <f t="shared" si="18"/>
        <v>Não Ativo</v>
      </c>
      <c r="O28" t="str">
        <f t="shared" si="18"/>
        <v>Não Ativo</v>
      </c>
      <c r="P28" t="str">
        <f t="shared" si="18"/>
        <v>Não Ativo</v>
      </c>
      <c r="Q28" t="str">
        <f t="shared" si="18"/>
        <v>Não Ativo</v>
      </c>
      <c r="R28" t="str">
        <f t="shared" si="18"/>
        <v>Não Ativo</v>
      </c>
      <c r="S28" t="str">
        <f t="shared" si="18"/>
        <v>Não Ativo</v>
      </c>
      <c r="T28" t="str">
        <f t="shared" si="18"/>
        <v>Não Ativo</v>
      </c>
      <c r="U28" t="str">
        <f t="shared" si="18"/>
        <v>Não Ativo</v>
      </c>
      <c r="V28" t="str">
        <f t="shared" si="18"/>
        <v>Não Ativo</v>
      </c>
      <c r="W28" t="str">
        <f t="shared" si="19"/>
        <v>Não Ativo</v>
      </c>
      <c r="X28" t="str">
        <f t="shared" si="19"/>
        <v>Não Ativo</v>
      </c>
      <c r="Y28" t="str">
        <f t="shared" si="19"/>
        <v>Ativo</v>
      </c>
      <c r="Z28" t="str">
        <f t="shared" si="19"/>
        <v>Ativo</v>
      </c>
      <c r="AA28" t="str">
        <f t="shared" si="19"/>
        <v>Ativo</v>
      </c>
      <c r="AB28" t="str">
        <f t="shared" si="19"/>
        <v>Não Ativo</v>
      </c>
      <c r="AC28" t="str">
        <f t="shared" si="19"/>
        <v>Não Ativo</v>
      </c>
      <c r="AD28" t="str">
        <f t="shared" si="19"/>
        <v>Não Ativo</v>
      </c>
      <c r="AE28" t="str">
        <f t="shared" si="19"/>
        <v>Não Ativo</v>
      </c>
      <c r="AF28" t="str">
        <f t="shared" si="19"/>
        <v>Não Ativo</v>
      </c>
      <c r="AG28" t="str">
        <f t="shared" si="20"/>
        <v>Não Ativo</v>
      </c>
      <c r="AH28" t="str">
        <f t="shared" si="20"/>
        <v>Não Ativo</v>
      </c>
      <c r="AI28" t="str">
        <f t="shared" si="20"/>
        <v>Não Ativo</v>
      </c>
      <c r="AJ28" t="str">
        <f t="shared" si="20"/>
        <v>Não Ativo</v>
      </c>
      <c r="AK28" t="str">
        <f t="shared" si="20"/>
        <v>Não Ativo</v>
      </c>
      <c r="AL28" t="str">
        <f t="shared" si="20"/>
        <v>Não Ativo</v>
      </c>
      <c r="AM28" t="str">
        <f t="shared" si="20"/>
        <v>Não Ativo</v>
      </c>
      <c r="AN28" t="str">
        <f t="shared" si="20"/>
        <v>Não Ativo</v>
      </c>
      <c r="AO28" t="str">
        <f t="shared" si="20"/>
        <v>Não Ativo</v>
      </c>
      <c r="AP28" t="str">
        <f t="shared" si="20"/>
        <v>Não Ativo</v>
      </c>
      <c r="AQ28" t="str">
        <f t="shared" si="21"/>
        <v>Não Ativo</v>
      </c>
      <c r="AR28" t="str">
        <f t="shared" si="21"/>
        <v>Não Ativo</v>
      </c>
      <c r="AS28" t="str">
        <f t="shared" si="21"/>
        <v>Não Ativo</v>
      </c>
      <c r="AT28" t="str">
        <f t="shared" si="21"/>
        <v>Não Ativo</v>
      </c>
      <c r="AU28" t="str">
        <f t="shared" si="21"/>
        <v>Não Ativo</v>
      </c>
      <c r="AV28" t="str">
        <f t="shared" si="21"/>
        <v>Não Ativo</v>
      </c>
      <c r="AW28" t="str">
        <f t="shared" si="21"/>
        <v>Não Ativo</v>
      </c>
      <c r="AX28" t="str">
        <f t="shared" si="21"/>
        <v>Não Ativo</v>
      </c>
      <c r="AY28" t="str">
        <f t="shared" si="21"/>
        <v>Não Ativo</v>
      </c>
      <c r="AZ28" t="str">
        <f t="shared" si="21"/>
        <v>Não Ativo</v>
      </c>
      <c r="BA28" t="str">
        <f t="shared" si="22"/>
        <v>Não Ativo</v>
      </c>
      <c r="BB28" t="str">
        <f t="shared" si="22"/>
        <v>Não Ativo</v>
      </c>
      <c r="BC28" t="str">
        <f t="shared" si="22"/>
        <v>Não Ativo</v>
      </c>
      <c r="BD28" t="str">
        <f t="shared" si="22"/>
        <v>Não Ativo</v>
      </c>
      <c r="BE28" t="str">
        <f t="shared" si="22"/>
        <v>Não Ativo</v>
      </c>
      <c r="BF28" t="str">
        <f t="shared" si="22"/>
        <v>Não Ativo</v>
      </c>
      <c r="BG28" t="str">
        <f t="shared" si="22"/>
        <v>Não Ativo</v>
      </c>
      <c r="BH28" t="str">
        <f t="shared" si="22"/>
        <v>Não Ativo</v>
      </c>
      <c r="BI28" t="str">
        <f t="shared" si="22"/>
        <v>Não Ativo</v>
      </c>
      <c r="BJ28" t="str">
        <f t="shared" si="22"/>
        <v>Não Ativo</v>
      </c>
      <c r="BK28" t="str">
        <f t="shared" si="23"/>
        <v>Não Ativo</v>
      </c>
      <c r="BL28" t="str">
        <f t="shared" si="23"/>
        <v>Não Ativo</v>
      </c>
      <c r="BM28" t="str">
        <f t="shared" si="23"/>
        <v>Não Ativo</v>
      </c>
      <c r="BN28" t="str">
        <f t="shared" si="23"/>
        <v>Não Ativo</v>
      </c>
      <c r="BO28" t="str">
        <f t="shared" si="23"/>
        <v>Não Ativo</v>
      </c>
      <c r="BP28" t="str">
        <f t="shared" si="23"/>
        <v>Não Ativo</v>
      </c>
      <c r="BQ28" t="str">
        <f t="shared" si="23"/>
        <v>Não Ativo</v>
      </c>
      <c r="BR28" t="str">
        <f t="shared" si="23"/>
        <v>Não Ativo</v>
      </c>
      <c r="BS28" t="str">
        <f t="shared" si="23"/>
        <v>Não Ativo</v>
      </c>
      <c r="BT28" t="str">
        <f t="shared" si="23"/>
        <v>Não Ativo</v>
      </c>
      <c r="BU28" t="str">
        <f t="shared" si="24"/>
        <v>Não Ativo</v>
      </c>
      <c r="BV28" t="str">
        <f t="shared" si="24"/>
        <v>Não Ativo</v>
      </c>
      <c r="BW28" t="str">
        <f t="shared" si="24"/>
        <v>Não Ativo</v>
      </c>
      <c r="BX28" t="str">
        <f t="shared" si="24"/>
        <v>Não Ativo</v>
      </c>
      <c r="BY28" t="str">
        <f t="shared" si="24"/>
        <v>Não Ativo</v>
      </c>
      <c r="BZ28" t="str">
        <f t="shared" si="24"/>
        <v>Não Ativo</v>
      </c>
    </row>
    <row r="29" spans="1:78">
      <c r="A29" s="111">
        <v>28</v>
      </c>
      <c r="B29" s="111" t="s">
        <v>63</v>
      </c>
      <c r="C29" s="111" t="s">
        <v>12</v>
      </c>
      <c r="D29" s="111" t="s">
        <v>64</v>
      </c>
      <c r="E29" s="112">
        <v>25070</v>
      </c>
      <c r="F29" s="112">
        <v>25071</v>
      </c>
      <c r="G29" s="111" t="s">
        <v>62</v>
      </c>
      <c r="H29">
        <f t="shared" si="0"/>
        <v>1968</v>
      </c>
      <c r="I29">
        <f t="shared" si="1"/>
        <v>1968</v>
      </c>
      <c r="J29" s="109">
        <f t="shared" si="2"/>
        <v>0</v>
      </c>
      <c r="K29" s="109" t="str">
        <f t="shared" si="3"/>
        <v>Não Ativo</v>
      </c>
      <c r="M29" t="str">
        <f t="shared" si="18"/>
        <v>Não Ativo</v>
      </c>
      <c r="N29" t="str">
        <f t="shared" si="18"/>
        <v>Não Ativo</v>
      </c>
      <c r="O29" t="str">
        <f t="shared" si="18"/>
        <v>Não Ativo</v>
      </c>
      <c r="P29" t="str">
        <f t="shared" si="18"/>
        <v>Não Ativo</v>
      </c>
      <c r="Q29" t="str">
        <f t="shared" si="18"/>
        <v>Não Ativo</v>
      </c>
      <c r="R29" t="str">
        <f t="shared" si="18"/>
        <v>Não Ativo</v>
      </c>
      <c r="S29" t="str">
        <f t="shared" si="18"/>
        <v>Não Ativo</v>
      </c>
      <c r="T29" t="str">
        <f t="shared" si="18"/>
        <v>Não Ativo</v>
      </c>
      <c r="U29" t="str">
        <f t="shared" si="18"/>
        <v>Não Ativo</v>
      </c>
      <c r="V29" t="str">
        <f t="shared" si="18"/>
        <v>Não Ativo</v>
      </c>
      <c r="W29" t="str">
        <f t="shared" si="19"/>
        <v>Não Ativo</v>
      </c>
      <c r="X29" t="str">
        <f t="shared" si="19"/>
        <v>Não Ativo</v>
      </c>
      <c r="Y29" t="str">
        <f t="shared" si="19"/>
        <v>Não Ativo</v>
      </c>
      <c r="Z29" t="str">
        <f t="shared" si="19"/>
        <v>Não Ativo</v>
      </c>
      <c r="AA29" t="str">
        <f t="shared" si="19"/>
        <v>Não Ativo</v>
      </c>
      <c r="AB29" t="str">
        <f t="shared" si="19"/>
        <v>Não Ativo</v>
      </c>
      <c r="AC29" t="str">
        <f t="shared" si="19"/>
        <v>Não Ativo</v>
      </c>
      <c r="AD29" t="str">
        <f t="shared" si="19"/>
        <v>Não Ativo</v>
      </c>
      <c r="AE29" t="str">
        <f t="shared" si="19"/>
        <v>Não Ativo</v>
      </c>
      <c r="AF29" t="str">
        <f t="shared" si="19"/>
        <v>Não Ativo</v>
      </c>
      <c r="AG29" t="str">
        <f t="shared" si="20"/>
        <v>Não Ativo</v>
      </c>
      <c r="AH29" t="str">
        <f t="shared" si="20"/>
        <v>Não Ativo</v>
      </c>
      <c r="AI29" t="str">
        <f t="shared" si="20"/>
        <v>Não Ativo</v>
      </c>
      <c r="AJ29" t="str">
        <f t="shared" si="20"/>
        <v>Não Ativo</v>
      </c>
      <c r="AK29" t="str">
        <f t="shared" si="20"/>
        <v>Não Ativo</v>
      </c>
      <c r="AL29" t="str">
        <f t="shared" si="20"/>
        <v>Não Ativo</v>
      </c>
      <c r="AM29" t="str">
        <f t="shared" si="20"/>
        <v>Não Ativo</v>
      </c>
      <c r="AN29" t="str">
        <f t="shared" si="20"/>
        <v>Não Ativo</v>
      </c>
      <c r="AO29" t="str">
        <f t="shared" si="20"/>
        <v>Não Ativo</v>
      </c>
      <c r="AP29" t="str">
        <f t="shared" si="20"/>
        <v>Não Ativo</v>
      </c>
      <c r="AQ29" t="str">
        <f t="shared" si="21"/>
        <v>Não Ativo</v>
      </c>
      <c r="AR29" t="str">
        <f t="shared" si="21"/>
        <v>Não Ativo</v>
      </c>
      <c r="AS29" t="str">
        <f t="shared" si="21"/>
        <v>Não Ativo</v>
      </c>
      <c r="AT29" t="str">
        <f t="shared" si="21"/>
        <v>Não Ativo</v>
      </c>
      <c r="AU29" t="str">
        <f t="shared" si="21"/>
        <v>Não Ativo</v>
      </c>
      <c r="AV29" t="str">
        <f t="shared" si="21"/>
        <v>Não Ativo</v>
      </c>
      <c r="AW29" t="str">
        <f t="shared" si="21"/>
        <v>Não Ativo</v>
      </c>
      <c r="AX29" t="str">
        <f t="shared" si="21"/>
        <v>Não Ativo</v>
      </c>
      <c r="AY29" t="str">
        <f t="shared" si="21"/>
        <v>Não Ativo</v>
      </c>
      <c r="AZ29" t="str">
        <f t="shared" si="21"/>
        <v>Não Ativo</v>
      </c>
      <c r="BA29" t="str">
        <f t="shared" si="22"/>
        <v>Não Ativo</v>
      </c>
      <c r="BB29" t="str">
        <f t="shared" si="22"/>
        <v>Não Ativo</v>
      </c>
      <c r="BC29" t="str">
        <f t="shared" si="22"/>
        <v>Não Ativo</v>
      </c>
      <c r="BD29" t="str">
        <f t="shared" si="22"/>
        <v>Não Ativo</v>
      </c>
      <c r="BE29" t="str">
        <f t="shared" si="22"/>
        <v>Não Ativo</v>
      </c>
      <c r="BF29" t="str">
        <f t="shared" si="22"/>
        <v>Não Ativo</v>
      </c>
      <c r="BG29" t="str">
        <f t="shared" si="22"/>
        <v>Não Ativo</v>
      </c>
      <c r="BH29" t="str">
        <f t="shared" si="22"/>
        <v>Não Ativo</v>
      </c>
      <c r="BI29" t="str">
        <f t="shared" si="22"/>
        <v>Não Ativo</v>
      </c>
      <c r="BJ29" t="str">
        <f t="shared" si="22"/>
        <v>Não Ativo</v>
      </c>
      <c r="BK29" t="str">
        <f t="shared" si="23"/>
        <v>Não Ativo</v>
      </c>
      <c r="BL29" t="str">
        <f t="shared" si="23"/>
        <v>Não Ativo</v>
      </c>
      <c r="BM29" t="str">
        <f t="shared" si="23"/>
        <v>Não Ativo</v>
      </c>
      <c r="BN29" t="str">
        <f t="shared" si="23"/>
        <v>Não Ativo</v>
      </c>
      <c r="BO29" t="str">
        <f t="shared" si="23"/>
        <v>Não Ativo</v>
      </c>
      <c r="BP29" t="str">
        <f t="shared" si="23"/>
        <v>Não Ativo</v>
      </c>
      <c r="BQ29" t="str">
        <f t="shared" si="23"/>
        <v>Não Ativo</v>
      </c>
      <c r="BR29" t="str">
        <f t="shared" si="23"/>
        <v>Não Ativo</v>
      </c>
      <c r="BS29" t="str">
        <f t="shared" si="23"/>
        <v>Não Ativo</v>
      </c>
      <c r="BT29" t="str">
        <f t="shared" si="23"/>
        <v>Não Ativo</v>
      </c>
      <c r="BU29" t="str">
        <f t="shared" si="24"/>
        <v>Não Ativo</v>
      </c>
      <c r="BV29" t="str">
        <f t="shared" si="24"/>
        <v>Não Ativo</v>
      </c>
      <c r="BW29" t="str">
        <f t="shared" si="24"/>
        <v>Não Ativo</v>
      </c>
      <c r="BX29" t="str">
        <f t="shared" si="24"/>
        <v>Não Ativo</v>
      </c>
      <c r="BY29" t="str">
        <f t="shared" si="24"/>
        <v>Não Ativo</v>
      </c>
      <c r="BZ29" t="str">
        <f t="shared" si="24"/>
        <v>Não Ativo</v>
      </c>
    </row>
    <row r="30" spans="1:78">
      <c r="A30" s="111">
        <v>29</v>
      </c>
      <c r="B30" s="111" t="s">
        <v>63</v>
      </c>
      <c r="C30" s="111" t="s">
        <v>12</v>
      </c>
      <c r="D30" s="111" t="s">
        <v>64</v>
      </c>
      <c r="E30" s="112">
        <v>25070</v>
      </c>
      <c r="F30" s="112">
        <v>25071</v>
      </c>
      <c r="G30" s="111" t="s">
        <v>65</v>
      </c>
      <c r="H30">
        <f t="shared" si="0"/>
        <v>1968</v>
      </c>
      <c r="I30">
        <f t="shared" si="1"/>
        <v>1968</v>
      </c>
      <c r="J30" s="109">
        <f t="shared" si="2"/>
        <v>0</v>
      </c>
      <c r="K30" s="109" t="str">
        <f t="shared" si="3"/>
        <v>Não Ativo</v>
      </c>
      <c r="M30" t="str">
        <f t="shared" si="18"/>
        <v>Não Ativo</v>
      </c>
      <c r="N30" t="str">
        <f t="shared" si="18"/>
        <v>Não Ativo</v>
      </c>
      <c r="O30" t="str">
        <f t="shared" si="18"/>
        <v>Não Ativo</v>
      </c>
      <c r="P30" t="str">
        <f t="shared" si="18"/>
        <v>Não Ativo</v>
      </c>
      <c r="Q30" t="str">
        <f t="shared" si="18"/>
        <v>Não Ativo</v>
      </c>
      <c r="R30" t="str">
        <f t="shared" si="18"/>
        <v>Não Ativo</v>
      </c>
      <c r="S30" t="str">
        <f t="shared" si="18"/>
        <v>Não Ativo</v>
      </c>
      <c r="T30" t="str">
        <f t="shared" si="18"/>
        <v>Não Ativo</v>
      </c>
      <c r="U30" t="str">
        <f t="shared" si="18"/>
        <v>Não Ativo</v>
      </c>
      <c r="V30" t="str">
        <f t="shared" si="18"/>
        <v>Não Ativo</v>
      </c>
      <c r="W30" t="str">
        <f t="shared" si="19"/>
        <v>Não Ativo</v>
      </c>
      <c r="X30" t="str">
        <f t="shared" si="19"/>
        <v>Não Ativo</v>
      </c>
      <c r="Y30" t="str">
        <f t="shared" si="19"/>
        <v>Não Ativo</v>
      </c>
      <c r="Z30" t="str">
        <f t="shared" si="19"/>
        <v>Não Ativo</v>
      </c>
      <c r="AA30" t="str">
        <f t="shared" si="19"/>
        <v>Não Ativo</v>
      </c>
      <c r="AB30" t="str">
        <f t="shared" si="19"/>
        <v>Não Ativo</v>
      </c>
      <c r="AC30" t="str">
        <f t="shared" si="19"/>
        <v>Não Ativo</v>
      </c>
      <c r="AD30" t="str">
        <f t="shared" si="19"/>
        <v>Não Ativo</v>
      </c>
      <c r="AE30" t="str">
        <f t="shared" si="19"/>
        <v>Não Ativo</v>
      </c>
      <c r="AF30" t="str">
        <f t="shared" si="19"/>
        <v>Não Ativo</v>
      </c>
      <c r="AG30" t="str">
        <f t="shared" si="20"/>
        <v>Não Ativo</v>
      </c>
      <c r="AH30" t="str">
        <f t="shared" si="20"/>
        <v>Não Ativo</v>
      </c>
      <c r="AI30" t="str">
        <f t="shared" si="20"/>
        <v>Não Ativo</v>
      </c>
      <c r="AJ30" t="str">
        <f t="shared" si="20"/>
        <v>Não Ativo</v>
      </c>
      <c r="AK30" t="str">
        <f t="shared" si="20"/>
        <v>Não Ativo</v>
      </c>
      <c r="AL30" t="str">
        <f t="shared" si="20"/>
        <v>Não Ativo</v>
      </c>
      <c r="AM30" t="str">
        <f t="shared" si="20"/>
        <v>Não Ativo</v>
      </c>
      <c r="AN30" t="str">
        <f t="shared" si="20"/>
        <v>Não Ativo</v>
      </c>
      <c r="AO30" t="str">
        <f t="shared" si="20"/>
        <v>Não Ativo</v>
      </c>
      <c r="AP30" t="str">
        <f t="shared" si="20"/>
        <v>Não Ativo</v>
      </c>
      <c r="AQ30" t="str">
        <f t="shared" si="21"/>
        <v>Não Ativo</v>
      </c>
      <c r="AR30" t="str">
        <f t="shared" si="21"/>
        <v>Não Ativo</v>
      </c>
      <c r="AS30" t="str">
        <f t="shared" si="21"/>
        <v>Não Ativo</v>
      </c>
      <c r="AT30" t="str">
        <f t="shared" si="21"/>
        <v>Não Ativo</v>
      </c>
      <c r="AU30" t="str">
        <f t="shared" si="21"/>
        <v>Não Ativo</v>
      </c>
      <c r="AV30" t="str">
        <f t="shared" si="21"/>
        <v>Não Ativo</v>
      </c>
      <c r="AW30" t="str">
        <f t="shared" si="21"/>
        <v>Não Ativo</v>
      </c>
      <c r="AX30" t="str">
        <f t="shared" si="21"/>
        <v>Não Ativo</v>
      </c>
      <c r="AY30" t="str">
        <f t="shared" si="21"/>
        <v>Não Ativo</v>
      </c>
      <c r="AZ30" t="str">
        <f t="shared" si="21"/>
        <v>Não Ativo</v>
      </c>
      <c r="BA30" t="str">
        <f t="shared" si="22"/>
        <v>Não Ativo</v>
      </c>
      <c r="BB30" t="str">
        <f t="shared" si="22"/>
        <v>Não Ativo</v>
      </c>
      <c r="BC30" t="str">
        <f t="shared" si="22"/>
        <v>Não Ativo</v>
      </c>
      <c r="BD30" t="str">
        <f t="shared" si="22"/>
        <v>Não Ativo</v>
      </c>
      <c r="BE30" t="str">
        <f t="shared" si="22"/>
        <v>Não Ativo</v>
      </c>
      <c r="BF30" t="str">
        <f t="shared" si="22"/>
        <v>Não Ativo</v>
      </c>
      <c r="BG30" t="str">
        <f t="shared" si="22"/>
        <v>Não Ativo</v>
      </c>
      <c r="BH30" t="str">
        <f t="shared" si="22"/>
        <v>Não Ativo</v>
      </c>
      <c r="BI30" t="str">
        <f t="shared" si="22"/>
        <v>Não Ativo</v>
      </c>
      <c r="BJ30" t="str">
        <f t="shared" si="22"/>
        <v>Não Ativo</v>
      </c>
      <c r="BK30" t="str">
        <f t="shared" si="23"/>
        <v>Não Ativo</v>
      </c>
      <c r="BL30" t="str">
        <f t="shared" si="23"/>
        <v>Não Ativo</v>
      </c>
      <c r="BM30" t="str">
        <f t="shared" si="23"/>
        <v>Não Ativo</v>
      </c>
      <c r="BN30" t="str">
        <f t="shared" si="23"/>
        <v>Não Ativo</v>
      </c>
      <c r="BO30" t="str">
        <f t="shared" si="23"/>
        <v>Não Ativo</v>
      </c>
      <c r="BP30" t="str">
        <f t="shared" si="23"/>
        <v>Não Ativo</v>
      </c>
      <c r="BQ30" t="str">
        <f t="shared" si="23"/>
        <v>Não Ativo</v>
      </c>
      <c r="BR30" t="str">
        <f t="shared" si="23"/>
        <v>Não Ativo</v>
      </c>
      <c r="BS30" t="str">
        <f t="shared" si="23"/>
        <v>Não Ativo</v>
      </c>
      <c r="BT30" t="str">
        <f t="shared" si="23"/>
        <v>Não Ativo</v>
      </c>
      <c r="BU30" t="str">
        <f t="shared" si="24"/>
        <v>Não Ativo</v>
      </c>
      <c r="BV30" t="str">
        <f t="shared" si="24"/>
        <v>Não Ativo</v>
      </c>
      <c r="BW30" t="str">
        <f t="shared" si="24"/>
        <v>Não Ativo</v>
      </c>
      <c r="BX30" t="str">
        <f t="shared" si="24"/>
        <v>Não Ativo</v>
      </c>
      <c r="BY30" t="str">
        <f t="shared" si="24"/>
        <v>Não Ativo</v>
      </c>
      <c r="BZ30" t="str">
        <f t="shared" si="24"/>
        <v>Não Ativo</v>
      </c>
    </row>
    <row r="31" spans="1:78">
      <c r="A31" s="111">
        <v>30</v>
      </c>
      <c r="B31" s="111" t="s">
        <v>63</v>
      </c>
      <c r="C31" s="111" t="s">
        <v>12</v>
      </c>
      <c r="D31" s="111" t="s">
        <v>64</v>
      </c>
      <c r="E31" s="112">
        <v>25070</v>
      </c>
      <c r="F31" s="112">
        <v>25071</v>
      </c>
      <c r="G31" s="111" t="s">
        <v>66</v>
      </c>
      <c r="H31">
        <f t="shared" si="0"/>
        <v>1968</v>
      </c>
      <c r="I31">
        <f t="shared" si="1"/>
        <v>1968</v>
      </c>
      <c r="J31" s="109">
        <f t="shared" si="2"/>
        <v>0</v>
      </c>
      <c r="K31" s="109" t="str">
        <f t="shared" si="3"/>
        <v>Não Ativo</v>
      </c>
      <c r="M31" t="str">
        <f t="shared" si="18"/>
        <v>Não Ativo</v>
      </c>
      <c r="N31" t="str">
        <f t="shared" si="18"/>
        <v>Não Ativo</v>
      </c>
      <c r="O31" t="str">
        <f t="shared" si="18"/>
        <v>Não Ativo</v>
      </c>
      <c r="P31" t="str">
        <f t="shared" si="18"/>
        <v>Não Ativo</v>
      </c>
      <c r="Q31" t="str">
        <f t="shared" si="18"/>
        <v>Não Ativo</v>
      </c>
      <c r="R31" t="str">
        <f t="shared" si="18"/>
        <v>Não Ativo</v>
      </c>
      <c r="S31" t="str">
        <f t="shared" si="18"/>
        <v>Não Ativo</v>
      </c>
      <c r="T31" t="str">
        <f t="shared" si="18"/>
        <v>Não Ativo</v>
      </c>
      <c r="U31" t="str">
        <f t="shared" si="18"/>
        <v>Não Ativo</v>
      </c>
      <c r="V31" t="str">
        <f t="shared" si="18"/>
        <v>Não Ativo</v>
      </c>
      <c r="W31" t="str">
        <f t="shared" si="19"/>
        <v>Não Ativo</v>
      </c>
      <c r="X31" t="str">
        <f t="shared" si="19"/>
        <v>Não Ativo</v>
      </c>
      <c r="Y31" t="str">
        <f t="shared" si="19"/>
        <v>Não Ativo</v>
      </c>
      <c r="Z31" t="str">
        <f t="shared" si="19"/>
        <v>Não Ativo</v>
      </c>
      <c r="AA31" t="str">
        <f t="shared" si="19"/>
        <v>Não Ativo</v>
      </c>
      <c r="AB31" t="str">
        <f t="shared" si="19"/>
        <v>Não Ativo</v>
      </c>
      <c r="AC31" t="str">
        <f t="shared" si="19"/>
        <v>Não Ativo</v>
      </c>
      <c r="AD31" t="str">
        <f t="shared" si="19"/>
        <v>Não Ativo</v>
      </c>
      <c r="AE31" t="str">
        <f t="shared" si="19"/>
        <v>Não Ativo</v>
      </c>
      <c r="AF31" t="str">
        <f t="shared" si="19"/>
        <v>Não Ativo</v>
      </c>
      <c r="AG31" t="str">
        <f t="shared" si="20"/>
        <v>Não Ativo</v>
      </c>
      <c r="AH31" t="str">
        <f t="shared" si="20"/>
        <v>Não Ativo</v>
      </c>
      <c r="AI31" t="str">
        <f t="shared" si="20"/>
        <v>Não Ativo</v>
      </c>
      <c r="AJ31" t="str">
        <f t="shared" si="20"/>
        <v>Não Ativo</v>
      </c>
      <c r="AK31" t="str">
        <f t="shared" si="20"/>
        <v>Não Ativo</v>
      </c>
      <c r="AL31" t="str">
        <f t="shared" si="20"/>
        <v>Não Ativo</v>
      </c>
      <c r="AM31" t="str">
        <f t="shared" si="20"/>
        <v>Não Ativo</v>
      </c>
      <c r="AN31" t="str">
        <f t="shared" si="20"/>
        <v>Não Ativo</v>
      </c>
      <c r="AO31" t="str">
        <f t="shared" si="20"/>
        <v>Não Ativo</v>
      </c>
      <c r="AP31" t="str">
        <f t="shared" si="20"/>
        <v>Não Ativo</v>
      </c>
      <c r="AQ31" t="str">
        <f t="shared" si="21"/>
        <v>Não Ativo</v>
      </c>
      <c r="AR31" t="str">
        <f t="shared" si="21"/>
        <v>Não Ativo</v>
      </c>
      <c r="AS31" t="str">
        <f t="shared" si="21"/>
        <v>Não Ativo</v>
      </c>
      <c r="AT31" t="str">
        <f t="shared" si="21"/>
        <v>Não Ativo</v>
      </c>
      <c r="AU31" t="str">
        <f t="shared" si="21"/>
        <v>Não Ativo</v>
      </c>
      <c r="AV31" t="str">
        <f t="shared" si="21"/>
        <v>Não Ativo</v>
      </c>
      <c r="AW31" t="str">
        <f t="shared" si="21"/>
        <v>Não Ativo</v>
      </c>
      <c r="AX31" t="str">
        <f t="shared" si="21"/>
        <v>Não Ativo</v>
      </c>
      <c r="AY31" t="str">
        <f t="shared" si="21"/>
        <v>Não Ativo</v>
      </c>
      <c r="AZ31" t="str">
        <f t="shared" si="21"/>
        <v>Não Ativo</v>
      </c>
      <c r="BA31" t="str">
        <f t="shared" si="22"/>
        <v>Não Ativo</v>
      </c>
      <c r="BB31" t="str">
        <f t="shared" si="22"/>
        <v>Não Ativo</v>
      </c>
      <c r="BC31" t="str">
        <f t="shared" si="22"/>
        <v>Não Ativo</v>
      </c>
      <c r="BD31" t="str">
        <f t="shared" si="22"/>
        <v>Não Ativo</v>
      </c>
      <c r="BE31" t="str">
        <f t="shared" si="22"/>
        <v>Não Ativo</v>
      </c>
      <c r="BF31" t="str">
        <f t="shared" si="22"/>
        <v>Não Ativo</v>
      </c>
      <c r="BG31" t="str">
        <f t="shared" si="22"/>
        <v>Não Ativo</v>
      </c>
      <c r="BH31" t="str">
        <f t="shared" si="22"/>
        <v>Não Ativo</v>
      </c>
      <c r="BI31" t="str">
        <f t="shared" si="22"/>
        <v>Não Ativo</v>
      </c>
      <c r="BJ31" t="str">
        <f t="shared" si="22"/>
        <v>Não Ativo</v>
      </c>
      <c r="BK31" t="str">
        <f t="shared" si="23"/>
        <v>Não Ativo</v>
      </c>
      <c r="BL31" t="str">
        <f t="shared" si="23"/>
        <v>Não Ativo</v>
      </c>
      <c r="BM31" t="str">
        <f t="shared" si="23"/>
        <v>Não Ativo</v>
      </c>
      <c r="BN31" t="str">
        <f t="shared" si="23"/>
        <v>Não Ativo</v>
      </c>
      <c r="BO31" t="str">
        <f t="shared" si="23"/>
        <v>Não Ativo</v>
      </c>
      <c r="BP31" t="str">
        <f t="shared" si="23"/>
        <v>Não Ativo</v>
      </c>
      <c r="BQ31" t="str">
        <f t="shared" si="23"/>
        <v>Não Ativo</v>
      </c>
      <c r="BR31" t="str">
        <f t="shared" si="23"/>
        <v>Não Ativo</v>
      </c>
      <c r="BS31" t="str">
        <f t="shared" si="23"/>
        <v>Não Ativo</v>
      </c>
      <c r="BT31" t="str">
        <f t="shared" si="23"/>
        <v>Não Ativo</v>
      </c>
      <c r="BU31" t="str">
        <f t="shared" si="24"/>
        <v>Não Ativo</v>
      </c>
      <c r="BV31" t="str">
        <f t="shared" si="24"/>
        <v>Não Ativo</v>
      </c>
      <c r="BW31" t="str">
        <f t="shared" si="24"/>
        <v>Não Ativo</v>
      </c>
      <c r="BX31" t="str">
        <f t="shared" si="24"/>
        <v>Não Ativo</v>
      </c>
      <c r="BY31" t="str">
        <f t="shared" si="24"/>
        <v>Não Ativo</v>
      </c>
      <c r="BZ31" t="str">
        <f t="shared" si="24"/>
        <v>Não Ativo</v>
      </c>
    </row>
    <row r="32" spans="1:78">
      <c r="A32" s="111">
        <v>31</v>
      </c>
      <c r="B32" s="111" t="s">
        <v>63</v>
      </c>
      <c r="C32" s="111" t="s">
        <v>12</v>
      </c>
      <c r="D32" s="111" t="s">
        <v>64</v>
      </c>
      <c r="E32" s="112">
        <v>25070</v>
      </c>
      <c r="F32" s="112">
        <v>25071</v>
      </c>
      <c r="G32" s="111" t="s">
        <v>67</v>
      </c>
      <c r="H32">
        <f t="shared" si="0"/>
        <v>1968</v>
      </c>
      <c r="I32">
        <f t="shared" si="1"/>
        <v>1968</v>
      </c>
      <c r="J32" s="109">
        <f t="shared" si="2"/>
        <v>0</v>
      </c>
      <c r="K32" s="109" t="str">
        <f t="shared" si="3"/>
        <v>Não Ativo</v>
      </c>
      <c r="M32" t="str">
        <f t="shared" ref="M32:V41" si="25">IF(AND($E32&lt;=M$1,$F32&gt;=M$1),"Ativo", "Não Ativo")</f>
        <v>Não Ativo</v>
      </c>
      <c r="N32" t="str">
        <f t="shared" si="25"/>
        <v>Não Ativo</v>
      </c>
      <c r="O32" t="str">
        <f t="shared" si="25"/>
        <v>Não Ativo</v>
      </c>
      <c r="P32" t="str">
        <f t="shared" si="25"/>
        <v>Não Ativo</v>
      </c>
      <c r="Q32" t="str">
        <f t="shared" si="25"/>
        <v>Não Ativo</v>
      </c>
      <c r="R32" t="str">
        <f t="shared" si="25"/>
        <v>Não Ativo</v>
      </c>
      <c r="S32" t="str">
        <f t="shared" si="25"/>
        <v>Não Ativo</v>
      </c>
      <c r="T32" t="str">
        <f t="shared" si="25"/>
        <v>Não Ativo</v>
      </c>
      <c r="U32" t="str">
        <f t="shared" si="25"/>
        <v>Não Ativo</v>
      </c>
      <c r="V32" t="str">
        <f t="shared" si="25"/>
        <v>Não Ativo</v>
      </c>
      <c r="W32" t="str">
        <f t="shared" ref="W32:AF41" si="26">IF(AND($E32&lt;=W$1,$F32&gt;=W$1),"Ativo", "Não Ativo")</f>
        <v>Não Ativo</v>
      </c>
      <c r="X32" t="str">
        <f t="shared" si="26"/>
        <v>Não Ativo</v>
      </c>
      <c r="Y32" t="str">
        <f t="shared" si="26"/>
        <v>Não Ativo</v>
      </c>
      <c r="Z32" t="str">
        <f t="shared" si="26"/>
        <v>Não Ativo</v>
      </c>
      <c r="AA32" t="str">
        <f t="shared" si="26"/>
        <v>Não Ativo</v>
      </c>
      <c r="AB32" t="str">
        <f t="shared" si="26"/>
        <v>Não Ativo</v>
      </c>
      <c r="AC32" t="str">
        <f t="shared" si="26"/>
        <v>Não Ativo</v>
      </c>
      <c r="AD32" t="str">
        <f t="shared" si="26"/>
        <v>Não Ativo</v>
      </c>
      <c r="AE32" t="str">
        <f t="shared" si="26"/>
        <v>Não Ativo</v>
      </c>
      <c r="AF32" t="str">
        <f t="shared" si="26"/>
        <v>Não Ativo</v>
      </c>
      <c r="AG32" t="str">
        <f t="shared" ref="AG32:AP41" si="27">IF(AND($E32&lt;=AG$1,$F32&gt;=AG$1),"Ativo", "Não Ativo")</f>
        <v>Não Ativo</v>
      </c>
      <c r="AH32" t="str">
        <f t="shared" si="27"/>
        <v>Não Ativo</v>
      </c>
      <c r="AI32" t="str">
        <f t="shared" si="27"/>
        <v>Não Ativo</v>
      </c>
      <c r="AJ32" t="str">
        <f t="shared" si="27"/>
        <v>Não Ativo</v>
      </c>
      <c r="AK32" t="str">
        <f t="shared" si="27"/>
        <v>Não Ativo</v>
      </c>
      <c r="AL32" t="str">
        <f t="shared" si="27"/>
        <v>Não Ativo</v>
      </c>
      <c r="AM32" t="str">
        <f t="shared" si="27"/>
        <v>Não Ativo</v>
      </c>
      <c r="AN32" t="str">
        <f t="shared" si="27"/>
        <v>Não Ativo</v>
      </c>
      <c r="AO32" t="str">
        <f t="shared" si="27"/>
        <v>Não Ativo</v>
      </c>
      <c r="AP32" t="str">
        <f t="shared" si="27"/>
        <v>Não Ativo</v>
      </c>
      <c r="AQ32" t="str">
        <f t="shared" ref="AQ32:AZ41" si="28">IF(AND($E32&lt;=AQ$1,$F32&gt;=AQ$1),"Ativo", "Não Ativo")</f>
        <v>Não Ativo</v>
      </c>
      <c r="AR32" t="str">
        <f t="shared" si="28"/>
        <v>Não Ativo</v>
      </c>
      <c r="AS32" t="str">
        <f t="shared" si="28"/>
        <v>Não Ativo</v>
      </c>
      <c r="AT32" t="str">
        <f t="shared" si="28"/>
        <v>Não Ativo</v>
      </c>
      <c r="AU32" t="str">
        <f t="shared" si="28"/>
        <v>Não Ativo</v>
      </c>
      <c r="AV32" t="str">
        <f t="shared" si="28"/>
        <v>Não Ativo</v>
      </c>
      <c r="AW32" t="str">
        <f t="shared" si="28"/>
        <v>Não Ativo</v>
      </c>
      <c r="AX32" t="str">
        <f t="shared" si="28"/>
        <v>Não Ativo</v>
      </c>
      <c r="AY32" t="str">
        <f t="shared" si="28"/>
        <v>Não Ativo</v>
      </c>
      <c r="AZ32" t="str">
        <f t="shared" si="28"/>
        <v>Não Ativo</v>
      </c>
      <c r="BA32" t="str">
        <f t="shared" ref="BA32:BJ41" si="29">IF(AND($E32&lt;=BA$1,$F32&gt;=BA$1),"Ativo", "Não Ativo")</f>
        <v>Não Ativo</v>
      </c>
      <c r="BB32" t="str">
        <f t="shared" si="29"/>
        <v>Não Ativo</v>
      </c>
      <c r="BC32" t="str">
        <f t="shared" si="29"/>
        <v>Não Ativo</v>
      </c>
      <c r="BD32" t="str">
        <f t="shared" si="29"/>
        <v>Não Ativo</v>
      </c>
      <c r="BE32" t="str">
        <f t="shared" si="29"/>
        <v>Não Ativo</v>
      </c>
      <c r="BF32" t="str">
        <f t="shared" si="29"/>
        <v>Não Ativo</v>
      </c>
      <c r="BG32" t="str">
        <f t="shared" si="29"/>
        <v>Não Ativo</v>
      </c>
      <c r="BH32" t="str">
        <f t="shared" si="29"/>
        <v>Não Ativo</v>
      </c>
      <c r="BI32" t="str">
        <f t="shared" si="29"/>
        <v>Não Ativo</v>
      </c>
      <c r="BJ32" t="str">
        <f t="shared" si="29"/>
        <v>Não Ativo</v>
      </c>
      <c r="BK32" t="str">
        <f t="shared" ref="BK32:BT41" si="30">IF(AND($E32&lt;=BK$1,$F32&gt;=BK$1),"Ativo", "Não Ativo")</f>
        <v>Não Ativo</v>
      </c>
      <c r="BL32" t="str">
        <f t="shared" si="30"/>
        <v>Não Ativo</v>
      </c>
      <c r="BM32" t="str">
        <f t="shared" si="30"/>
        <v>Não Ativo</v>
      </c>
      <c r="BN32" t="str">
        <f t="shared" si="30"/>
        <v>Não Ativo</v>
      </c>
      <c r="BO32" t="str">
        <f t="shared" si="30"/>
        <v>Não Ativo</v>
      </c>
      <c r="BP32" t="str">
        <f t="shared" si="30"/>
        <v>Não Ativo</v>
      </c>
      <c r="BQ32" t="str">
        <f t="shared" si="30"/>
        <v>Não Ativo</v>
      </c>
      <c r="BR32" t="str">
        <f t="shared" si="30"/>
        <v>Não Ativo</v>
      </c>
      <c r="BS32" t="str">
        <f t="shared" si="30"/>
        <v>Não Ativo</v>
      </c>
      <c r="BT32" t="str">
        <f t="shared" si="30"/>
        <v>Não Ativo</v>
      </c>
      <c r="BU32" t="str">
        <f t="shared" ref="BU32:BZ41" si="31">IF(AND($E32&lt;=BU$1,$F32&gt;=BU$1),"Ativo", "Não Ativo")</f>
        <v>Não Ativo</v>
      </c>
      <c r="BV32" t="str">
        <f t="shared" si="31"/>
        <v>Não Ativo</v>
      </c>
      <c r="BW32" t="str">
        <f t="shared" si="31"/>
        <v>Não Ativo</v>
      </c>
      <c r="BX32" t="str">
        <f t="shared" si="31"/>
        <v>Não Ativo</v>
      </c>
      <c r="BY32" t="str">
        <f t="shared" si="31"/>
        <v>Não Ativo</v>
      </c>
      <c r="BZ32" t="str">
        <f t="shared" si="31"/>
        <v>Não Ativo</v>
      </c>
    </row>
    <row r="33" spans="1:78">
      <c r="A33" s="111">
        <v>32</v>
      </c>
      <c r="B33" s="111" t="s">
        <v>63</v>
      </c>
      <c r="C33" s="111" t="s">
        <v>12</v>
      </c>
      <c r="D33" s="111" t="s">
        <v>64</v>
      </c>
      <c r="E33" s="112">
        <v>25070</v>
      </c>
      <c r="F33" s="112">
        <v>25071</v>
      </c>
      <c r="G33" s="111" t="s">
        <v>68</v>
      </c>
      <c r="H33">
        <f t="shared" si="0"/>
        <v>1968</v>
      </c>
      <c r="I33">
        <f t="shared" si="1"/>
        <v>1968</v>
      </c>
      <c r="J33" s="109">
        <f t="shared" si="2"/>
        <v>0</v>
      </c>
      <c r="K33" s="109" t="str">
        <f t="shared" si="3"/>
        <v>Não Ativo</v>
      </c>
      <c r="M33" t="str">
        <f t="shared" si="25"/>
        <v>Não Ativo</v>
      </c>
      <c r="N33" t="str">
        <f t="shared" si="25"/>
        <v>Não Ativo</v>
      </c>
      <c r="O33" t="str">
        <f t="shared" si="25"/>
        <v>Não Ativo</v>
      </c>
      <c r="P33" t="str">
        <f t="shared" si="25"/>
        <v>Não Ativo</v>
      </c>
      <c r="Q33" t="str">
        <f t="shared" si="25"/>
        <v>Não Ativo</v>
      </c>
      <c r="R33" t="str">
        <f t="shared" si="25"/>
        <v>Não Ativo</v>
      </c>
      <c r="S33" t="str">
        <f t="shared" si="25"/>
        <v>Não Ativo</v>
      </c>
      <c r="T33" t="str">
        <f t="shared" si="25"/>
        <v>Não Ativo</v>
      </c>
      <c r="U33" t="str">
        <f t="shared" si="25"/>
        <v>Não Ativo</v>
      </c>
      <c r="V33" t="str">
        <f t="shared" si="25"/>
        <v>Não Ativo</v>
      </c>
      <c r="W33" t="str">
        <f t="shared" si="26"/>
        <v>Não Ativo</v>
      </c>
      <c r="X33" t="str">
        <f t="shared" si="26"/>
        <v>Não Ativo</v>
      </c>
      <c r="Y33" t="str">
        <f t="shared" si="26"/>
        <v>Não Ativo</v>
      </c>
      <c r="Z33" t="str">
        <f t="shared" si="26"/>
        <v>Não Ativo</v>
      </c>
      <c r="AA33" t="str">
        <f t="shared" si="26"/>
        <v>Não Ativo</v>
      </c>
      <c r="AB33" t="str">
        <f t="shared" si="26"/>
        <v>Não Ativo</v>
      </c>
      <c r="AC33" t="str">
        <f t="shared" si="26"/>
        <v>Não Ativo</v>
      </c>
      <c r="AD33" t="str">
        <f t="shared" si="26"/>
        <v>Não Ativo</v>
      </c>
      <c r="AE33" t="str">
        <f t="shared" si="26"/>
        <v>Não Ativo</v>
      </c>
      <c r="AF33" t="str">
        <f t="shared" si="26"/>
        <v>Não Ativo</v>
      </c>
      <c r="AG33" t="str">
        <f t="shared" si="27"/>
        <v>Não Ativo</v>
      </c>
      <c r="AH33" t="str">
        <f t="shared" si="27"/>
        <v>Não Ativo</v>
      </c>
      <c r="AI33" t="str">
        <f t="shared" si="27"/>
        <v>Não Ativo</v>
      </c>
      <c r="AJ33" t="str">
        <f t="shared" si="27"/>
        <v>Não Ativo</v>
      </c>
      <c r="AK33" t="str">
        <f t="shared" si="27"/>
        <v>Não Ativo</v>
      </c>
      <c r="AL33" t="str">
        <f t="shared" si="27"/>
        <v>Não Ativo</v>
      </c>
      <c r="AM33" t="str">
        <f t="shared" si="27"/>
        <v>Não Ativo</v>
      </c>
      <c r="AN33" t="str">
        <f t="shared" si="27"/>
        <v>Não Ativo</v>
      </c>
      <c r="AO33" t="str">
        <f t="shared" si="27"/>
        <v>Não Ativo</v>
      </c>
      <c r="AP33" t="str">
        <f t="shared" si="27"/>
        <v>Não Ativo</v>
      </c>
      <c r="AQ33" t="str">
        <f t="shared" si="28"/>
        <v>Não Ativo</v>
      </c>
      <c r="AR33" t="str">
        <f t="shared" si="28"/>
        <v>Não Ativo</v>
      </c>
      <c r="AS33" t="str">
        <f t="shared" si="28"/>
        <v>Não Ativo</v>
      </c>
      <c r="AT33" t="str">
        <f t="shared" si="28"/>
        <v>Não Ativo</v>
      </c>
      <c r="AU33" t="str">
        <f t="shared" si="28"/>
        <v>Não Ativo</v>
      </c>
      <c r="AV33" t="str">
        <f t="shared" si="28"/>
        <v>Não Ativo</v>
      </c>
      <c r="AW33" t="str">
        <f t="shared" si="28"/>
        <v>Não Ativo</v>
      </c>
      <c r="AX33" t="str">
        <f t="shared" si="28"/>
        <v>Não Ativo</v>
      </c>
      <c r="AY33" t="str">
        <f t="shared" si="28"/>
        <v>Não Ativo</v>
      </c>
      <c r="AZ33" t="str">
        <f t="shared" si="28"/>
        <v>Não Ativo</v>
      </c>
      <c r="BA33" t="str">
        <f t="shared" si="29"/>
        <v>Não Ativo</v>
      </c>
      <c r="BB33" t="str">
        <f t="shared" si="29"/>
        <v>Não Ativo</v>
      </c>
      <c r="BC33" t="str">
        <f t="shared" si="29"/>
        <v>Não Ativo</v>
      </c>
      <c r="BD33" t="str">
        <f t="shared" si="29"/>
        <v>Não Ativo</v>
      </c>
      <c r="BE33" t="str">
        <f t="shared" si="29"/>
        <v>Não Ativo</v>
      </c>
      <c r="BF33" t="str">
        <f t="shared" si="29"/>
        <v>Não Ativo</v>
      </c>
      <c r="BG33" t="str">
        <f t="shared" si="29"/>
        <v>Não Ativo</v>
      </c>
      <c r="BH33" t="str">
        <f t="shared" si="29"/>
        <v>Não Ativo</v>
      </c>
      <c r="BI33" t="str">
        <f t="shared" si="29"/>
        <v>Não Ativo</v>
      </c>
      <c r="BJ33" t="str">
        <f t="shared" si="29"/>
        <v>Não Ativo</v>
      </c>
      <c r="BK33" t="str">
        <f t="shared" si="30"/>
        <v>Não Ativo</v>
      </c>
      <c r="BL33" t="str">
        <f t="shared" si="30"/>
        <v>Não Ativo</v>
      </c>
      <c r="BM33" t="str">
        <f t="shared" si="30"/>
        <v>Não Ativo</v>
      </c>
      <c r="BN33" t="str">
        <f t="shared" si="30"/>
        <v>Não Ativo</v>
      </c>
      <c r="BO33" t="str">
        <f t="shared" si="30"/>
        <v>Não Ativo</v>
      </c>
      <c r="BP33" t="str">
        <f t="shared" si="30"/>
        <v>Não Ativo</v>
      </c>
      <c r="BQ33" t="str">
        <f t="shared" si="30"/>
        <v>Não Ativo</v>
      </c>
      <c r="BR33" t="str">
        <f t="shared" si="30"/>
        <v>Não Ativo</v>
      </c>
      <c r="BS33" t="str">
        <f t="shared" si="30"/>
        <v>Não Ativo</v>
      </c>
      <c r="BT33" t="str">
        <f t="shared" si="30"/>
        <v>Não Ativo</v>
      </c>
      <c r="BU33" t="str">
        <f t="shared" si="31"/>
        <v>Não Ativo</v>
      </c>
      <c r="BV33" t="str">
        <f t="shared" si="31"/>
        <v>Não Ativo</v>
      </c>
      <c r="BW33" t="str">
        <f t="shared" si="31"/>
        <v>Não Ativo</v>
      </c>
      <c r="BX33" t="str">
        <f t="shared" si="31"/>
        <v>Não Ativo</v>
      </c>
      <c r="BY33" t="str">
        <f t="shared" si="31"/>
        <v>Não Ativo</v>
      </c>
      <c r="BZ33" t="str">
        <f t="shared" si="31"/>
        <v>Não Ativo</v>
      </c>
    </row>
    <row r="34" spans="1:78">
      <c r="A34" s="111">
        <v>33</v>
      </c>
      <c r="B34" s="111" t="s">
        <v>69</v>
      </c>
      <c r="C34" s="111" t="s">
        <v>12</v>
      </c>
      <c r="D34" s="111" t="s">
        <v>70</v>
      </c>
      <c r="E34" s="112">
        <v>25526</v>
      </c>
      <c r="F34" s="112">
        <v>32439</v>
      </c>
      <c r="G34" s="111" t="s">
        <v>69</v>
      </c>
      <c r="H34">
        <f t="shared" ref="H34:H50" si="32">YEAR(E34)</f>
        <v>1969</v>
      </c>
      <c r="I34">
        <f t="shared" ref="I34:I50" si="33">YEAR(F34)</f>
        <v>1988</v>
      </c>
      <c r="J34" s="109">
        <f t="shared" ref="J34:J65" si="34">COUNTIF(M34:BZ34,"Ativo")</f>
        <v>19</v>
      </c>
      <c r="K34" s="109" t="str">
        <f t="shared" ref="K34:K65" si="35">IF(J34&gt;=1,"Ativo","Não Ativo")</f>
        <v>Ativo</v>
      </c>
      <c r="M34" t="str">
        <f t="shared" si="25"/>
        <v>Não Ativo</v>
      </c>
      <c r="N34" t="str">
        <f t="shared" si="25"/>
        <v>Não Ativo</v>
      </c>
      <c r="O34" t="str">
        <f t="shared" si="25"/>
        <v>Não Ativo</v>
      </c>
      <c r="P34" t="str">
        <f t="shared" si="25"/>
        <v>Não Ativo</v>
      </c>
      <c r="Q34" t="str">
        <f t="shared" si="25"/>
        <v>Não Ativo</v>
      </c>
      <c r="R34" t="str">
        <f t="shared" si="25"/>
        <v>Não Ativo</v>
      </c>
      <c r="S34" t="str">
        <f t="shared" si="25"/>
        <v>Não Ativo</v>
      </c>
      <c r="T34" t="str">
        <f t="shared" si="25"/>
        <v>Não Ativo</v>
      </c>
      <c r="U34" t="str">
        <f t="shared" si="25"/>
        <v>Não Ativo</v>
      </c>
      <c r="V34" t="str">
        <f t="shared" si="25"/>
        <v>Não Ativo</v>
      </c>
      <c r="W34" t="str">
        <f t="shared" si="26"/>
        <v>Não Ativo</v>
      </c>
      <c r="X34" t="str">
        <f t="shared" si="26"/>
        <v>Não Ativo</v>
      </c>
      <c r="Y34" t="str">
        <f t="shared" si="26"/>
        <v>Não Ativo</v>
      </c>
      <c r="Z34" t="str">
        <f t="shared" si="26"/>
        <v>Não Ativo</v>
      </c>
      <c r="AA34" t="str">
        <f t="shared" si="26"/>
        <v>Ativo</v>
      </c>
      <c r="AB34" t="str">
        <f t="shared" si="26"/>
        <v>Ativo</v>
      </c>
      <c r="AC34" t="str">
        <f t="shared" si="26"/>
        <v>Ativo</v>
      </c>
      <c r="AD34" t="str">
        <f t="shared" si="26"/>
        <v>Ativo</v>
      </c>
      <c r="AE34" t="str">
        <f t="shared" si="26"/>
        <v>Ativo</v>
      </c>
      <c r="AF34" t="str">
        <f t="shared" si="26"/>
        <v>Ativo</v>
      </c>
      <c r="AG34" t="str">
        <f t="shared" si="27"/>
        <v>Ativo</v>
      </c>
      <c r="AH34" t="str">
        <f t="shared" si="27"/>
        <v>Ativo</v>
      </c>
      <c r="AI34" t="str">
        <f t="shared" si="27"/>
        <v>Ativo</v>
      </c>
      <c r="AJ34" t="str">
        <f t="shared" si="27"/>
        <v>Ativo</v>
      </c>
      <c r="AK34" t="str">
        <f t="shared" si="27"/>
        <v>Ativo</v>
      </c>
      <c r="AL34" t="str">
        <f t="shared" si="27"/>
        <v>Ativo</v>
      </c>
      <c r="AM34" t="str">
        <f t="shared" si="27"/>
        <v>Ativo</v>
      </c>
      <c r="AN34" t="str">
        <f t="shared" si="27"/>
        <v>Ativo</v>
      </c>
      <c r="AO34" t="str">
        <f t="shared" si="27"/>
        <v>Ativo</v>
      </c>
      <c r="AP34" t="str">
        <f t="shared" si="27"/>
        <v>Ativo</v>
      </c>
      <c r="AQ34" t="str">
        <f t="shared" si="28"/>
        <v>Ativo</v>
      </c>
      <c r="AR34" t="str">
        <f t="shared" si="28"/>
        <v>Ativo</v>
      </c>
      <c r="AS34" t="str">
        <f t="shared" si="28"/>
        <v>Ativo</v>
      </c>
      <c r="AT34" t="str">
        <f t="shared" si="28"/>
        <v>Não Ativo</v>
      </c>
      <c r="AU34" t="str">
        <f t="shared" si="28"/>
        <v>Não Ativo</v>
      </c>
      <c r="AV34" t="str">
        <f t="shared" si="28"/>
        <v>Não Ativo</v>
      </c>
      <c r="AW34" t="str">
        <f t="shared" si="28"/>
        <v>Não Ativo</v>
      </c>
      <c r="AX34" t="str">
        <f t="shared" si="28"/>
        <v>Não Ativo</v>
      </c>
      <c r="AY34" t="str">
        <f t="shared" si="28"/>
        <v>Não Ativo</v>
      </c>
      <c r="AZ34" t="str">
        <f t="shared" si="28"/>
        <v>Não Ativo</v>
      </c>
      <c r="BA34" t="str">
        <f t="shared" si="29"/>
        <v>Não Ativo</v>
      </c>
      <c r="BB34" t="str">
        <f t="shared" si="29"/>
        <v>Não Ativo</v>
      </c>
      <c r="BC34" t="str">
        <f t="shared" si="29"/>
        <v>Não Ativo</v>
      </c>
      <c r="BD34" t="str">
        <f t="shared" si="29"/>
        <v>Não Ativo</v>
      </c>
      <c r="BE34" t="str">
        <f t="shared" si="29"/>
        <v>Não Ativo</v>
      </c>
      <c r="BF34" t="str">
        <f t="shared" si="29"/>
        <v>Não Ativo</v>
      </c>
      <c r="BG34" t="str">
        <f t="shared" si="29"/>
        <v>Não Ativo</v>
      </c>
      <c r="BH34" t="str">
        <f t="shared" si="29"/>
        <v>Não Ativo</v>
      </c>
      <c r="BI34" t="str">
        <f t="shared" si="29"/>
        <v>Não Ativo</v>
      </c>
      <c r="BJ34" t="str">
        <f t="shared" si="29"/>
        <v>Não Ativo</v>
      </c>
      <c r="BK34" t="str">
        <f t="shared" si="30"/>
        <v>Não Ativo</v>
      </c>
      <c r="BL34" t="str">
        <f t="shared" si="30"/>
        <v>Não Ativo</v>
      </c>
      <c r="BM34" t="str">
        <f t="shared" si="30"/>
        <v>Não Ativo</v>
      </c>
      <c r="BN34" t="str">
        <f t="shared" si="30"/>
        <v>Não Ativo</v>
      </c>
      <c r="BO34" t="str">
        <f t="shared" si="30"/>
        <v>Não Ativo</v>
      </c>
      <c r="BP34" t="str">
        <f t="shared" si="30"/>
        <v>Não Ativo</v>
      </c>
      <c r="BQ34" t="str">
        <f t="shared" si="30"/>
        <v>Não Ativo</v>
      </c>
      <c r="BR34" t="str">
        <f t="shared" si="30"/>
        <v>Não Ativo</v>
      </c>
      <c r="BS34" t="str">
        <f t="shared" si="30"/>
        <v>Não Ativo</v>
      </c>
      <c r="BT34" t="str">
        <f t="shared" si="30"/>
        <v>Não Ativo</v>
      </c>
      <c r="BU34" t="str">
        <f t="shared" si="31"/>
        <v>Não Ativo</v>
      </c>
      <c r="BV34" t="str">
        <f t="shared" si="31"/>
        <v>Não Ativo</v>
      </c>
      <c r="BW34" t="str">
        <f t="shared" si="31"/>
        <v>Não Ativo</v>
      </c>
      <c r="BX34" t="str">
        <f t="shared" si="31"/>
        <v>Não Ativo</v>
      </c>
      <c r="BY34" t="str">
        <f t="shared" si="31"/>
        <v>Não Ativo</v>
      </c>
      <c r="BZ34" t="str">
        <f t="shared" si="31"/>
        <v>Não Ativo</v>
      </c>
    </row>
    <row r="35" spans="1:78">
      <c r="A35" s="111">
        <v>34</v>
      </c>
      <c r="B35" s="111" t="s">
        <v>69</v>
      </c>
      <c r="C35" s="111" t="s">
        <v>12</v>
      </c>
      <c r="D35" s="111" t="s">
        <v>71</v>
      </c>
      <c r="E35" s="112">
        <v>25724</v>
      </c>
      <c r="F35" s="112">
        <v>25987</v>
      </c>
      <c r="G35" s="111" t="s">
        <v>69</v>
      </c>
      <c r="H35">
        <f t="shared" si="32"/>
        <v>1970</v>
      </c>
      <c r="I35">
        <f t="shared" si="33"/>
        <v>1971</v>
      </c>
      <c r="J35" s="109">
        <f t="shared" si="34"/>
        <v>0</v>
      </c>
      <c r="K35" s="109" t="str">
        <f t="shared" si="35"/>
        <v>Não Ativo</v>
      </c>
      <c r="M35" t="str">
        <f t="shared" si="25"/>
        <v>Não Ativo</v>
      </c>
      <c r="N35" t="str">
        <f t="shared" si="25"/>
        <v>Não Ativo</v>
      </c>
      <c r="O35" t="str">
        <f t="shared" si="25"/>
        <v>Não Ativo</v>
      </c>
      <c r="P35" t="str">
        <f t="shared" si="25"/>
        <v>Não Ativo</v>
      </c>
      <c r="Q35" t="str">
        <f t="shared" si="25"/>
        <v>Não Ativo</v>
      </c>
      <c r="R35" t="str">
        <f t="shared" si="25"/>
        <v>Não Ativo</v>
      </c>
      <c r="S35" t="str">
        <f t="shared" si="25"/>
        <v>Não Ativo</v>
      </c>
      <c r="T35" t="str">
        <f t="shared" si="25"/>
        <v>Não Ativo</v>
      </c>
      <c r="U35" t="str">
        <f t="shared" si="25"/>
        <v>Não Ativo</v>
      </c>
      <c r="V35" t="str">
        <f t="shared" si="25"/>
        <v>Não Ativo</v>
      </c>
      <c r="W35" t="str">
        <f t="shared" si="26"/>
        <v>Não Ativo</v>
      </c>
      <c r="X35" t="str">
        <f t="shared" si="26"/>
        <v>Não Ativo</v>
      </c>
      <c r="Y35" t="str">
        <f t="shared" si="26"/>
        <v>Não Ativo</v>
      </c>
      <c r="Z35" t="str">
        <f t="shared" si="26"/>
        <v>Não Ativo</v>
      </c>
      <c r="AA35" t="str">
        <f t="shared" si="26"/>
        <v>Não Ativo</v>
      </c>
      <c r="AB35" t="str">
        <f t="shared" si="26"/>
        <v>Não Ativo</v>
      </c>
      <c r="AC35" t="str">
        <f t="shared" si="26"/>
        <v>Não Ativo</v>
      </c>
      <c r="AD35" t="str">
        <f t="shared" si="26"/>
        <v>Não Ativo</v>
      </c>
      <c r="AE35" t="str">
        <f t="shared" si="26"/>
        <v>Não Ativo</v>
      </c>
      <c r="AF35" t="str">
        <f t="shared" si="26"/>
        <v>Não Ativo</v>
      </c>
      <c r="AG35" t="str">
        <f t="shared" si="27"/>
        <v>Não Ativo</v>
      </c>
      <c r="AH35" t="str">
        <f t="shared" si="27"/>
        <v>Não Ativo</v>
      </c>
      <c r="AI35" t="str">
        <f t="shared" si="27"/>
        <v>Não Ativo</v>
      </c>
      <c r="AJ35" t="str">
        <f t="shared" si="27"/>
        <v>Não Ativo</v>
      </c>
      <c r="AK35" t="str">
        <f t="shared" si="27"/>
        <v>Não Ativo</v>
      </c>
      <c r="AL35" t="str">
        <f t="shared" si="27"/>
        <v>Não Ativo</v>
      </c>
      <c r="AM35" t="str">
        <f t="shared" si="27"/>
        <v>Não Ativo</v>
      </c>
      <c r="AN35" t="str">
        <f t="shared" si="27"/>
        <v>Não Ativo</v>
      </c>
      <c r="AO35" t="str">
        <f t="shared" si="27"/>
        <v>Não Ativo</v>
      </c>
      <c r="AP35" t="str">
        <f t="shared" si="27"/>
        <v>Não Ativo</v>
      </c>
      <c r="AQ35" t="str">
        <f t="shared" si="28"/>
        <v>Não Ativo</v>
      </c>
      <c r="AR35" t="str">
        <f t="shared" si="28"/>
        <v>Não Ativo</v>
      </c>
      <c r="AS35" t="str">
        <f t="shared" si="28"/>
        <v>Não Ativo</v>
      </c>
      <c r="AT35" t="str">
        <f t="shared" si="28"/>
        <v>Não Ativo</v>
      </c>
      <c r="AU35" t="str">
        <f t="shared" si="28"/>
        <v>Não Ativo</v>
      </c>
      <c r="AV35" t="str">
        <f t="shared" si="28"/>
        <v>Não Ativo</v>
      </c>
      <c r="AW35" t="str">
        <f t="shared" si="28"/>
        <v>Não Ativo</v>
      </c>
      <c r="AX35" t="str">
        <f t="shared" si="28"/>
        <v>Não Ativo</v>
      </c>
      <c r="AY35" t="str">
        <f t="shared" si="28"/>
        <v>Não Ativo</v>
      </c>
      <c r="AZ35" t="str">
        <f t="shared" si="28"/>
        <v>Não Ativo</v>
      </c>
      <c r="BA35" t="str">
        <f t="shared" si="29"/>
        <v>Não Ativo</v>
      </c>
      <c r="BB35" t="str">
        <f t="shared" si="29"/>
        <v>Não Ativo</v>
      </c>
      <c r="BC35" t="str">
        <f t="shared" si="29"/>
        <v>Não Ativo</v>
      </c>
      <c r="BD35" t="str">
        <f t="shared" si="29"/>
        <v>Não Ativo</v>
      </c>
      <c r="BE35" t="str">
        <f t="shared" si="29"/>
        <v>Não Ativo</v>
      </c>
      <c r="BF35" t="str">
        <f t="shared" si="29"/>
        <v>Não Ativo</v>
      </c>
      <c r="BG35" t="str">
        <f t="shared" si="29"/>
        <v>Não Ativo</v>
      </c>
      <c r="BH35" t="str">
        <f t="shared" si="29"/>
        <v>Não Ativo</v>
      </c>
      <c r="BI35" t="str">
        <f t="shared" si="29"/>
        <v>Não Ativo</v>
      </c>
      <c r="BJ35" t="str">
        <f t="shared" si="29"/>
        <v>Não Ativo</v>
      </c>
      <c r="BK35" t="str">
        <f t="shared" si="30"/>
        <v>Não Ativo</v>
      </c>
      <c r="BL35" t="str">
        <f t="shared" si="30"/>
        <v>Não Ativo</v>
      </c>
      <c r="BM35" t="str">
        <f t="shared" si="30"/>
        <v>Não Ativo</v>
      </c>
      <c r="BN35" t="str">
        <f t="shared" si="30"/>
        <v>Não Ativo</v>
      </c>
      <c r="BO35" t="str">
        <f t="shared" si="30"/>
        <v>Não Ativo</v>
      </c>
      <c r="BP35" t="str">
        <f t="shared" si="30"/>
        <v>Não Ativo</v>
      </c>
      <c r="BQ35" t="str">
        <f t="shared" si="30"/>
        <v>Não Ativo</v>
      </c>
      <c r="BR35" t="str">
        <f t="shared" si="30"/>
        <v>Não Ativo</v>
      </c>
      <c r="BS35" t="str">
        <f t="shared" si="30"/>
        <v>Não Ativo</v>
      </c>
      <c r="BT35" t="str">
        <f t="shared" si="30"/>
        <v>Não Ativo</v>
      </c>
      <c r="BU35" t="str">
        <f t="shared" si="31"/>
        <v>Não Ativo</v>
      </c>
      <c r="BV35" t="str">
        <f t="shared" si="31"/>
        <v>Não Ativo</v>
      </c>
      <c r="BW35" t="str">
        <f t="shared" si="31"/>
        <v>Não Ativo</v>
      </c>
      <c r="BX35" t="str">
        <f t="shared" si="31"/>
        <v>Não Ativo</v>
      </c>
      <c r="BY35" t="str">
        <f t="shared" si="31"/>
        <v>Não Ativo</v>
      </c>
      <c r="BZ35" t="str">
        <f t="shared" si="31"/>
        <v>Não Ativo</v>
      </c>
    </row>
    <row r="36" spans="1:78">
      <c r="A36" s="111">
        <v>35</v>
      </c>
      <c r="B36" s="111" t="s">
        <v>72</v>
      </c>
      <c r="C36" s="111" t="s">
        <v>12</v>
      </c>
      <c r="D36" s="111" t="s">
        <v>73</v>
      </c>
      <c r="E36" s="112">
        <v>27230</v>
      </c>
      <c r="F36" s="112">
        <v>27259</v>
      </c>
      <c r="G36" s="111" t="s">
        <v>72</v>
      </c>
      <c r="H36">
        <f t="shared" si="32"/>
        <v>1974</v>
      </c>
      <c r="I36">
        <f t="shared" si="33"/>
        <v>1974</v>
      </c>
      <c r="J36" s="109">
        <f t="shared" si="34"/>
        <v>0</v>
      </c>
      <c r="K36" s="109" t="str">
        <f t="shared" si="35"/>
        <v>Não Ativo</v>
      </c>
      <c r="M36" t="str">
        <f t="shared" si="25"/>
        <v>Não Ativo</v>
      </c>
      <c r="N36" t="str">
        <f t="shared" si="25"/>
        <v>Não Ativo</v>
      </c>
      <c r="O36" t="str">
        <f t="shared" si="25"/>
        <v>Não Ativo</v>
      </c>
      <c r="P36" t="str">
        <f t="shared" si="25"/>
        <v>Não Ativo</v>
      </c>
      <c r="Q36" t="str">
        <f t="shared" si="25"/>
        <v>Não Ativo</v>
      </c>
      <c r="R36" t="str">
        <f t="shared" si="25"/>
        <v>Não Ativo</v>
      </c>
      <c r="S36" t="str">
        <f t="shared" si="25"/>
        <v>Não Ativo</v>
      </c>
      <c r="T36" t="str">
        <f t="shared" si="25"/>
        <v>Não Ativo</v>
      </c>
      <c r="U36" t="str">
        <f t="shared" si="25"/>
        <v>Não Ativo</v>
      </c>
      <c r="V36" t="str">
        <f t="shared" si="25"/>
        <v>Não Ativo</v>
      </c>
      <c r="W36" t="str">
        <f t="shared" si="26"/>
        <v>Não Ativo</v>
      </c>
      <c r="X36" t="str">
        <f t="shared" si="26"/>
        <v>Não Ativo</v>
      </c>
      <c r="Y36" t="str">
        <f t="shared" si="26"/>
        <v>Não Ativo</v>
      </c>
      <c r="Z36" t="str">
        <f t="shared" si="26"/>
        <v>Não Ativo</v>
      </c>
      <c r="AA36" t="str">
        <f t="shared" si="26"/>
        <v>Não Ativo</v>
      </c>
      <c r="AB36" t="str">
        <f t="shared" si="26"/>
        <v>Não Ativo</v>
      </c>
      <c r="AC36" t="str">
        <f t="shared" si="26"/>
        <v>Não Ativo</v>
      </c>
      <c r="AD36" t="str">
        <f t="shared" si="26"/>
        <v>Não Ativo</v>
      </c>
      <c r="AE36" t="str">
        <f t="shared" si="26"/>
        <v>Não Ativo</v>
      </c>
      <c r="AF36" t="str">
        <f t="shared" si="26"/>
        <v>Não Ativo</v>
      </c>
      <c r="AG36" t="str">
        <f t="shared" si="27"/>
        <v>Não Ativo</v>
      </c>
      <c r="AH36" t="str">
        <f t="shared" si="27"/>
        <v>Não Ativo</v>
      </c>
      <c r="AI36" t="str">
        <f t="shared" si="27"/>
        <v>Não Ativo</v>
      </c>
      <c r="AJ36" t="str">
        <f t="shared" si="27"/>
        <v>Não Ativo</v>
      </c>
      <c r="AK36" t="str">
        <f t="shared" si="27"/>
        <v>Não Ativo</v>
      </c>
      <c r="AL36" t="str">
        <f t="shared" si="27"/>
        <v>Não Ativo</v>
      </c>
      <c r="AM36" t="str">
        <f t="shared" si="27"/>
        <v>Não Ativo</v>
      </c>
      <c r="AN36" t="str">
        <f t="shared" si="27"/>
        <v>Não Ativo</v>
      </c>
      <c r="AO36" t="str">
        <f t="shared" si="27"/>
        <v>Não Ativo</v>
      </c>
      <c r="AP36" t="str">
        <f t="shared" si="27"/>
        <v>Não Ativo</v>
      </c>
      <c r="AQ36" t="str">
        <f t="shared" si="28"/>
        <v>Não Ativo</v>
      </c>
      <c r="AR36" t="str">
        <f t="shared" si="28"/>
        <v>Não Ativo</v>
      </c>
      <c r="AS36" t="str">
        <f t="shared" si="28"/>
        <v>Não Ativo</v>
      </c>
      <c r="AT36" t="str">
        <f t="shared" si="28"/>
        <v>Não Ativo</v>
      </c>
      <c r="AU36" t="str">
        <f t="shared" si="28"/>
        <v>Não Ativo</v>
      </c>
      <c r="AV36" t="str">
        <f t="shared" si="28"/>
        <v>Não Ativo</v>
      </c>
      <c r="AW36" t="str">
        <f t="shared" si="28"/>
        <v>Não Ativo</v>
      </c>
      <c r="AX36" t="str">
        <f t="shared" si="28"/>
        <v>Não Ativo</v>
      </c>
      <c r="AY36" t="str">
        <f t="shared" si="28"/>
        <v>Não Ativo</v>
      </c>
      <c r="AZ36" t="str">
        <f t="shared" si="28"/>
        <v>Não Ativo</v>
      </c>
      <c r="BA36" t="str">
        <f t="shared" si="29"/>
        <v>Não Ativo</v>
      </c>
      <c r="BB36" t="str">
        <f t="shared" si="29"/>
        <v>Não Ativo</v>
      </c>
      <c r="BC36" t="str">
        <f t="shared" si="29"/>
        <v>Não Ativo</v>
      </c>
      <c r="BD36" t="str">
        <f t="shared" si="29"/>
        <v>Não Ativo</v>
      </c>
      <c r="BE36" t="str">
        <f t="shared" si="29"/>
        <v>Não Ativo</v>
      </c>
      <c r="BF36" t="str">
        <f t="shared" si="29"/>
        <v>Não Ativo</v>
      </c>
      <c r="BG36" t="str">
        <f t="shared" si="29"/>
        <v>Não Ativo</v>
      </c>
      <c r="BH36" t="str">
        <f t="shared" si="29"/>
        <v>Não Ativo</v>
      </c>
      <c r="BI36" t="str">
        <f t="shared" si="29"/>
        <v>Não Ativo</v>
      </c>
      <c r="BJ36" t="str">
        <f t="shared" si="29"/>
        <v>Não Ativo</v>
      </c>
      <c r="BK36" t="str">
        <f t="shared" si="30"/>
        <v>Não Ativo</v>
      </c>
      <c r="BL36" t="str">
        <f t="shared" si="30"/>
        <v>Não Ativo</v>
      </c>
      <c r="BM36" t="str">
        <f t="shared" si="30"/>
        <v>Não Ativo</v>
      </c>
      <c r="BN36" t="str">
        <f t="shared" si="30"/>
        <v>Não Ativo</v>
      </c>
      <c r="BO36" t="str">
        <f t="shared" si="30"/>
        <v>Não Ativo</v>
      </c>
      <c r="BP36" t="str">
        <f t="shared" si="30"/>
        <v>Não Ativo</v>
      </c>
      <c r="BQ36" t="str">
        <f t="shared" si="30"/>
        <v>Não Ativo</v>
      </c>
      <c r="BR36" t="str">
        <f t="shared" si="30"/>
        <v>Não Ativo</v>
      </c>
      <c r="BS36" t="str">
        <f t="shared" si="30"/>
        <v>Não Ativo</v>
      </c>
      <c r="BT36" t="str">
        <f t="shared" si="30"/>
        <v>Não Ativo</v>
      </c>
      <c r="BU36" t="str">
        <f t="shared" si="31"/>
        <v>Não Ativo</v>
      </c>
      <c r="BV36" t="str">
        <f t="shared" si="31"/>
        <v>Não Ativo</v>
      </c>
      <c r="BW36" t="str">
        <f t="shared" si="31"/>
        <v>Não Ativo</v>
      </c>
      <c r="BX36" t="str">
        <f t="shared" si="31"/>
        <v>Não Ativo</v>
      </c>
      <c r="BY36" t="str">
        <f t="shared" si="31"/>
        <v>Não Ativo</v>
      </c>
      <c r="BZ36" t="str">
        <f t="shared" si="31"/>
        <v>Não Ativo</v>
      </c>
    </row>
    <row r="37" spans="1:78">
      <c r="A37" s="111">
        <v>36</v>
      </c>
      <c r="B37" s="111" t="s">
        <v>72</v>
      </c>
      <c r="C37" s="111" t="s">
        <v>12</v>
      </c>
      <c r="D37" s="111" t="s">
        <v>73</v>
      </c>
      <c r="E37" s="112">
        <v>27230</v>
      </c>
      <c r="F37" s="112">
        <v>27259</v>
      </c>
      <c r="G37" s="111" t="s">
        <v>74</v>
      </c>
      <c r="H37">
        <f t="shared" si="32"/>
        <v>1974</v>
      </c>
      <c r="I37">
        <f t="shared" si="33"/>
        <v>1974</v>
      </c>
      <c r="J37" s="109">
        <f t="shared" si="34"/>
        <v>0</v>
      </c>
      <c r="K37" s="109" t="str">
        <f t="shared" si="35"/>
        <v>Não Ativo</v>
      </c>
      <c r="M37" t="str">
        <f t="shared" si="25"/>
        <v>Não Ativo</v>
      </c>
      <c r="N37" t="str">
        <f t="shared" si="25"/>
        <v>Não Ativo</v>
      </c>
      <c r="O37" t="str">
        <f t="shared" si="25"/>
        <v>Não Ativo</v>
      </c>
      <c r="P37" t="str">
        <f t="shared" si="25"/>
        <v>Não Ativo</v>
      </c>
      <c r="Q37" t="str">
        <f t="shared" si="25"/>
        <v>Não Ativo</v>
      </c>
      <c r="R37" t="str">
        <f t="shared" si="25"/>
        <v>Não Ativo</v>
      </c>
      <c r="S37" t="str">
        <f t="shared" si="25"/>
        <v>Não Ativo</v>
      </c>
      <c r="T37" t="str">
        <f t="shared" si="25"/>
        <v>Não Ativo</v>
      </c>
      <c r="U37" t="str">
        <f t="shared" si="25"/>
        <v>Não Ativo</v>
      </c>
      <c r="V37" t="str">
        <f t="shared" si="25"/>
        <v>Não Ativo</v>
      </c>
      <c r="W37" t="str">
        <f t="shared" si="26"/>
        <v>Não Ativo</v>
      </c>
      <c r="X37" t="str">
        <f t="shared" si="26"/>
        <v>Não Ativo</v>
      </c>
      <c r="Y37" t="str">
        <f t="shared" si="26"/>
        <v>Não Ativo</v>
      </c>
      <c r="Z37" t="str">
        <f t="shared" si="26"/>
        <v>Não Ativo</v>
      </c>
      <c r="AA37" t="str">
        <f t="shared" si="26"/>
        <v>Não Ativo</v>
      </c>
      <c r="AB37" t="str">
        <f t="shared" si="26"/>
        <v>Não Ativo</v>
      </c>
      <c r="AC37" t="str">
        <f t="shared" si="26"/>
        <v>Não Ativo</v>
      </c>
      <c r="AD37" t="str">
        <f t="shared" si="26"/>
        <v>Não Ativo</v>
      </c>
      <c r="AE37" t="str">
        <f t="shared" si="26"/>
        <v>Não Ativo</v>
      </c>
      <c r="AF37" t="str">
        <f t="shared" si="26"/>
        <v>Não Ativo</v>
      </c>
      <c r="AG37" t="str">
        <f t="shared" si="27"/>
        <v>Não Ativo</v>
      </c>
      <c r="AH37" t="str">
        <f t="shared" si="27"/>
        <v>Não Ativo</v>
      </c>
      <c r="AI37" t="str">
        <f t="shared" si="27"/>
        <v>Não Ativo</v>
      </c>
      <c r="AJ37" t="str">
        <f t="shared" si="27"/>
        <v>Não Ativo</v>
      </c>
      <c r="AK37" t="str">
        <f t="shared" si="27"/>
        <v>Não Ativo</v>
      </c>
      <c r="AL37" t="str">
        <f t="shared" si="27"/>
        <v>Não Ativo</v>
      </c>
      <c r="AM37" t="str">
        <f t="shared" si="27"/>
        <v>Não Ativo</v>
      </c>
      <c r="AN37" t="str">
        <f t="shared" si="27"/>
        <v>Não Ativo</v>
      </c>
      <c r="AO37" t="str">
        <f t="shared" si="27"/>
        <v>Não Ativo</v>
      </c>
      <c r="AP37" t="str">
        <f t="shared" si="27"/>
        <v>Não Ativo</v>
      </c>
      <c r="AQ37" t="str">
        <f t="shared" si="28"/>
        <v>Não Ativo</v>
      </c>
      <c r="AR37" t="str">
        <f t="shared" si="28"/>
        <v>Não Ativo</v>
      </c>
      <c r="AS37" t="str">
        <f t="shared" si="28"/>
        <v>Não Ativo</v>
      </c>
      <c r="AT37" t="str">
        <f t="shared" si="28"/>
        <v>Não Ativo</v>
      </c>
      <c r="AU37" t="str">
        <f t="shared" si="28"/>
        <v>Não Ativo</v>
      </c>
      <c r="AV37" t="str">
        <f t="shared" si="28"/>
        <v>Não Ativo</v>
      </c>
      <c r="AW37" t="str">
        <f t="shared" si="28"/>
        <v>Não Ativo</v>
      </c>
      <c r="AX37" t="str">
        <f t="shared" si="28"/>
        <v>Não Ativo</v>
      </c>
      <c r="AY37" t="str">
        <f t="shared" si="28"/>
        <v>Não Ativo</v>
      </c>
      <c r="AZ37" t="str">
        <f t="shared" si="28"/>
        <v>Não Ativo</v>
      </c>
      <c r="BA37" t="str">
        <f t="shared" si="29"/>
        <v>Não Ativo</v>
      </c>
      <c r="BB37" t="str">
        <f t="shared" si="29"/>
        <v>Não Ativo</v>
      </c>
      <c r="BC37" t="str">
        <f t="shared" si="29"/>
        <v>Não Ativo</v>
      </c>
      <c r="BD37" t="str">
        <f t="shared" si="29"/>
        <v>Não Ativo</v>
      </c>
      <c r="BE37" t="str">
        <f t="shared" si="29"/>
        <v>Não Ativo</v>
      </c>
      <c r="BF37" t="str">
        <f t="shared" si="29"/>
        <v>Não Ativo</v>
      </c>
      <c r="BG37" t="str">
        <f t="shared" si="29"/>
        <v>Não Ativo</v>
      </c>
      <c r="BH37" t="str">
        <f t="shared" si="29"/>
        <v>Não Ativo</v>
      </c>
      <c r="BI37" t="str">
        <f t="shared" si="29"/>
        <v>Não Ativo</v>
      </c>
      <c r="BJ37" t="str">
        <f t="shared" si="29"/>
        <v>Não Ativo</v>
      </c>
      <c r="BK37" t="str">
        <f t="shared" si="30"/>
        <v>Não Ativo</v>
      </c>
      <c r="BL37" t="str">
        <f t="shared" si="30"/>
        <v>Não Ativo</v>
      </c>
      <c r="BM37" t="str">
        <f t="shared" si="30"/>
        <v>Não Ativo</v>
      </c>
      <c r="BN37" t="str">
        <f t="shared" si="30"/>
        <v>Não Ativo</v>
      </c>
      <c r="BO37" t="str">
        <f t="shared" si="30"/>
        <v>Não Ativo</v>
      </c>
      <c r="BP37" t="str">
        <f t="shared" si="30"/>
        <v>Não Ativo</v>
      </c>
      <c r="BQ37" t="str">
        <f t="shared" si="30"/>
        <v>Não Ativo</v>
      </c>
      <c r="BR37" t="str">
        <f t="shared" si="30"/>
        <v>Não Ativo</v>
      </c>
      <c r="BS37" t="str">
        <f t="shared" si="30"/>
        <v>Não Ativo</v>
      </c>
      <c r="BT37" t="str">
        <f t="shared" si="30"/>
        <v>Não Ativo</v>
      </c>
      <c r="BU37" t="str">
        <f t="shared" si="31"/>
        <v>Não Ativo</v>
      </c>
      <c r="BV37" t="str">
        <f t="shared" si="31"/>
        <v>Não Ativo</v>
      </c>
      <c r="BW37" t="str">
        <f t="shared" si="31"/>
        <v>Não Ativo</v>
      </c>
      <c r="BX37" t="str">
        <f t="shared" si="31"/>
        <v>Não Ativo</v>
      </c>
      <c r="BY37" t="str">
        <f t="shared" si="31"/>
        <v>Não Ativo</v>
      </c>
      <c r="BZ37" t="str">
        <f t="shared" si="31"/>
        <v>Não Ativo</v>
      </c>
    </row>
    <row r="38" spans="1:78">
      <c r="A38" s="111">
        <v>37</v>
      </c>
      <c r="B38" s="111" t="s">
        <v>72</v>
      </c>
      <c r="C38" s="111" t="s">
        <v>17</v>
      </c>
      <c r="D38" s="111" t="s">
        <v>73</v>
      </c>
      <c r="E38" s="112">
        <v>27230</v>
      </c>
      <c r="F38" s="112">
        <v>27259</v>
      </c>
      <c r="G38" s="111" t="s">
        <v>75</v>
      </c>
      <c r="H38">
        <f t="shared" si="32"/>
        <v>1974</v>
      </c>
      <c r="I38">
        <f t="shared" si="33"/>
        <v>1974</v>
      </c>
      <c r="J38" s="109">
        <f t="shared" si="34"/>
        <v>0</v>
      </c>
      <c r="K38" s="109" t="str">
        <f t="shared" si="35"/>
        <v>Não Ativo</v>
      </c>
      <c r="M38" t="str">
        <f t="shared" si="25"/>
        <v>Não Ativo</v>
      </c>
      <c r="N38" t="str">
        <f t="shared" si="25"/>
        <v>Não Ativo</v>
      </c>
      <c r="O38" t="str">
        <f t="shared" si="25"/>
        <v>Não Ativo</v>
      </c>
      <c r="P38" t="str">
        <f t="shared" si="25"/>
        <v>Não Ativo</v>
      </c>
      <c r="Q38" t="str">
        <f t="shared" si="25"/>
        <v>Não Ativo</v>
      </c>
      <c r="R38" t="str">
        <f t="shared" si="25"/>
        <v>Não Ativo</v>
      </c>
      <c r="S38" t="str">
        <f t="shared" si="25"/>
        <v>Não Ativo</v>
      </c>
      <c r="T38" t="str">
        <f t="shared" si="25"/>
        <v>Não Ativo</v>
      </c>
      <c r="U38" t="str">
        <f t="shared" si="25"/>
        <v>Não Ativo</v>
      </c>
      <c r="V38" t="str">
        <f t="shared" si="25"/>
        <v>Não Ativo</v>
      </c>
      <c r="W38" t="str">
        <f t="shared" si="26"/>
        <v>Não Ativo</v>
      </c>
      <c r="X38" t="str">
        <f t="shared" si="26"/>
        <v>Não Ativo</v>
      </c>
      <c r="Y38" t="str">
        <f t="shared" si="26"/>
        <v>Não Ativo</v>
      </c>
      <c r="Z38" t="str">
        <f t="shared" si="26"/>
        <v>Não Ativo</v>
      </c>
      <c r="AA38" t="str">
        <f t="shared" si="26"/>
        <v>Não Ativo</v>
      </c>
      <c r="AB38" t="str">
        <f t="shared" si="26"/>
        <v>Não Ativo</v>
      </c>
      <c r="AC38" t="str">
        <f t="shared" si="26"/>
        <v>Não Ativo</v>
      </c>
      <c r="AD38" t="str">
        <f t="shared" si="26"/>
        <v>Não Ativo</v>
      </c>
      <c r="AE38" t="str">
        <f t="shared" si="26"/>
        <v>Não Ativo</v>
      </c>
      <c r="AF38" t="str">
        <f t="shared" si="26"/>
        <v>Não Ativo</v>
      </c>
      <c r="AG38" t="str">
        <f t="shared" si="27"/>
        <v>Não Ativo</v>
      </c>
      <c r="AH38" t="str">
        <f t="shared" si="27"/>
        <v>Não Ativo</v>
      </c>
      <c r="AI38" t="str">
        <f t="shared" si="27"/>
        <v>Não Ativo</v>
      </c>
      <c r="AJ38" t="str">
        <f t="shared" si="27"/>
        <v>Não Ativo</v>
      </c>
      <c r="AK38" t="str">
        <f t="shared" si="27"/>
        <v>Não Ativo</v>
      </c>
      <c r="AL38" t="str">
        <f t="shared" si="27"/>
        <v>Não Ativo</v>
      </c>
      <c r="AM38" t="str">
        <f t="shared" si="27"/>
        <v>Não Ativo</v>
      </c>
      <c r="AN38" t="str">
        <f t="shared" si="27"/>
        <v>Não Ativo</v>
      </c>
      <c r="AO38" t="str">
        <f t="shared" si="27"/>
        <v>Não Ativo</v>
      </c>
      <c r="AP38" t="str">
        <f t="shared" si="27"/>
        <v>Não Ativo</v>
      </c>
      <c r="AQ38" t="str">
        <f t="shared" si="28"/>
        <v>Não Ativo</v>
      </c>
      <c r="AR38" t="str">
        <f t="shared" si="28"/>
        <v>Não Ativo</v>
      </c>
      <c r="AS38" t="str">
        <f t="shared" si="28"/>
        <v>Não Ativo</v>
      </c>
      <c r="AT38" t="str">
        <f t="shared" si="28"/>
        <v>Não Ativo</v>
      </c>
      <c r="AU38" t="str">
        <f t="shared" si="28"/>
        <v>Não Ativo</v>
      </c>
      <c r="AV38" t="str">
        <f t="shared" si="28"/>
        <v>Não Ativo</v>
      </c>
      <c r="AW38" t="str">
        <f t="shared" si="28"/>
        <v>Não Ativo</v>
      </c>
      <c r="AX38" t="str">
        <f t="shared" si="28"/>
        <v>Não Ativo</v>
      </c>
      <c r="AY38" t="str">
        <f t="shared" si="28"/>
        <v>Não Ativo</v>
      </c>
      <c r="AZ38" t="str">
        <f t="shared" si="28"/>
        <v>Não Ativo</v>
      </c>
      <c r="BA38" t="str">
        <f t="shared" si="29"/>
        <v>Não Ativo</v>
      </c>
      <c r="BB38" t="str">
        <f t="shared" si="29"/>
        <v>Não Ativo</v>
      </c>
      <c r="BC38" t="str">
        <f t="shared" si="29"/>
        <v>Não Ativo</v>
      </c>
      <c r="BD38" t="str">
        <f t="shared" si="29"/>
        <v>Não Ativo</v>
      </c>
      <c r="BE38" t="str">
        <f t="shared" si="29"/>
        <v>Não Ativo</v>
      </c>
      <c r="BF38" t="str">
        <f t="shared" si="29"/>
        <v>Não Ativo</v>
      </c>
      <c r="BG38" t="str">
        <f t="shared" si="29"/>
        <v>Não Ativo</v>
      </c>
      <c r="BH38" t="str">
        <f t="shared" si="29"/>
        <v>Não Ativo</v>
      </c>
      <c r="BI38" t="str">
        <f t="shared" si="29"/>
        <v>Não Ativo</v>
      </c>
      <c r="BJ38" t="str">
        <f t="shared" si="29"/>
        <v>Não Ativo</v>
      </c>
      <c r="BK38" t="str">
        <f t="shared" si="30"/>
        <v>Não Ativo</v>
      </c>
      <c r="BL38" t="str">
        <f t="shared" si="30"/>
        <v>Não Ativo</v>
      </c>
      <c r="BM38" t="str">
        <f t="shared" si="30"/>
        <v>Não Ativo</v>
      </c>
      <c r="BN38" t="str">
        <f t="shared" si="30"/>
        <v>Não Ativo</v>
      </c>
      <c r="BO38" t="str">
        <f t="shared" si="30"/>
        <v>Não Ativo</v>
      </c>
      <c r="BP38" t="str">
        <f t="shared" si="30"/>
        <v>Não Ativo</v>
      </c>
      <c r="BQ38" t="str">
        <f t="shared" si="30"/>
        <v>Não Ativo</v>
      </c>
      <c r="BR38" t="str">
        <f t="shared" si="30"/>
        <v>Não Ativo</v>
      </c>
      <c r="BS38" t="str">
        <f t="shared" si="30"/>
        <v>Não Ativo</v>
      </c>
      <c r="BT38" t="str">
        <f t="shared" si="30"/>
        <v>Não Ativo</v>
      </c>
      <c r="BU38" t="str">
        <f t="shared" si="31"/>
        <v>Não Ativo</v>
      </c>
      <c r="BV38" t="str">
        <f t="shared" si="31"/>
        <v>Não Ativo</v>
      </c>
      <c r="BW38" t="str">
        <f t="shared" si="31"/>
        <v>Não Ativo</v>
      </c>
      <c r="BX38" t="str">
        <f t="shared" si="31"/>
        <v>Não Ativo</v>
      </c>
      <c r="BY38" t="str">
        <f t="shared" si="31"/>
        <v>Não Ativo</v>
      </c>
      <c r="BZ38" t="str">
        <f t="shared" si="31"/>
        <v>Não Ativo</v>
      </c>
    </row>
    <row r="39" spans="1:78">
      <c r="A39" s="111">
        <v>38</v>
      </c>
      <c r="B39" s="111" t="s">
        <v>76</v>
      </c>
      <c r="C39" s="111" t="s">
        <v>17</v>
      </c>
      <c r="D39" s="111" t="s">
        <v>77</v>
      </c>
      <c r="E39" s="112">
        <v>27497</v>
      </c>
      <c r="F39" s="112">
        <v>33159</v>
      </c>
      <c r="G39" s="111" t="s">
        <v>54</v>
      </c>
      <c r="H39">
        <f t="shared" si="32"/>
        <v>1975</v>
      </c>
      <c r="I39">
        <f t="shared" si="33"/>
        <v>1990</v>
      </c>
      <c r="J39" s="109">
        <f t="shared" si="34"/>
        <v>15</v>
      </c>
      <c r="K39" s="109" t="str">
        <f t="shared" si="35"/>
        <v>Ativo</v>
      </c>
      <c r="M39" t="str">
        <f t="shared" si="25"/>
        <v>Não Ativo</v>
      </c>
      <c r="N39" t="str">
        <f t="shared" si="25"/>
        <v>Não Ativo</v>
      </c>
      <c r="O39" t="str">
        <f t="shared" si="25"/>
        <v>Não Ativo</v>
      </c>
      <c r="P39" t="str">
        <f t="shared" si="25"/>
        <v>Não Ativo</v>
      </c>
      <c r="Q39" t="str">
        <f t="shared" si="25"/>
        <v>Não Ativo</v>
      </c>
      <c r="R39" t="str">
        <f t="shared" si="25"/>
        <v>Não Ativo</v>
      </c>
      <c r="S39" t="str">
        <f t="shared" si="25"/>
        <v>Não Ativo</v>
      </c>
      <c r="T39" t="str">
        <f t="shared" si="25"/>
        <v>Não Ativo</v>
      </c>
      <c r="U39" t="str">
        <f t="shared" si="25"/>
        <v>Não Ativo</v>
      </c>
      <c r="V39" t="str">
        <f t="shared" si="25"/>
        <v>Não Ativo</v>
      </c>
      <c r="W39" t="str">
        <f t="shared" si="26"/>
        <v>Não Ativo</v>
      </c>
      <c r="X39" t="str">
        <f t="shared" si="26"/>
        <v>Não Ativo</v>
      </c>
      <c r="Y39" t="str">
        <f t="shared" si="26"/>
        <v>Não Ativo</v>
      </c>
      <c r="Z39" t="str">
        <f t="shared" si="26"/>
        <v>Não Ativo</v>
      </c>
      <c r="AA39" t="str">
        <f t="shared" si="26"/>
        <v>Não Ativo</v>
      </c>
      <c r="AB39" t="str">
        <f t="shared" si="26"/>
        <v>Não Ativo</v>
      </c>
      <c r="AC39" t="str">
        <f t="shared" si="26"/>
        <v>Não Ativo</v>
      </c>
      <c r="AD39" t="str">
        <f t="shared" si="26"/>
        <v>Não Ativo</v>
      </c>
      <c r="AE39" t="str">
        <f t="shared" si="26"/>
        <v>Não Ativo</v>
      </c>
      <c r="AF39" t="str">
        <f t="shared" si="26"/>
        <v>Não Ativo</v>
      </c>
      <c r="AG39" t="str">
        <f t="shared" si="27"/>
        <v>Ativo</v>
      </c>
      <c r="AH39" t="str">
        <f t="shared" si="27"/>
        <v>Ativo</v>
      </c>
      <c r="AI39" t="str">
        <f t="shared" si="27"/>
        <v>Ativo</v>
      </c>
      <c r="AJ39" t="str">
        <f t="shared" si="27"/>
        <v>Ativo</v>
      </c>
      <c r="AK39" t="str">
        <f t="shared" si="27"/>
        <v>Ativo</v>
      </c>
      <c r="AL39" t="str">
        <f t="shared" si="27"/>
        <v>Ativo</v>
      </c>
      <c r="AM39" t="str">
        <f t="shared" si="27"/>
        <v>Ativo</v>
      </c>
      <c r="AN39" t="str">
        <f t="shared" si="27"/>
        <v>Ativo</v>
      </c>
      <c r="AO39" t="str">
        <f t="shared" si="27"/>
        <v>Ativo</v>
      </c>
      <c r="AP39" t="str">
        <f t="shared" si="27"/>
        <v>Ativo</v>
      </c>
      <c r="AQ39" t="str">
        <f t="shared" si="28"/>
        <v>Ativo</v>
      </c>
      <c r="AR39" t="str">
        <f t="shared" si="28"/>
        <v>Ativo</v>
      </c>
      <c r="AS39" t="str">
        <f t="shared" si="28"/>
        <v>Ativo</v>
      </c>
      <c r="AT39" t="str">
        <f t="shared" si="28"/>
        <v>Ativo</v>
      </c>
      <c r="AU39" t="str">
        <f t="shared" si="28"/>
        <v>Ativo</v>
      </c>
      <c r="AV39" t="str">
        <f t="shared" si="28"/>
        <v>Não Ativo</v>
      </c>
      <c r="AW39" t="str">
        <f t="shared" si="28"/>
        <v>Não Ativo</v>
      </c>
      <c r="AX39" t="str">
        <f t="shared" si="28"/>
        <v>Não Ativo</v>
      </c>
      <c r="AY39" t="str">
        <f t="shared" si="28"/>
        <v>Não Ativo</v>
      </c>
      <c r="AZ39" t="str">
        <f t="shared" si="28"/>
        <v>Não Ativo</v>
      </c>
      <c r="BA39" t="str">
        <f t="shared" si="29"/>
        <v>Não Ativo</v>
      </c>
      <c r="BB39" t="str">
        <f t="shared" si="29"/>
        <v>Não Ativo</v>
      </c>
      <c r="BC39" t="str">
        <f t="shared" si="29"/>
        <v>Não Ativo</v>
      </c>
      <c r="BD39" t="str">
        <f t="shared" si="29"/>
        <v>Não Ativo</v>
      </c>
      <c r="BE39" t="str">
        <f t="shared" si="29"/>
        <v>Não Ativo</v>
      </c>
      <c r="BF39" t="str">
        <f t="shared" si="29"/>
        <v>Não Ativo</v>
      </c>
      <c r="BG39" t="str">
        <f t="shared" si="29"/>
        <v>Não Ativo</v>
      </c>
      <c r="BH39" t="str">
        <f t="shared" si="29"/>
        <v>Não Ativo</v>
      </c>
      <c r="BI39" t="str">
        <f t="shared" si="29"/>
        <v>Não Ativo</v>
      </c>
      <c r="BJ39" t="str">
        <f t="shared" si="29"/>
        <v>Não Ativo</v>
      </c>
      <c r="BK39" t="str">
        <f t="shared" si="30"/>
        <v>Não Ativo</v>
      </c>
      <c r="BL39" t="str">
        <f t="shared" si="30"/>
        <v>Não Ativo</v>
      </c>
      <c r="BM39" t="str">
        <f t="shared" si="30"/>
        <v>Não Ativo</v>
      </c>
      <c r="BN39" t="str">
        <f t="shared" si="30"/>
        <v>Não Ativo</v>
      </c>
      <c r="BO39" t="str">
        <f t="shared" si="30"/>
        <v>Não Ativo</v>
      </c>
      <c r="BP39" t="str">
        <f t="shared" si="30"/>
        <v>Não Ativo</v>
      </c>
      <c r="BQ39" t="str">
        <f t="shared" si="30"/>
        <v>Não Ativo</v>
      </c>
      <c r="BR39" t="str">
        <f t="shared" si="30"/>
        <v>Não Ativo</v>
      </c>
      <c r="BS39" t="str">
        <f t="shared" si="30"/>
        <v>Não Ativo</v>
      </c>
      <c r="BT39" t="str">
        <f t="shared" si="30"/>
        <v>Não Ativo</v>
      </c>
      <c r="BU39" t="str">
        <f t="shared" si="31"/>
        <v>Não Ativo</v>
      </c>
      <c r="BV39" t="str">
        <f t="shared" si="31"/>
        <v>Não Ativo</v>
      </c>
      <c r="BW39" t="str">
        <f t="shared" si="31"/>
        <v>Não Ativo</v>
      </c>
      <c r="BX39" t="str">
        <f t="shared" si="31"/>
        <v>Não Ativo</v>
      </c>
      <c r="BY39" t="str">
        <f t="shared" si="31"/>
        <v>Não Ativo</v>
      </c>
      <c r="BZ39" t="str">
        <f t="shared" si="31"/>
        <v>Não Ativo</v>
      </c>
    </row>
    <row r="40" spans="1:78">
      <c r="A40" s="111">
        <v>39</v>
      </c>
      <c r="B40" s="111" t="s">
        <v>76</v>
      </c>
      <c r="C40" s="111" t="s">
        <v>17</v>
      </c>
      <c r="D40" s="111" t="s">
        <v>77</v>
      </c>
      <c r="E40" s="112">
        <v>27497</v>
      </c>
      <c r="F40" s="112">
        <v>33159</v>
      </c>
      <c r="G40" s="111" t="s">
        <v>15</v>
      </c>
      <c r="H40">
        <f t="shared" si="32"/>
        <v>1975</v>
      </c>
      <c r="I40">
        <f t="shared" si="33"/>
        <v>1990</v>
      </c>
      <c r="J40" s="109">
        <f t="shared" si="34"/>
        <v>15</v>
      </c>
      <c r="K40" s="109" t="str">
        <f t="shared" si="35"/>
        <v>Ativo</v>
      </c>
      <c r="M40" t="str">
        <f t="shared" si="25"/>
        <v>Não Ativo</v>
      </c>
      <c r="N40" t="str">
        <f t="shared" si="25"/>
        <v>Não Ativo</v>
      </c>
      <c r="O40" t="str">
        <f t="shared" si="25"/>
        <v>Não Ativo</v>
      </c>
      <c r="P40" t="str">
        <f t="shared" si="25"/>
        <v>Não Ativo</v>
      </c>
      <c r="Q40" t="str">
        <f t="shared" si="25"/>
        <v>Não Ativo</v>
      </c>
      <c r="R40" t="str">
        <f t="shared" si="25"/>
        <v>Não Ativo</v>
      </c>
      <c r="S40" t="str">
        <f t="shared" si="25"/>
        <v>Não Ativo</v>
      </c>
      <c r="T40" t="str">
        <f t="shared" si="25"/>
        <v>Não Ativo</v>
      </c>
      <c r="U40" t="str">
        <f t="shared" si="25"/>
        <v>Não Ativo</v>
      </c>
      <c r="V40" t="str">
        <f t="shared" si="25"/>
        <v>Não Ativo</v>
      </c>
      <c r="W40" t="str">
        <f t="shared" si="26"/>
        <v>Não Ativo</v>
      </c>
      <c r="X40" t="str">
        <f t="shared" si="26"/>
        <v>Não Ativo</v>
      </c>
      <c r="Y40" t="str">
        <f t="shared" si="26"/>
        <v>Não Ativo</v>
      </c>
      <c r="Z40" t="str">
        <f t="shared" si="26"/>
        <v>Não Ativo</v>
      </c>
      <c r="AA40" t="str">
        <f t="shared" si="26"/>
        <v>Não Ativo</v>
      </c>
      <c r="AB40" t="str">
        <f t="shared" si="26"/>
        <v>Não Ativo</v>
      </c>
      <c r="AC40" t="str">
        <f t="shared" si="26"/>
        <v>Não Ativo</v>
      </c>
      <c r="AD40" t="str">
        <f t="shared" si="26"/>
        <v>Não Ativo</v>
      </c>
      <c r="AE40" t="str">
        <f t="shared" si="26"/>
        <v>Não Ativo</v>
      </c>
      <c r="AF40" t="str">
        <f t="shared" si="26"/>
        <v>Não Ativo</v>
      </c>
      <c r="AG40" t="str">
        <f t="shared" si="27"/>
        <v>Ativo</v>
      </c>
      <c r="AH40" t="str">
        <f t="shared" si="27"/>
        <v>Ativo</v>
      </c>
      <c r="AI40" t="str">
        <f t="shared" si="27"/>
        <v>Ativo</v>
      </c>
      <c r="AJ40" t="str">
        <f t="shared" si="27"/>
        <v>Ativo</v>
      </c>
      <c r="AK40" t="str">
        <f t="shared" si="27"/>
        <v>Ativo</v>
      </c>
      <c r="AL40" t="str">
        <f t="shared" si="27"/>
        <v>Ativo</v>
      </c>
      <c r="AM40" t="str">
        <f t="shared" si="27"/>
        <v>Ativo</v>
      </c>
      <c r="AN40" t="str">
        <f t="shared" si="27"/>
        <v>Ativo</v>
      </c>
      <c r="AO40" t="str">
        <f t="shared" si="27"/>
        <v>Ativo</v>
      </c>
      <c r="AP40" t="str">
        <f t="shared" si="27"/>
        <v>Ativo</v>
      </c>
      <c r="AQ40" t="str">
        <f t="shared" si="28"/>
        <v>Ativo</v>
      </c>
      <c r="AR40" t="str">
        <f t="shared" si="28"/>
        <v>Ativo</v>
      </c>
      <c r="AS40" t="str">
        <f t="shared" si="28"/>
        <v>Ativo</v>
      </c>
      <c r="AT40" t="str">
        <f t="shared" si="28"/>
        <v>Ativo</v>
      </c>
      <c r="AU40" t="str">
        <f t="shared" si="28"/>
        <v>Ativo</v>
      </c>
      <c r="AV40" t="str">
        <f t="shared" si="28"/>
        <v>Não Ativo</v>
      </c>
      <c r="AW40" t="str">
        <f t="shared" si="28"/>
        <v>Não Ativo</v>
      </c>
      <c r="AX40" t="str">
        <f t="shared" si="28"/>
        <v>Não Ativo</v>
      </c>
      <c r="AY40" t="str">
        <f t="shared" si="28"/>
        <v>Não Ativo</v>
      </c>
      <c r="AZ40" t="str">
        <f t="shared" si="28"/>
        <v>Não Ativo</v>
      </c>
      <c r="BA40" t="str">
        <f t="shared" si="29"/>
        <v>Não Ativo</v>
      </c>
      <c r="BB40" t="str">
        <f t="shared" si="29"/>
        <v>Não Ativo</v>
      </c>
      <c r="BC40" t="str">
        <f t="shared" si="29"/>
        <v>Não Ativo</v>
      </c>
      <c r="BD40" t="str">
        <f t="shared" si="29"/>
        <v>Não Ativo</v>
      </c>
      <c r="BE40" t="str">
        <f t="shared" si="29"/>
        <v>Não Ativo</v>
      </c>
      <c r="BF40" t="str">
        <f t="shared" si="29"/>
        <v>Não Ativo</v>
      </c>
      <c r="BG40" t="str">
        <f t="shared" si="29"/>
        <v>Não Ativo</v>
      </c>
      <c r="BH40" t="str">
        <f t="shared" si="29"/>
        <v>Não Ativo</v>
      </c>
      <c r="BI40" t="str">
        <f t="shared" si="29"/>
        <v>Não Ativo</v>
      </c>
      <c r="BJ40" t="str">
        <f t="shared" si="29"/>
        <v>Não Ativo</v>
      </c>
      <c r="BK40" t="str">
        <f t="shared" si="30"/>
        <v>Não Ativo</v>
      </c>
      <c r="BL40" t="str">
        <f t="shared" si="30"/>
        <v>Não Ativo</v>
      </c>
      <c r="BM40" t="str">
        <f t="shared" si="30"/>
        <v>Não Ativo</v>
      </c>
      <c r="BN40" t="str">
        <f t="shared" si="30"/>
        <v>Não Ativo</v>
      </c>
      <c r="BO40" t="str">
        <f t="shared" si="30"/>
        <v>Não Ativo</v>
      </c>
      <c r="BP40" t="str">
        <f t="shared" si="30"/>
        <v>Não Ativo</v>
      </c>
      <c r="BQ40" t="str">
        <f t="shared" si="30"/>
        <v>Não Ativo</v>
      </c>
      <c r="BR40" t="str">
        <f t="shared" si="30"/>
        <v>Não Ativo</v>
      </c>
      <c r="BS40" t="str">
        <f t="shared" si="30"/>
        <v>Não Ativo</v>
      </c>
      <c r="BT40" t="str">
        <f t="shared" si="30"/>
        <v>Não Ativo</v>
      </c>
      <c r="BU40" t="str">
        <f t="shared" si="31"/>
        <v>Não Ativo</v>
      </c>
      <c r="BV40" t="str">
        <f t="shared" si="31"/>
        <v>Não Ativo</v>
      </c>
      <c r="BW40" t="str">
        <f t="shared" si="31"/>
        <v>Não Ativo</v>
      </c>
      <c r="BX40" t="str">
        <f t="shared" si="31"/>
        <v>Não Ativo</v>
      </c>
      <c r="BY40" t="str">
        <f t="shared" si="31"/>
        <v>Não Ativo</v>
      </c>
      <c r="BZ40" t="str">
        <f t="shared" si="31"/>
        <v>Não Ativo</v>
      </c>
    </row>
    <row r="41" spans="1:78">
      <c r="A41" s="111">
        <v>40</v>
      </c>
      <c r="B41" s="111" t="s">
        <v>76</v>
      </c>
      <c r="C41" s="111" t="s">
        <v>17</v>
      </c>
      <c r="D41" s="111" t="s">
        <v>77</v>
      </c>
      <c r="E41" s="112">
        <v>27497</v>
      </c>
      <c r="F41" s="112">
        <v>33159</v>
      </c>
      <c r="G41" s="111" t="s">
        <v>69</v>
      </c>
      <c r="H41">
        <f t="shared" si="32"/>
        <v>1975</v>
      </c>
      <c r="I41">
        <f t="shared" si="33"/>
        <v>1990</v>
      </c>
      <c r="J41" s="109">
        <f t="shared" si="34"/>
        <v>15</v>
      </c>
      <c r="K41" s="109" t="str">
        <f t="shared" si="35"/>
        <v>Ativo</v>
      </c>
      <c r="M41" t="str">
        <f t="shared" si="25"/>
        <v>Não Ativo</v>
      </c>
      <c r="N41" t="str">
        <f t="shared" si="25"/>
        <v>Não Ativo</v>
      </c>
      <c r="O41" t="str">
        <f t="shared" si="25"/>
        <v>Não Ativo</v>
      </c>
      <c r="P41" t="str">
        <f t="shared" si="25"/>
        <v>Não Ativo</v>
      </c>
      <c r="Q41" t="str">
        <f t="shared" si="25"/>
        <v>Não Ativo</v>
      </c>
      <c r="R41" t="str">
        <f t="shared" si="25"/>
        <v>Não Ativo</v>
      </c>
      <c r="S41" t="str">
        <f t="shared" si="25"/>
        <v>Não Ativo</v>
      </c>
      <c r="T41" t="str">
        <f t="shared" si="25"/>
        <v>Não Ativo</v>
      </c>
      <c r="U41" t="str">
        <f t="shared" si="25"/>
        <v>Não Ativo</v>
      </c>
      <c r="V41" t="str">
        <f t="shared" si="25"/>
        <v>Não Ativo</v>
      </c>
      <c r="W41" t="str">
        <f t="shared" si="26"/>
        <v>Não Ativo</v>
      </c>
      <c r="X41" t="str">
        <f t="shared" si="26"/>
        <v>Não Ativo</v>
      </c>
      <c r="Y41" t="str">
        <f t="shared" si="26"/>
        <v>Não Ativo</v>
      </c>
      <c r="Z41" t="str">
        <f t="shared" si="26"/>
        <v>Não Ativo</v>
      </c>
      <c r="AA41" t="str">
        <f t="shared" si="26"/>
        <v>Não Ativo</v>
      </c>
      <c r="AB41" t="str">
        <f t="shared" si="26"/>
        <v>Não Ativo</v>
      </c>
      <c r="AC41" t="str">
        <f t="shared" si="26"/>
        <v>Não Ativo</v>
      </c>
      <c r="AD41" t="str">
        <f t="shared" si="26"/>
        <v>Não Ativo</v>
      </c>
      <c r="AE41" t="str">
        <f t="shared" si="26"/>
        <v>Não Ativo</v>
      </c>
      <c r="AF41" t="str">
        <f t="shared" si="26"/>
        <v>Não Ativo</v>
      </c>
      <c r="AG41" t="str">
        <f t="shared" si="27"/>
        <v>Ativo</v>
      </c>
      <c r="AH41" t="str">
        <f t="shared" si="27"/>
        <v>Ativo</v>
      </c>
      <c r="AI41" t="str">
        <f t="shared" si="27"/>
        <v>Ativo</v>
      </c>
      <c r="AJ41" t="str">
        <f t="shared" si="27"/>
        <v>Ativo</v>
      </c>
      <c r="AK41" t="str">
        <f t="shared" si="27"/>
        <v>Ativo</v>
      </c>
      <c r="AL41" t="str">
        <f t="shared" si="27"/>
        <v>Ativo</v>
      </c>
      <c r="AM41" t="str">
        <f t="shared" si="27"/>
        <v>Ativo</v>
      </c>
      <c r="AN41" t="str">
        <f t="shared" si="27"/>
        <v>Ativo</v>
      </c>
      <c r="AO41" t="str">
        <f t="shared" si="27"/>
        <v>Ativo</v>
      </c>
      <c r="AP41" t="str">
        <f t="shared" si="27"/>
        <v>Ativo</v>
      </c>
      <c r="AQ41" t="str">
        <f t="shared" si="28"/>
        <v>Ativo</v>
      </c>
      <c r="AR41" t="str">
        <f t="shared" si="28"/>
        <v>Ativo</v>
      </c>
      <c r="AS41" t="str">
        <f t="shared" si="28"/>
        <v>Ativo</v>
      </c>
      <c r="AT41" t="str">
        <f t="shared" si="28"/>
        <v>Ativo</v>
      </c>
      <c r="AU41" t="str">
        <f t="shared" si="28"/>
        <v>Ativo</v>
      </c>
      <c r="AV41" t="str">
        <f t="shared" si="28"/>
        <v>Não Ativo</v>
      </c>
      <c r="AW41" t="str">
        <f t="shared" si="28"/>
        <v>Não Ativo</v>
      </c>
      <c r="AX41" t="str">
        <f t="shared" si="28"/>
        <v>Não Ativo</v>
      </c>
      <c r="AY41" t="str">
        <f t="shared" si="28"/>
        <v>Não Ativo</v>
      </c>
      <c r="AZ41" t="str">
        <f t="shared" si="28"/>
        <v>Não Ativo</v>
      </c>
      <c r="BA41" t="str">
        <f t="shared" si="29"/>
        <v>Não Ativo</v>
      </c>
      <c r="BB41" t="str">
        <f t="shared" si="29"/>
        <v>Não Ativo</v>
      </c>
      <c r="BC41" t="str">
        <f t="shared" si="29"/>
        <v>Não Ativo</v>
      </c>
      <c r="BD41" t="str">
        <f t="shared" si="29"/>
        <v>Não Ativo</v>
      </c>
      <c r="BE41" t="str">
        <f t="shared" si="29"/>
        <v>Não Ativo</v>
      </c>
      <c r="BF41" t="str">
        <f t="shared" si="29"/>
        <v>Não Ativo</v>
      </c>
      <c r="BG41" t="str">
        <f t="shared" si="29"/>
        <v>Não Ativo</v>
      </c>
      <c r="BH41" t="str">
        <f t="shared" si="29"/>
        <v>Não Ativo</v>
      </c>
      <c r="BI41" t="str">
        <f t="shared" si="29"/>
        <v>Não Ativo</v>
      </c>
      <c r="BJ41" t="str">
        <f t="shared" si="29"/>
        <v>Não Ativo</v>
      </c>
      <c r="BK41" t="str">
        <f t="shared" si="30"/>
        <v>Não Ativo</v>
      </c>
      <c r="BL41" t="str">
        <f t="shared" si="30"/>
        <v>Não Ativo</v>
      </c>
      <c r="BM41" t="str">
        <f t="shared" si="30"/>
        <v>Não Ativo</v>
      </c>
      <c r="BN41" t="str">
        <f t="shared" si="30"/>
        <v>Não Ativo</v>
      </c>
      <c r="BO41" t="str">
        <f t="shared" si="30"/>
        <v>Não Ativo</v>
      </c>
      <c r="BP41" t="str">
        <f t="shared" si="30"/>
        <v>Não Ativo</v>
      </c>
      <c r="BQ41" t="str">
        <f t="shared" si="30"/>
        <v>Não Ativo</v>
      </c>
      <c r="BR41" t="str">
        <f t="shared" si="30"/>
        <v>Não Ativo</v>
      </c>
      <c r="BS41" t="str">
        <f t="shared" si="30"/>
        <v>Não Ativo</v>
      </c>
      <c r="BT41" t="str">
        <f t="shared" si="30"/>
        <v>Não Ativo</v>
      </c>
      <c r="BU41" t="str">
        <f t="shared" si="31"/>
        <v>Não Ativo</v>
      </c>
      <c r="BV41" t="str">
        <f t="shared" si="31"/>
        <v>Não Ativo</v>
      </c>
      <c r="BW41" t="str">
        <f t="shared" si="31"/>
        <v>Não Ativo</v>
      </c>
      <c r="BX41" t="str">
        <f t="shared" si="31"/>
        <v>Não Ativo</v>
      </c>
      <c r="BY41" t="str">
        <f t="shared" si="31"/>
        <v>Não Ativo</v>
      </c>
      <c r="BZ41" t="str">
        <f t="shared" si="31"/>
        <v>Não Ativo</v>
      </c>
    </row>
    <row r="42" spans="1:78">
      <c r="A42" s="111">
        <v>41</v>
      </c>
      <c r="B42" s="111" t="s">
        <v>78</v>
      </c>
      <c r="C42" s="111" t="s">
        <v>17</v>
      </c>
      <c r="D42" s="111" t="s">
        <v>79</v>
      </c>
      <c r="E42" s="112">
        <v>27697</v>
      </c>
      <c r="F42" s="112">
        <v>33487</v>
      </c>
      <c r="G42" s="111" t="s">
        <v>15</v>
      </c>
      <c r="H42">
        <f t="shared" si="32"/>
        <v>1975</v>
      </c>
      <c r="I42">
        <f t="shared" si="33"/>
        <v>1991</v>
      </c>
      <c r="J42" s="109">
        <f t="shared" si="34"/>
        <v>16</v>
      </c>
      <c r="K42" s="109" t="str">
        <f t="shared" si="35"/>
        <v>Ativo</v>
      </c>
      <c r="M42" t="str">
        <f t="shared" ref="M42:V51" si="36">IF(AND($E42&lt;=M$1,$F42&gt;=M$1),"Ativo", "Não Ativo")</f>
        <v>Não Ativo</v>
      </c>
      <c r="N42" t="str">
        <f t="shared" si="36"/>
        <v>Não Ativo</v>
      </c>
      <c r="O42" t="str">
        <f t="shared" si="36"/>
        <v>Não Ativo</v>
      </c>
      <c r="P42" t="str">
        <f t="shared" si="36"/>
        <v>Não Ativo</v>
      </c>
      <c r="Q42" t="str">
        <f t="shared" si="36"/>
        <v>Não Ativo</v>
      </c>
      <c r="R42" t="str">
        <f t="shared" si="36"/>
        <v>Não Ativo</v>
      </c>
      <c r="S42" t="str">
        <f t="shared" si="36"/>
        <v>Não Ativo</v>
      </c>
      <c r="T42" t="str">
        <f t="shared" si="36"/>
        <v>Não Ativo</v>
      </c>
      <c r="U42" t="str">
        <f t="shared" si="36"/>
        <v>Não Ativo</v>
      </c>
      <c r="V42" t="str">
        <f t="shared" si="36"/>
        <v>Não Ativo</v>
      </c>
      <c r="W42" t="str">
        <f t="shared" ref="W42:AF51" si="37">IF(AND($E42&lt;=W$1,$F42&gt;=W$1),"Ativo", "Não Ativo")</f>
        <v>Não Ativo</v>
      </c>
      <c r="X42" t="str">
        <f t="shared" si="37"/>
        <v>Não Ativo</v>
      </c>
      <c r="Y42" t="str">
        <f t="shared" si="37"/>
        <v>Não Ativo</v>
      </c>
      <c r="Z42" t="str">
        <f t="shared" si="37"/>
        <v>Não Ativo</v>
      </c>
      <c r="AA42" t="str">
        <f t="shared" si="37"/>
        <v>Não Ativo</v>
      </c>
      <c r="AB42" t="str">
        <f t="shared" si="37"/>
        <v>Não Ativo</v>
      </c>
      <c r="AC42" t="str">
        <f t="shared" si="37"/>
        <v>Não Ativo</v>
      </c>
      <c r="AD42" t="str">
        <f t="shared" si="37"/>
        <v>Não Ativo</v>
      </c>
      <c r="AE42" t="str">
        <f t="shared" si="37"/>
        <v>Não Ativo</v>
      </c>
      <c r="AF42" t="str">
        <f t="shared" si="37"/>
        <v>Não Ativo</v>
      </c>
      <c r="AG42" t="str">
        <f t="shared" ref="AG42:AP51" si="38">IF(AND($E42&lt;=AG$1,$F42&gt;=AG$1),"Ativo", "Não Ativo")</f>
        <v>Ativo</v>
      </c>
      <c r="AH42" t="str">
        <f t="shared" si="38"/>
        <v>Ativo</v>
      </c>
      <c r="AI42" t="str">
        <f t="shared" si="38"/>
        <v>Ativo</v>
      </c>
      <c r="AJ42" t="str">
        <f t="shared" si="38"/>
        <v>Ativo</v>
      </c>
      <c r="AK42" t="str">
        <f t="shared" si="38"/>
        <v>Ativo</v>
      </c>
      <c r="AL42" t="str">
        <f t="shared" si="38"/>
        <v>Ativo</v>
      </c>
      <c r="AM42" t="str">
        <f t="shared" si="38"/>
        <v>Ativo</v>
      </c>
      <c r="AN42" t="str">
        <f t="shared" si="38"/>
        <v>Ativo</v>
      </c>
      <c r="AO42" t="str">
        <f t="shared" si="38"/>
        <v>Ativo</v>
      </c>
      <c r="AP42" t="str">
        <f t="shared" si="38"/>
        <v>Ativo</v>
      </c>
      <c r="AQ42" t="str">
        <f t="shared" ref="AQ42:AZ51" si="39">IF(AND($E42&lt;=AQ$1,$F42&gt;=AQ$1),"Ativo", "Não Ativo")</f>
        <v>Ativo</v>
      </c>
      <c r="AR42" t="str">
        <f t="shared" si="39"/>
        <v>Ativo</v>
      </c>
      <c r="AS42" t="str">
        <f t="shared" si="39"/>
        <v>Ativo</v>
      </c>
      <c r="AT42" t="str">
        <f t="shared" si="39"/>
        <v>Ativo</v>
      </c>
      <c r="AU42" t="str">
        <f t="shared" si="39"/>
        <v>Ativo</v>
      </c>
      <c r="AV42" t="str">
        <f t="shared" si="39"/>
        <v>Ativo</v>
      </c>
      <c r="AW42" t="str">
        <f t="shared" si="39"/>
        <v>Não Ativo</v>
      </c>
      <c r="AX42" t="str">
        <f t="shared" si="39"/>
        <v>Não Ativo</v>
      </c>
      <c r="AY42" t="str">
        <f t="shared" si="39"/>
        <v>Não Ativo</v>
      </c>
      <c r="AZ42" t="str">
        <f t="shared" si="39"/>
        <v>Não Ativo</v>
      </c>
      <c r="BA42" t="str">
        <f t="shared" ref="BA42:BJ51" si="40">IF(AND($E42&lt;=BA$1,$F42&gt;=BA$1),"Ativo", "Não Ativo")</f>
        <v>Não Ativo</v>
      </c>
      <c r="BB42" t="str">
        <f t="shared" si="40"/>
        <v>Não Ativo</v>
      </c>
      <c r="BC42" t="str">
        <f t="shared" si="40"/>
        <v>Não Ativo</v>
      </c>
      <c r="BD42" t="str">
        <f t="shared" si="40"/>
        <v>Não Ativo</v>
      </c>
      <c r="BE42" t="str">
        <f t="shared" si="40"/>
        <v>Não Ativo</v>
      </c>
      <c r="BF42" t="str">
        <f t="shared" si="40"/>
        <v>Não Ativo</v>
      </c>
      <c r="BG42" t="str">
        <f t="shared" si="40"/>
        <v>Não Ativo</v>
      </c>
      <c r="BH42" t="str">
        <f t="shared" si="40"/>
        <v>Não Ativo</v>
      </c>
      <c r="BI42" t="str">
        <f t="shared" si="40"/>
        <v>Não Ativo</v>
      </c>
      <c r="BJ42" t="str">
        <f t="shared" si="40"/>
        <v>Não Ativo</v>
      </c>
      <c r="BK42" t="str">
        <f t="shared" ref="BK42:BT51" si="41">IF(AND($E42&lt;=BK$1,$F42&gt;=BK$1),"Ativo", "Não Ativo")</f>
        <v>Não Ativo</v>
      </c>
      <c r="BL42" t="str">
        <f t="shared" si="41"/>
        <v>Não Ativo</v>
      </c>
      <c r="BM42" t="str">
        <f t="shared" si="41"/>
        <v>Não Ativo</v>
      </c>
      <c r="BN42" t="str">
        <f t="shared" si="41"/>
        <v>Não Ativo</v>
      </c>
      <c r="BO42" t="str">
        <f t="shared" si="41"/>
        <v>Não Ativo</v>
      </c>
      <c r="BP42" t="str">
        <f t="shared" si="41"/>
        <v>Não Ativo</v>
      </c>
      <c r="BQ42" t="str">
        <f t="shared" si="41"/>
        <v>Não Ativo</v>
      </c>
      <c r="BR42" t="str">
        <f t="shared" si="41"/>
        <v>Não Ativo</v>
      </c>
      <c r="BS42" t="str">
        <f t="shared" si="41"/>
        <v>Não Ativo</v>
      </c>
      <c r="BT42" t="str">
        <f t="shared" si="41"/>
        <v>Não Ativo</v>
      </c>
      <c r="BU42" t="str">
        <f t="shared" ref="BU42:BZ51" si="42">IF(AND($E42&lt;=BU$1,$F42&gt;=BU$1),"Ativo", "Não Ativo")</f>
        <v>Não Ativo</v>
      </c>
      <c r="BV42" t="str">
        <f t="shared" si="42"/>
        <v>Não Ativo</v>
      </c>
      <c r="BW42" t="str">
        <f t="shared" si="42"/>
        <v>Não Ativo</v>
      </c>
      <c r="BX42" t="str">
        <f t="shared" si="42"/>
        <v>Não Ativo</v>
      </c>
      <c r="BY42" t="str">
        <f t="shared" si="42"/>
        <v>Não Ativo</v>
      </c>
      <c r="BZ42" t="str">
        <f t="shared" si="42"/>
        <v>Não Ativo</v>
      </c>
    </row>
    <row r="43" spans="1:78">
      <c r="A43" s="111">
        <v>42</v>
      </c>
      <c r="B43" s="111" t="s">
        <v>11</v>
      </c>
      <c r="C43" s="111" t="s">
        <v>17</v>
      </c>
      <c r="D43" s="111" t="s">
        <v>80</v>
      </c>
      <c r="E43" s="112">
        <v>27698</v>
      </c>
      <c r="F43" s="112">
        <v>27705</v>
      </c>
      <c r="G43" s="111" t="s">
        <v>14</v>
      </c>
      <c r="H43">
        <f t="shared" si="32"/>
        <v>1975</v>
      </c>
      <c r="I43">
        <f t="shared" si="33"/>
        <v>1975</v>
      </c>
      <c r="J43" s="109">
        <f t="shared" si="34"/>
        <v>0</v>
      </c>
      <c r="K43" s="109" t="str">
        <f t="shared" si="35"/>
        <v>Não Ativo</v>
      </c>
      <c r="M43" t="str">
        <f t="shared" si="36"/>
        <v>Não Ativo</v>
      </c>
      <c r="N43" t="str">
        <f t="shared" si="36"/>
        <v>Não Ativo</v>
      </c>
      <c r="O43" t="str">
        <f t="shared" si="36"/>
        <v>Não Ativo</v>
      </c>
      <c r="P43" t="str">
        <f t="shared" si="36"/>
        <v>Não Ativo</v>
      </c>
      <c r="Q43" t="str">
        <f t="shared" si="36"/>
        <v>Não Ativo</v>
      </c>
      <c r="R43" t="str">
        <f t="shared" si="36"/>
        <v>Não Ativo</v>
      </c>
      <c r="S43" t="str">
        <f t="shared" si="36"/>
        <v>Não Ativo</v>
      </c>
      <c r="T43" t="str">
        <f t="shared" si="36"/>
        <v>Não Ativo</v>
      </c>
      <c r="U43" t="str">
        <f t="shared" si="36"/>
        <v>Não Ativo</v>
      </c>
      <c r="V43" t="str">
        <f t="shared" si="36"/>
        <v>Não Ativo</v>
      </c>
      <c r="W43" t="str">
        <f t="shared" si="37"/>
        <v>Não Ativo</v>
      </c>
      <c r="X43" t="str">
        <f t="shared" si="37"/>
        <v>Não Ativo</v>
      </c>
      <c r="Y43" t="str">
        <f t="shared" si="37"/>
        <v>Não Ativo</v>
      </c>
      <c r="Z43" t="str">
        <f t="shared" si="37"/>
        <v>Não Ativo</v>
      </c>
      <c r="AA43" t="str">
        <f t="shared" si="37"/>
        <v>Não Ativo</v>
      </c>
      <c r="AB43" t="str">
        <f t="shared" si="37"/>
        <v>Não Ativo</v>
      </c>
      <c r="AC43" t="str">
        <f t="shared" si="37"/>
        <v>Não Ativo</v>
      </c>
      <c r="AD43" t="str">
        <f t="shared" si="37"/>
        <v>Não Ativo</v>
      </c>
      <c r="AE43" t="str">
        <f t="shared" si="37"/>
        <v>Não Ativo</v>
      </c>
      <c r="AF43" t="str">
        <f t="shared" si="37"/>
        <v>Não Ativo</v>
      </c>
      <c r="AG43" t="str">
        <f t="shared" si="38"/>
        <v>Não Ativo</v>
      </c>
      <c r="AH43" t="str">
        <f t="shared" si="38"/>
        <v>Não Ativo</v>
      </c>
      <c r="AI43" t="str">
        <f t="shared" si="38"/>
        <v>Não Ativo</v>
      </c>
      <c r="AJ43" t="str">
        <f t="shared" si="38"/>
        <v>Não Ativo</v>
      </c>
      <c r="AK43" t="str">
        <f t="shared" si="38"/>
        <v>Não Ativo</v>
      </c>
      <c r="AL43" t="str">
        <f t="shared" si="38"/>
        <v>Não Ativo</v>
      </c>
      <c r="AM43" t="str">
        <f t="shared" si="38"/>
        <v>Não Ativo</v>
      </c>
      <c r="AN43" t="str">
        <f t="shared" si="38"/>
        <v>Não Ativo</v>
      </c>
      <c r="AO43" t="str">
        <f t="shared" si="38"/>
        <v>Não Ativo</v>
      </c>
      <c r="AP43" t="str">
        <f t="shared" si="38"/>
        <v>Não Ativo</v>
      </c>
      <c r="AQ43" t="str">
        <f t="shared" si="39"/>
        <v>Não Ativo</v>
      </c>
      <c r="AR43" t="str">
        <f t="shared" si="39"/>
        <v>Não Ativo</v>
      </c>
      <c r="AS43" t="str">
        <f t="shared" si="39"/>
        <v>Não Ativo</v>
      </c>
      <c r="AT43" t="str">
        <f t="shared" si="39"/>
        <v>Não Ativo</v>
      </c>
      <c r="AU43" t="str">
        <f t="shared" si="39"/>
        <v>Não Ativo</v>
      </c>
      <c r="AV43" t="str">
        <f t="shared" si="39"/>
        <v>Não Ativo</v>
      </c>
      <c r="AW43" t="str">
        <f t="shared" si="39"/>
        <v>Não Ativo</v>
      </c>
      <c r="AX43" t="str">
        <f t="shared" si="39"/>
        <v>Não Ativo</v>
      </c>
      <c r="AY43" t="str">
        <f t="shared" si="39"/>
        <v>Não Ativo</v>
      </c>
      <c r="AZ43" t="str">
        <f t="shared" si="39"/>
        <v>Não Ativo</v>
      </c>
      <c r="BA43" t="str">
        <f t="shared" si="40"/>
        <v>Não Ativo</v>
      </c>
      <c r="BB43" t="str">
        <f t="shared" si="40"/>
        <v>Não Ativo</v>
      </c>
      <c r="BC43" t="str">
        <f t="shared" si="40"/>
        <v>Não Ativo</v>
      </c>
      <c r="BD43" t="str">
        <f t="shared" si="40"/>
        <v>Não Ativo</v>
      </c>
      <c r="BE43" t="str">
        <f t="shared" si="40"/>
        <v>Não Ativo</v>
      </c>
      <c r="BF43" t="str">
        <f t="shared" si="40"/>
        <v>Não Ativo</v>
      </c>
      <c r="BG43" t="str">
        <f t="shared" si="40"/>
        <v>Não Ativo</v>
      </c>
      <c r="BH43" t="str">
        <f t="shared" si="40"/>
        <v>Não Ativo</v>
      </c>
      <c r="BI43" t="str">
        <f t="shared" si="40"/>
        <v>Não Ativo</v>
      </c>
      <c r="BJ43" t="str">
        <f t="shared" si="40"/>
        <v>Não Ativo</v>
      </c>
      <c r="BK43" t="str">
        <f t="shared" si="41"/>
        <v>Não Ativo</v>
      </c>
      <c r="BL43" t="str">
        <f t="shared" si="41"/>
        <v>Não Ativo</v>
      </c>
      <c r="BM43" t="str">
        <f t="shared" si="41"/>
        <v>Não Ativo</v>
      </c>
      <c r="BN43" t="str">
        <f t="shared" si="41"/>
        <v>Não Ativo</v>
      </c>
      <c r="BO43" t="str">
        <f t="shared" si="41"/>
        <v>Não Ativo</v>
      </c>
      <c r="BP43" t="str">
        <f t="shared" si="41"/>
        <v>Não Ativo</v>
      </c>
      <c r="BQ43" t="str">
        <f t="shared" si="41"/>
        <v>Não Ativo</v>
      </c>
      <c r="BR43" t="str">
        <f t="shared" si="41"/>
        <v>Não Ativo</v>
      </c>
      <c r="BS43" t="str">
        <f t="shared" si="41"/>
        <v>Não Ativo</v>
      </c>
      <c r="BT43" t="str">
        <f t="shared" si="41"/>
        <v>Não Ativo</v>
      </c>
      <c r="BU43" t="str">
        <f t="shared" si="42"/>
        <v>Não Ativo</v>
      </c>
      <c r="BV43" t="str">
        <f t="shared" si="42"/>
        <v>Não Ativo</v>
      </c>
      <c r="BW43" t="str">
        <f t="shared" si="42"/>
        <v>Não Ativo</v>
      </c>
      <c r="BX43" t="str">
        <f t="shared" si="42"/>
        <v>Não Ativo</v>
      </c>
      <c r="BY43" t="str">
        <f t="shared" si="42"/>
        <v>Não Ativo</v>
      </c>
      <c r="BZ43" t="str">
        <f t="shared" si="42"/>
        <v>Não Ativo</v>
      </c>
    </row>
    <row r="44" spans="1:78">
      <c r="A44" s="111">
        <v>43</v>
      </c>
      <c r="B44" s="111" t="s">
        <v>19</v>
      </c>
      <c r="C44" s="111" t="s">
        <v>12</v>
      </c>
      <c r="D44" s="111" t="s">
        <v>81</v>
      </c>
      <c r="E44" s="112">
        <v>27723</v>
      </c>
      <c r="F44" s="112">
        <v>27723</v>
      </c>
      <c r="G44" s="111" t="s">
        <v>19</v>
      </c>
      <c r="H44">
        <f t="shared" si="32"/>
        <v>1975</v>
      </c>
      <c r="I44">
        <f t="shared" si="33"/>
        <v>1975</v>
      </c>
      <c r="J44" s="109">
        <f t="shared" si="34"/>
        <v>0</v>
      </c>
      <c r="K44" s="109" t="str">
        <f t="shared" si="35"/>
        <v>Não Ativo</v>
      </c>
      <c r="M44" t="str">
        <f t="shared" si="36"/>
        <v>Não Ativo</v>
      </c>
      <c r="N44" t="str">
        <f t="shared" si="36"/>
        <v>Não Ativo</v>
      </c>
      <c r="O44" t="str">
        <f t="shared" si="36"/>
        <v>Não Ativo</v>
      </c>
      <c r="P44" t="str">
        <f t="shared" si="36"/>
        <v>Não Ativo</v>
      </c>
      <c r="Q44" t="str">
        <f t="shared" si="36"/>
        <v>Não Ativo</v>
      </c>
      <c r="R44" t="str">
        <f t="shared" si="36"/>
        <v>Não Ativo</v>
      </c>
      <c r="S44" t="str">
        <f t="shared" si="36"/>
        <v>Não Ativo</v>
      </c>
      <c r="T44" t="str">
        <f t="shared" si="36"/>
        <v>Não Ativo</v>
      </c>
      <c r="U44" t="str">
        <f t="shared" si="36"/>
        <v>Não Ativo</v>
      </c>
      <c r="V44" t="str">
        <f t="shared" si="36"/>
        <v>Não Ativo</v>
      </c>
      <c r="W44" t="str">
        <f t="shared" si="37"/>
        <v>Não Ativo</v>
      </c>
      <c r="X44" t="str">
        <f t="shared" si="37"/>
        <v>Não Ativo</v>
      </c>
      <c r="Y44" t="str">
        <f t="shared" si="37"/>
        <v>Não Ativo</v>
      </c>
      <c r="Z44" t="str">
        <f t="shared" si="37"/>
        <v>Não Ativo</v>
      </c>
      <c r="AA44" t="str">
        <f t="shared" si="37"/>
        <v>Não Ativo</v>
      </c>
      <c r="AB44" t="str">
        <f t="shared" si="37"/>
        <v>Não Ativo</v>
      </c>
      <c r="AC44" t="str">
        <f t="shared" si="37"/>
        <v>Não Ativo</v>
      </c>
      <c r="AD44" t="str">
        <f t="shared" si="37"/>
        <v>Não Ativo</v>
      </c>
      <c r="AE44" t="str">
        <f t="shared" si="37"/>
        <v>Não Ativo</v>
      </c>
      <c r="AF44" t="str">
        <f t="shared" si="37"/>
        <v>Não Ativo</v>
      </c>
      <c r="AG44" t="str">
        <f t="shared" si="38"/>
        <v>Não Ativo</v>
      </c>
      <c r="AH44" t="str">
        <f t="shared" si="38"/>
        <v>Não Ativo</v>
      </c>
      <c r="AI44" t="str">
        <f t="shared" si="38"/>
        <v>Não Ativo</v>
      </c>
      <c r="AJ44" t="str">
        <f t="shared" si="38"/>
        <v>Não Ativo</v>
      </c>
      <c r="AK44" t="str">
        <f t="shared" si="38"/>
        <v>Não Ativo</v>
      </c>
      <c r="AL44" t="str">
        <f t="shared" si="38"/>
        <v>Não Ativo</v>
      </c>
      <c r="AM44" t="str">
        <f t="shared" si="38"/>
        <v>Não Ativo</v>
      </c>
      <c r="AN44" t="str">
        <f t="shared" si="38"/>
        <v>Não Ativo</v>
      </c>
      <c r="AO44" t="str">
        <f t="shared" si="38"/>
        <v>Não Ativo</v>
      </c>
      <c r="AP44" t="str">
        <f t="shared" si="38"/>
        <v>Não Ativo</v>
      </c>
      <c r="AQ44" t="str">
        <f t="shared" si="39"/>
        <v>Não Ativo</v>
      </c>
      <c r="AR44" t="str">
        <f t="shared" si="39"/>
        <v>Não Ativo</v>
      </c>
      <c r="AS44" t="str">
        <f t="shared" si="39"/>
        <v>Não Ativo</v>
      </c>
      <c r="AT44" t="str">
        <f t="shared" si="39"/>
        <v>Não Ativo</v>
      </c>
      <c r="AU44" t="str">
        <f t="shared" si="39"/>
        <v>Não Ativo</v>
      </c>
      <c r="AV44" t="str">
        <f t="shared" si="39"/>
        <v>Não Ativo</v>
      </c>
      <c r="AW44" t="str">
        <f t="shared" si="39"/>
        <v>Não Ativo</v>
      </c>
      <c r="AX44" t="str">
        <f t="shared" si="39"/>
        <v>Não Ativo</v>
      </c>
      <c r="AY44" t="str">
        <f t="shared" si="39"/>
        <v>Não Ativo</v>
      </c>
      <c r="AZ44" t="str">
        <f t="shared" si="39"/>
        <v>Não Ativo</v>
      </c>
      <c r="BA44" t="str">
        <f t="shared" si="40"/>
        <v>Não Ativo</v>
      </c>
      <c r="BB44" t="str">
        <f t="shared" si="40"/>
        <v>Não Ativo</v>
      </c>
      <c r="BC44" t="str">
        <f t="shared" si="40"/>
        <v>Não Ativo</v>
      </c>
      <c r="BD44" t="str">
        <f t="shared" si="40"/>
        <v>Não Ativo</v>
      </c>
      <c r="BE44" t="str">
        <f t="shared" si="40"/>
        <v>Não Ativo</v>
      </c>
      <c r="BF44" t="str">
        <f t="shared" si="40"/>
        <v>Não Ativo</v>
      </c>
      <c r="BG44" t="str">
        <f t="shared" si="40"/>
        <v>Não Ativo</v>
      </c>
      <c r="BH44" t="str">
        <f t="shared" si="40"/>
        <v>Não Ativo</v>
      </c>
      <c r="BI44" t="str">
        <f t="shared" si="40"/>
        <v>Não Ativo</v>
      </c>
      <c r="BJ44" t="str">
        <f t="shared" si="40"/>
        <v>Não Ativo</v>
      </c>
      <c r="BK44" t="str">
        <f t="shared" si="41"/>
        <v>Não Ativo</v>
      </c>
      <c r="BL44" t="str">
        <f t="shared" si="41"/>
        <v>Não Ativo</v>
      </c>
      <c r="BM44" t="str">
        <f t="shared" si="41"/>
        <v>Não Ativo</v>
      </c>
      <c r="BN44" t="str">
        <f t="shared" si="41"/>
        <v>Não Ativo</v>
      </c>
      <c r="BO44" t="str">
        <f t="shared" si="41"/>
        <v>Não Ativo</v>
      </c>
      <c r="BP44" t="str">
        <f t="shared" si="41"/>
        <v>Não Ativo</v>
      </c>
      <c r="BQ44" t="str">
        <f t="shared" si="41"/>
        <v>Não Ativo</v>
      </c>
      <c r="BR44" t="str">
        <f t="shared" si="41"/>
        <v>Não Ativo</v>
      </c>
      <c r="BS44" t="str">
        <f t="shared" si="41"/>
        <v>Não Ativo</v>
      </c>
      <c r="BT44" t="str">
        <f t="shared" si="41"/>
        <v>Não Ativo</v>
      </c>
      <c r="BU44" t="str">
        <f t="shared" si="42"/>
        <v>Não Ativo</v>
      </c>
      <c r="BV44" t="str">
        <f t="shared" si="42"/>
        <v>Não Ativo</v>
      </c>
      <c r="BW44" t="str">
        <f t="shared" si="42"/>
        <v>Não Ativo</v>
      </c>
      <c r="BX44" t="str">
        <f t="shared" si="42"/>
        <v>Não Ativo</v>
      </c>
      <c r="BY44" t="str">
        <f t="shared" si="42"/>
        <v>Não Ativo</v>
      </c>
      <c r="BZ44" t="str">
        <f t="shared" si="42"/>
        <v>Não Ativo</v>
      </c>
    </row>
    <row r="45" spans="1:78">
      <c r="A45" s="111">
        <v>44</v>
      </c>
      <c r="B45" s="111" t="s">
        <v>82</v>
      </c>
      <c r="C45" s="111" t="s">
        <v>17</v>
      </c>
      <c r="D45" s="111" t="s">
        <v>83</v>
      </c>
      <c r="E45" s="112">
        <v>28192</v>
      </c>
      <c r="F45" s="112">
        <v>28271</v>
      </c>
      <c r="G45" s="111" t="s">
        <v>15</v>
      </c>
      <c r="H45">
        <f t="shared" si="32"/>
        <v>1977</v>
      </c>
      <c r="I45">
        <f t="shared" si="33"/>
        <v>1977</v>
      </c>
      <c r="J45" s="109">
        <f t="shared" si="34"/>
        <v>1</v>
      </c>
      <c r="K45" s="109" t="str">
        <f t="shared" si="35"/>
        <v>Ativo</v>
      </c>
      <c r="M45" t="str">
        <f t="shared" si="36"/>
        <v>Não Ativo</v>
      </c>
      <c r="N45" t="str">
        <f t="shared" si="36"/>
        <v>Não Ativo</v>
      </c>
      <c r="O45" t="str">
        <f t="shared" si="36"/>
        <v>Não Ativo</v>
      </c>
      <c r="P45" t="str">
        <f t="shared" si="36"/>
        <v>Não Ativo</v>
      </c>
      <c r="Q45" t="str">
        <f t="shared" si="36"/>
        <v>Não Ativo</v>
      </c>
      <c r="R45" t="str">
        <f t="shared" si="36"/>
        <v>Não Ativo</v>
      </c>
      <c r="S45" t="str">
        <f t="shared" si="36"/>
        <v>Não Ativo</v>
      </c>
      <c r="T45" t="str">
        <f t="shared" si="36"/>
        <v>Não Ativo</v>
      </c>
      <c r="U45" t="str">
        <f t="shared" si="36"/>
        <v>Não Ativo</v>
      </c>
      <c r="V45" t="str">
        <f t="shared" si="36"/>
        <v>Não Ativo</v>
      </c>
      <c r="W45" t="str">
        <f t="shared" si="37"/>
        <v>Não Ativo</v>
      </c>
      <c r="X45" t="str">
        <f t="shared" si="37"/>
        <v>Não Ativo</v>
      </c>
      <c r="Y45" t="str">
        <f t="shared" si="37"/>
        <v>Não Ativo</v>
      </c>
      <c r="Z45" t="str">
        <f t="shared" si="37"/>
        <v>Não Ativo</v>
      </c>
      <c r="AA45" t="str">
        <f t="shared" si="37"/>
        <v>Não Ativo</v>
      </c>
      <c r="AB45" t="str">
        <f t="shared" si="37"/>
        <v>Não Ativo</v>
      </c>
      <c r="AC45" t="str">
        <f t="shared" si="37"/>
        <v>Não Ativo</v>
      </c>
      <c r="AD45" t="str">
        <f t="shared" si="37"/>
        <v>Não Ativo</v>
      </c>
      <c r="AE45" t="str">
        <f t="shared" si="37"/>
        <v>Não Ativo</v>
      </c>
      <c r="AF45" t="str">
        <f t="shared" si="37"/>
        <v>Não Ativo</v>
      </c>
      <c r="AG45" t="str">
        <f t="shared" si="38"/>
        <v>Não Ativo</v>
      </c>
      <c r="AH45" t="str">
        <f t="shared" si="38"/>
        <v>Ativo</v>
      </c>
      <c r="AI45" t="str">
        <f t="shared" si="38"/>
        <v>Não Ativo</v>
      </c>
      <c r="AJ45" t="str">
        <f t="shared" si="38"/>
        <v>Não Ativo</v>
      </c>
      <c r="AK45" t="str">
        <f t="shared" si="38"/>
        <v>Não Ativo</v>
      </c>
      <c r="AL45" t="str">
        <f t="shared" si="38"/>
        <v>Não Ativo</v>
      </c>
      <c r="AM45" t="str">
        <f t="shared" si="38"/>
        <v>Não Ativo</v>
      </c>
      <c r="AN45" t="str">
        <f t="shared" si="38"/>
        <v>Não Ativo</v>
      </c>
      <c r="AO45" t="str">
        <f t="shared" si="38"/>
        <v>Não Ativo</v>
      </c>
      <c r="AP45" t="str">
        <f t="shared" si="38"/>
        <v>Não Ativo</v>
      </c>
      <c r="AQ45" t="str">
        <f t="shared" si="39"/>
        <v>Não Ativo</v>
      </c>
      <c r="AR45" t="str">
        <f t="shared" si="39"/>
        <v>Não Ativo</v>
      </c>
      <c r="AS45" t="str">
        <f t="shared" si="39"/>
        <v>Não Ativo</v>
      </c>
      <c r="AT45" t="str">
        <f t="shared" si="39"/>
        <v>Não Ativo</v>
      </c>
      <c r="AU45" t="str">
        <f t="shared" si="39"/>
        <v>Não Ativo</v>
      </c>
      <c r="AV45" t="str">
        <f t="shared" si="39"/>
        <v>Não Ativo</v>
      </c>
      <c r="AW45" t="str">
        <f t="shared" si="39"/>
        <v>Não Ativo</v>
      </c>
      <c r="AX45" t="str">
        <f t="shared" si="39"/>
        <v>Não Ativo</v>
      </c>
      <c r="AY45" t="str">
        <f t="shared" si="39"/>
        <v>Não Ativo</v>
      </c>
      <c r="AZ45" t="str">
        <f t="shared" si="39"/>
        <v>Não Ativo</v>
      </c>
      <c r="BA45" t="str">
        <f t="shared" si="40"/>
        <v>Não Ativo</v>
      </c>
      <c r="BB45" t="str">
        <f t="shared" si="40"/>
        <v>Não Ativo</v>
      </c>
      <c r="BC45" t="str">
        <f t="shared" si="40"/>
        <v>Não Ativo</v>
      </c>
      <c r="BD45" t="str">
        <f t="shared" si="40"/>
        <v>Não Ativo</v>
      </c>
      <c r="BE45" t="str">
        <f t="shared" si="40"/>
        <v>Não Ativo</v>
      </c>
      <c r="BF45" t="str">
        <f t="shared" si="40"/>
        <v>Não Ativo</v>
      </c>
      <c r="BG45" t="str">
        <f t="shared" si="40"/>
        <v>Não Ativo</v>
      </c>
      <c r="BH45" t="str">
        <f t="shared" si="40"/>
        <v>Não Ativo</v>
      </c>
      <c r="BI45" t="str">
        <f t="shared" si="40"/>
        <v>Não Ativo</v>
      </c>
      <c r="BJ45" t="str">
        <f t="shared" si="40"/>
        <v>Não Ativo</v>
      </c>
      <c r="BK45" t="str">
        <f t="shared" si="41"/>
        <v>Não Ativo</v>
      </c>
      <c r="BL45" t="str">
        <f t="shared" si="41"/>
        <v>Não Ativo</v>
      </c>
      <c r="BM45" t="str">
        <f t="shared" si="41"/>
        <v>Não Ativo</v>
      </c>
      <c r="BN45" t="str">
        <f t="shared" si="41"/>
        <v>Não Ativo</v>
      </c>
      <c r="BO45" t="str">
        <f t="shared" si="41"/>
        <v>Não Ativo</v>
      </c>
      <c r="BP45" t="str">
        <f t="shared" si="41"/>
        <v>Não Ativo</v>
      </c>
      <c r="BQ45" t="str">
        <f t="shared" si="41"/>
        <v>Não Ativo</v>
      </c>
      <c r="BR45" t="str">
        <f t="shared" si="41"/>
        <v>Não Ativo</v>
      </c>
      <c r="BS45" t="str">
        <f t="shared" si="41"/>
        <v>Não Ativo</v>
      </c>
      <c r="BT45" t="str">
        <f t="shared" si="41"/>
        <v>Não Ativo</v>
      </c>
      <c r="BU45" t="str">
        <f t="shared" si="42"/>
        <v>Não Ativo</v>
      </c>
      <c r="BV45" t="str">
        <f t="shared" si="42"/>
        <v>Não Ativo</v>
      </c>
      <c r="BW45" t="str">
        <f t="shared" si="42"/>
        <v>Não Ativo</v>
      </c>
      <c r="BX45" t="str">
        <f t="shared" si="42"/>
        <v>Não Ativo</v>
      </c>
      <c r="BY45" t="str">
        <f t="shared" si="42"/>
        <v>Não Ativo</v>
      </c>
      <c r="BZ45" t="str">
        <f t="shared" si="42"/>
        <v>Não Ativo</v>
      </c>
    </row>
    <row r="46" spans="1:78">
      <c r="A46" s="111">
        <v>45</v>
      </c>
      <c r="B46" s="111" t="s">
        <v>84</v>
      </c>
      <c r="C46" s="111" t="s">
        <v>17</v>
      </c>
      <c r="D46" s="111" t="s">
        <v>85</v>
      </c>
      <c r="E46" s="112">
        <v>28289</v>
      </c>
      <c r="F46" s="112">
        <v>28572</v>
      </c>
      <c r="G46" s="111" t="s">
        <v>62</v>
      </c>
      <c r="H46">
        <f t="shared" si="32"/>
        <v>1977</v>
      </c>
      <c r="I46">
        <f t="shared" si="33"/>
        <v>1978</v>
      </c>
      <c r="J46" s="109">
        <f t="shared" si="34"/>
        <v>0</v>
      </c>
      <c r="K46" s="109" t="str">
        <f t="shared" si="35"/>
        <v>Não Ativo</v>
      </c>
      <c r="M46" t="str">
        <f t="shared" si="36"/>
        <v>Não Ativo</v>
      </c>
      <c r="N46" t="str">
        <f t="shared" si="36"/>
        <v>Não Ativo</v>
      </c>
      <c r="O46" t="str">
        <f t="shared" si="36"/>
        <v>Não Ativo</v>
      </c>
      <c r="P46" t="str">
        <f t="shared" si="36"/>
        <v>Não Ativo</v>
      </c>
      <c r="Q46" t="str">
        <f t="shared" si="36"/>
        <v>Não Ativo</v>
      </c>
      <c r="R46" t="str">
        <f t="shared" si="36"/>
        <v>Não Ativo</v>
      </c>
      <c r="S46" t="str">
        <f t="shared" si="36"/>
        <v>Não Ativo</v>
      </c>
      <c r="T46" t="str">
        <f t="shared" si="36"/>
        <v>Não Ativo</v>
      </c>
      <c r="U46" t="str">
        <f t="shared" si="36"/>
        <v>Não Ativo</v>
      </c>
      <c r="V46" t="str">
        <f t="shared" si="36"/>
        <v>Não Ativo</v>
      </c>
      <c r="W46" t="str">
        <f t="shared" si="37"/>
        <v>Não Ativo</v>
      </c>
      <c r="X46" t="str">
        <f t="shared" si="37"/>
        <v>Não Ativo</v>
      </c>
      <c r="Y46" t="str">
        <f t="shared" si="37"/>
        <v>Não Ativo</v>
      </c>
      <c r="Z46" t="str">
        <f t="shared" si="37"/>
        <v>Não Ativo</v>
      </c>
      <c r="AA46" t="str">
        <f t="shared" si="37"/>
        <v>Não Ativo</v>
      </c>
      <c r="AB46" t="str">
        <f t="shared" si="37"/>
        <v>Não Ativo</v>
      </c>
      <c r="AC46" t="str">
        <f t="shared" si="37"/>
        <v>Não Ativo</v>
      </c>
      <c r="AD46" t="str">
        <f t="shared" si="37"/>
        <v>Não Ativo</v>
      </c>
      <c r="AE46" t="str">
        <f t="shared" si="37"/>
        <v>Não Ativo</v>
      </c>
      <c r="AF46" t="str">
        <f t="shared" si="37"/>
        <v>Não Ativo</v>
      </c>
      <c r="AG46" t="str">
        <f t="shared" si="38"/>
        <v>Não Ativo</v>
      </c>
      <c r="AH46" t="str">
        <f t="shared" si="38"/>
        <v>Não Ativo</v>
      </c>
      <c r="AI46" t="str">
        <f t="shared" si="38"/>
        <v>Não Ativo</v>
      </c>
      <c r="AJ46" t="str">
        <f t="shared" si="38"/>
        <v>Não Ativo</v>
      </c>
      <c r="AK46" t="str">
        <f t="shared" si="38"/>
        <v>Não Ativo</v>
      </c>
      <c r="AL46" t="str">
        <f t="shared" si="38"/>
        <v>Não Ativo</v>
      </c>
      <c r="AM46" t="str">
        <f t="shared" si="38"/>
        <v>Não Ativo</v>
      </c>
      <c r="AN46" t="str">
        <f t="shared" si="38"/>
        <v>Não Ativo</v>
      </c>
      <c r="AO46" t="str">
        <f t="shared" si="38"/>
        <v>Não Ativo</v>
      </c>
      <c r="AP46" t="str">
        <f t="shared" si="38"/>
        <v>Não Ativo</v>
      </c>
      <c r="AQ46" t="str">
        <f t="shared" si="39"/>
        <v>Não Ativo</v>
      </c>
      <c r="AR46" t="str">
        <f t="shared" si="39"/>
        <v>Não Ativo</v>
      </c>
      <c r="AS46" t="str">
        <f t="shared" si="39"/>
        <v>Não Ativo</v>
      </c>
      <c r="AT46" t="str">
        <f t="shared" si="39"/>
        <v>Não Ativo</v>
      </c>
      <c r="AU46" t="str">
        <f t="shared" si="39"/>
        <v>Não Ativo</v>
      </c>
      <c r="AV46" t="str">
        <f t="shared" si="39"/>
        <v>Não Ativo</v>
      </c>
      <c r="AW46" t="str">
        <f t="shared" si="39"/>
        <v>Não Ativo</v>
      </c>
      <c r="AX46" t="str">
        <f t="shared" si="39"/>
        <v>Não Ativo</v>
      </c>
      <c r="AY46" t="str">
        <f t="shared" si="39"/>
        <v>Não Ativo</v>
      </c>
      <c r="AZ46" t="str">
        <f t="shared" si="39"/>
        <v>Não Ativo</v>
      </c>
      <c r="BA46" t="str">
        <f t="shared" si="40"/>
        <v>Não Ativo</v>
      </c>
      <c r="BB46" t="str">
        <f t="shared" si="40"/>
        <v>Não Ativo</v>
      </c>
      <c r="BC46" t="str">
        <f t="shared" si="40"/>
        <v>Não Ativo</v>
      </c>
      <c r="BD46" t="str">
        <f t="shared" si="40"/>
        <v>Não Ativo</v>
      </c>
      <c r="BE46" t="str">
        <f t="shared" si="40"/>
        <v>Não Ativo</v>
      </c>
      <c r="BF46" t="str">
        <f t="shared" si="40"/>
        <v>Não Ativo</v>
      </c>
      <c r="BG46" t="str">
        <f t="shared" si="40"/>
        <v>Não Ativo</v>
      </c>
      <c r="BH46" t="str">
        <f t="shared" si="40"/>
        <v>Não Ativo</v>
      </c>
      <c r="BI46" t="str">
        <f t="shared" si="40"/>
        <v>Não Ativo</v>
      </c>
      <c r="BJ46" t="str">
        <f t="shared" si="40"/>
        <v>Não Ativo</v>
      </c>
      <c r="BK46" t="str">
        <f t="shared" si="41"/>
        <v>Não Ativo</v>
      </c>
      <c r="BL46" t="str">
        <f t="shared" si="41"/>
        <v>Não Ativo</v>
      </c>
      <c r="BM46" t="str">
        <f t="shared" si="41"/>
        <v>Não Ativo</v>
      </c>
      <c r="BN46" t="str">
        <f t="shared" si="41"/>
        <v>Não Ativo</v>
      </c>
      <c r="BO46" t="str">
        <f t="shared" si="41"/>
        <v>Não Ativo</v>
      </c>
      <c r="BP46" t="str">
        <f t="shared" si="41"/>
        <v>Não Ativo</v>
      </c>
      <c r="BQ46" t="str">
        <f t="shared" si="41"/>
        <v>Não Ativo</v>
      </c>
      <c r="BR46" t="str">
        <f t="shared" si="41"/>
        <v>Não Ativo</v>
      </c>
      <c r="BS46" t="str">
        <f t="shared" si="41"/>
        <v>Não Ativo</v>
      </c>
      <c r="BT46" t="str">
        <f t="shared" si="41"/>
        <v>Não Ativo</v>
      </c>
      <c r="BU46" t="str">
        <f t="shared" si="42"/>
        <v>Não Ativo</v>
      </c>
      <c r="BV46" t="str">
        <f t="shared" si="42"/>
        <v>Não Ativo</v>
      </c>
      <c r="BW46" t="str">
        <f t="shared" si="42"/>
        <v>Não Ativo</v>
      </c>
      <c r="BX46" t="str">
        <f t="shared" si="42"/>
        <v>Não Ativo</v>
      </c>
      <c r="BY46" t="str">
        <f t="shared" si="42"/>
        <v>Não Ativo</v>
      </c>
      <c r="BZ46" t="str">
        <f t="shared" si="42"/>
        <v>Não Ativo</v>
      </c>
    </row>
    <row r="47" spans="1:78">
      <c r="A47" s="111">
        <v>46</v>
      </c>
      <c r="B47" s="111" t="s">
        <v>55</v>
      </c>
      <c r="C47" s="111" t="s">
        <v>17</v>
      </c>
      <c r="D47" s="111" t="s">
        <v>86</v>
      </c>
      <c r="E47" s="112">
        <v>28491</v>
      </c>
      <c r="F47" s="112">
        <v>32031</v>
      </c>
      <c r="G47" s="111" t="s">
        <v>15</v>
      </c>
      <c r="H47">
        <f t="shared" si="32"/>
        <v>1978</v>
      </c>
      <c r="I47">
        <f t="shared" si="33"/>
        <v>1987</v>
      </c>
      <c r="J47" s="109">
        <f t="shared" si="34"/>
        <v>10</v>
      </c>
      <c r="K47" s="109" t="str">
        <f t="shared" si="35"/>
        <v>Ativo</v>
      </c>
      <c r="M47" t="str">
        <f t="shared" si="36"/>
        <v>Não Ativo</v>
      </c>
      <c r="N47" t="str">
        <f t="shared" si="36"/>
        <v>Não Ativo</v>
      </c>
      <c r="O47" t="str">
        <f t="shared" si="36"/>
        <v>Não Ativo</v>
      </c>
      <c r="P47" t="str">
        <f t="shared" si="36"/>
        <v>Não Ativo</v>
      </c>
      <c r="Q47" t="str">
        <f t="shared" si="36"/>
        <v>Não Ativo</v>
      </c>
      <c r="R47" t="str">
        <f t="shared" si="36"/>
        <v>Não Ativo</v>
      </c>
      <c r="S47" t="str">
        <f t="shared" si="36"/>
        <v>Não Ativo</v>
      </c>
      <c r="T47" t="str">
        <f t="shared" si="36"/>
        <v>Não Ativo</v>
      </c>
      <c r="U47" t="str">
        <f t="shared" si="36"/>
        <v>Não Ativo</v>
      </c>
      <c r="V47" t="str">
        <f t="shared" si="36"/>
        <v>Não Ativo</v>
      </c>
      <c r="W47" t="str">
        <f t="shared" si="37"/>
        <v>Não Ativo</v>
      </c>
      <c r="X47" t="str">
        <f t="shared" si="37"/>
        <v>Não Ativo</v>
      </c>
      <c r="Y47" t="str">
        <f t="shared" si="37"/>
        <v>Não Ativo</v>
      </c>
      <c r="Z47" t="str">
        <f t="shared" si="37"/>
        <v>Não Ativo</v>
      </c>
      <c r="AA47" t="str">
        <f t="shared" si="37"/>
        <v>Não Ativo</v>
      </c>
      <c r="AB47" t="str">
        <f t="shared" si="37"/>
        <v>Não Ativo</v>
      </c>
      <c r="AC47" t="str">
        <f t="shared" si="37"/>
        <v>Não Ativo</v>
      </c>
      <c r="AD47" t="str">
        <f t="shared" si="37"/>
        <v>Não Ativo</v>
      </c>
      <c r="AE47" t="str">
        <f t="shared" si="37"/>
        <v>Não Ativo</v>
      </c>
      <c r="AF47" t="str">
        <f t="shared" si="37"/>
        <v>Não Ativo</v>
      </c>
      <c r="AG47" t="str">
        <f t="shared" si="38"/>
        <v>Não Ativo</v>
      </c>
      <c r="AH47" t="str">
        <f t="shared" si="38"/>
        <v>Não Ativo</v>
      </c>
      <c r="AI47" t="str">
        <f t="shared" si="38"/>
        <v>Ativo</v>
      </c>
      <c r="AJ47" t="str">
        <f t="shared" si="38"/>
        <v>Ativo</v>
      </c>
      <c r="AK47" t="str">
        <f t="shared" si="38"/>
        <v>Ativo</v>
      </c>
      <c r="AL47" t="str">
        <f t="shared" si="38"/>
        <v>Ativo</v>
      </c>
      <c r="AM47" t="str">
        <f t="shared" si="38"/>
        <v>Ativo</v>
      </c>
      <c r="AN47" t="str">
        <f t="shared" si="38"/>
        <v>Ativo</v>
      </c>
      <c r="AO47" t="str">
        <f t="shared" si="38"/>
        <v>Ativo</v>
      </c>
      <c r="AP47" t="str">
        <f t="shared" si="38"/>
        <v>Ativo</v>
      </c>
      <c r="AQ47" t="str">
        <f t="shared" si="39"/>
        <v>Ativo</v>
      </c>
      <c r="AR47" t="str">
        <f t="shared" si="39"/>
        <v>Ativo</v>
      </c>
      <c r="AS47" t="str">
        <f t="shared" si="39"/>
        <v>Não Ativo</v>
      </c>
      <c r="AT47" t="str">
        <f t="shared" si="39"/>
        <v>Não Ativo</v>
      </c>
      <c r="AU47" t="str">
        <f t="shared" si="39"/>
        <v>Não Ativo</v>
      </c>
      <c r="AV47" t="str">
        <f t="shared" si="39"/>
        <v>Não Ativo</v>
      </c>
      <c r="AW47" t="str">
        <f t="shared" si="39"/>
        <v>Não Ativo</v>
      </c>
      <c r="AX47" t="str">
        <f t="shared" si="39"/>
        <v>Não Ativo</v>
      </c>
      <c r="AY47" t="str">
        <f t="shared" si="39"/>
        <v>Não Ativo</v>
      </c>
      <c r="AZ47" t="str">
        <f t="shared" si="39"/>
        <v>Não Ativo</v>
      </c>
      <c r="BA47" t="str">
        <f t="shared" si="40"/>
        <v>Não Ativo</v>
      </c>
      <c r="BB47" t="str">
        <f t="shared" si="40"/>
        <v>Não Ativo</v>
      </c>
      <c r="BC47" t="str">
        <f t="shared" si="40"/>
        <v>Não Ativo</v>
      </c>
      <c r="BD47" t="str">
        <f t="shared" si="40"/>
        <v>Não Ativo</v>
      </c>
      <c r="BE47" t="str">
        <f t="shared" si="40"/>
        <v>Não Ativo</v>
      </c>
      <c r="BF47" t="str">
        <f t="shared" si="40"/>
        <v>Não Ativo</v>
      </c>
      <c r="BG47" t="str">
        <f t="shared" si="40"/>
        <v>Não Ativo</v>
      </c>
      <c r="BH47" t="str">
        <f t="shared" si="40"/>
        <v>Não Ativo</v>
      </c>
      <c r="BI47" t="str">
        <f t="shared" si="40"/>
        <v>Não Ativo</v>
      </c>
      <c r="BJ47" t="str">
        <f t="shared" si="40"/>
        <v>Não Ativo</v>
      </c>
      <c r="BK47" t="str">
        <f t="shared" si="41"/>
        <v>Não Ativo</v>
      </c>
      <c r="BL47" t="str">
        <f t="shared" si="41"/>
        <v>Não Ativo</v>
      </c>
      <c r="BM47" t="str">
        <f t="shared" si="41"/>
        <v>Não Ativo</v>
      </c>
      <c r="BN47" t="str">
        <f t="shared" si="41"/>
        <v>Não Ativo</v>
      </c>
      <c r="BO47" t="str">
        <f t="shared" si="41"/>
        <v>Não Ativo</v>
      </c>
      <c r="BP47" t="str">
        <f t="shared" si="41"/>
        <v>Não Ativo</v>
      </c>
      <c r="BQ47" t="str">
        <f t="shared" si="41"/>
        <v>Não Ativo</v>
      </c>
      <c r="BR47" t="str">
        <f t="shared" si="41"/>
        <v>Não Ativo</v>
      </c>
      <c r="BS47" t="str">
        <f t="shared" si="41"/>
        <v>Não Ativo</v>
      </c>
      <c r="BT47" t="str">
        <f t="shared" si="41"/>
        <v>Não Ativo</v>
      </c>
      <c r="BU47" t="str">
        <f t="shared" si="42"/>
        <v>Não Ativo</v>
      </c>
      <c r="BV47" t="str">
        <f t="shared" si="42"/>
        <v>Não Ativo</v>
      </c>
      <c r="BW47" t="str">
        <f t="shared" si="42"/>
        <v>Não Ativo</v>
      </c>
      <c r="BX47" t="str">
        <f t="shared" si="42"/>
        <v>Não Ativo</v>
      </c>
      <c r="BY47" t="str">
        <f t="shared" si="42"/>
        <v>Não Ativo</v>
      </c>
      <c r="BZ47" t="str">
        <f t="shared" si="42"/>
        <v>Não Ativo</v>
      </c>
    </row>
    <row r="48" spans="1:78">
      <c r="A48" s="111">
        <v>47</v>
      </c>
      <c r="B48" s="111" t="s">
        <v>76</v>
      </c>
      <c r="C48" s="111" t="s">
        <v>17</v>
      </c>
      <c r="D48" s="111" t="s">
        <v>87</v>
      </c>
      <c r="E48" s="112">
        <v>28563</v>
      </c>
      <c r="F48" s="112">
        <v>28570</v>
      </c>
      <c r="G48" s="111" t="s">
        <v>54</v>
      </c>
      <c r="H48">
        <f t="shared" si="32"/>
        <v>1978</v>
      </c>
      <c r="I48">
        <f t="shared" si="33"/>
        <v>1978</v>
      </c>
      <c r="J48" s="109">
        <f t="shared" si="34"/>
        <v>0</v>
      </c>
      <c r="K48" s="109" t="str">
        <f t="shared" si="35"/>
        <v>Não Ativo</v>
      </c>
      <c r="M48" t="str">
        <f t="shared" si="36"/>
        <v>Não Ativo</v>
      </c>
      <c r="N48" t="str">
        <f t="shared" si="36"/>
        <v>Não Ativo</v>
      </c>
      <c r="O48" t="str">
        <f t="shared" si="36"/>
        <v>Não Ativo</v>
      </c>
      <c r="P48" t="str">
        <f t="shared" si="36"/>
        <v>Não Ativo</v>
      </c>
      <c r="Q48" t="str">
        <f t="shared" si="36"/>
        <v>Não Ativo</v>
      </c>
      <c r="R48" t="str">
        <f t="shared" si="36"/>
        <v>Não Ativo</v>
      </c>
      <c r="S48" t="str">
        <f t="shared" si="36"/>
        <v>Não Ativo</v>
      </c>
      <c r="T48" t="str">
        <f t="shared" si="36"/>
        <v>Não Ativo</v>
      </c>
      <c r="U48" t="str">
        <f t="shared" si="36"/>
        <v>Não Ativo</v>
      </c>
      <c r="V48" t="str">
        <f t="shared" si="36"/>
        <v>Não Ativo</v>
      </c>
      <c r="W48" t="str">
        <f t="shared" si="37"/>
        <v>Não Ativo</v>
      </c>
      <c r="X48" t="str">
        <f t="shared" si="37"/>
        <v>Não Ativo</v>
      </c>
      <c r="Y48" t="str">
        <f t="shared" si="37"/>
        <v>Não Ativo</v>
      </c>
      <c r="Z48" t="str">
        <f t="shared" si="37"/>
        <v>Não Ativo</v>
      </c>
      <c r="AA48" t="str">
        <f t="shared" si="37"/>
        <v>Não Ativo</v>
      </c>
      <c r="AB48" t="str">
        <f t="shared" si="37"/>
        <v>Não Ativo</v>
      </c>
      <c r="AC48" t="str">
        <f t="shared" si="37"/>
        <v>Não Ativo</v>
      </c>
      <c r="AD48" t="str">
        <f t="shared" si="37"/>
        <v>Não Ativo</v>
      </c>
      <c r="AE48" t="str">
        <f t="shared" si="37"/>
        <v>Não Ativo</v>
      </c>
      <c r="AF48" t="str">
        <f t="shared" si="37"/>
        <v>Não Ativo</v>
      </c>
      <c r="AG48" t="str">
        <f t="shared" si="38"/>
        <v>Não Ativo</v>
      </c>
      <c r="AH48" t="str">
        <f t="shared" si="38"/>
        <v>Não Ativo</v>
      </c>
      <c r="AI48" t="str">
        <f t="shared" si="38"/>
        <v>Não Ativo</v>
      </c>
      <c r="AJ48" t="str">
        <f t="shared" si="38"/>
        <v>Não Ativo</v>
      </c>
      <c r="AK48" t="str">
        <f t="shared" si="38"/>
        <v>Não Ativo</v>
      </c>
      <c r="AL48" t="str">
        <f t="shared" si="38"/>
        <v>Não Ativo</v>
      </c>
      <c r="AM48" t="str">
        <f t="shared" si="38"/>
        <v>Não Ativo</v>
      </c>
      <c r="AN48" t="str">
        <f t="shared" si="38"/>
        <v>Não Ativo</v>
      </c>
      <c r="AO48" t="str">
        <f t="shared" si="38"/>
        <v>Não Ativo</v>
      </c>
      <c r="AP48" t="str">
        <f t="shared" si="38"/>
        <v>Não Ativo</v>
      </c>
      <c r="AQ48" t="str">
        <f t="shared" si="39"/>
        <v>Não Ativo</v>
      </c>
      <c r="AR48" t="str">
        <f t="shared" si="39"/>
        <v>Não Ativo</v>
      </c>
      <c r="AS48" t="str">
        <f t="shared" si="39"/>
        <v>Não Ativo</v>
      </c>
      <c r="AT48" t="str">
        <f t="shared" si="39"/>
        <v>Não Ativo</v>
      </c>
      <c r="AU48" t="str">
        <f t="shared" si="39"/>
        <v>Não Ativo</v>
      </c>
      <c r="AV48" t="str">
        <f t="shared" si="39"/>
        <v>Não Ativo</v>
      </c>
      <c r="AW48" t="str">
        <f t="shared" si="39"/>
        <v>Não Ativo</v>
      </c>
      <c r="AX48" t="str">
        <f t="shared" si="39"/>
        <v>Não Ativo</v>
      </c>
      <c r="AY48" t="str">
        <f t="shared" si="39"/>
        <v>Não Ativo</v>
      </c>
      <c r="AZ48" t="str">
        <f t="shared" si="39"/>
        <v>Não Ativo</v>
      </c>
      <c r="BA48" t="str">
        <f t="shared" si="40"/>
        <v>Não Ativo</v>
      </c>
      <c r="BB48" t="str">
        <f t="shared" si="40"/>
        <v>Não Ativo</v>
      </c>
      <c r="BC48" t="str">
        <f t="shared" si="40"/>
        <v>Não Ativo</v>
      </c>
      <c r="BD48" t="str">
        <f t="shared" si="40"/>
        <v>Não Ativo</v>
      </c>
      <c r="BE48" t="str">
        <f t="shared" si="40"/>
        <v>Não Ativo</v>
      </c>
      <c r="BF48" t="str">
        <f t="shared" si="40"/>
        <v>Não Ativo</v>
      </c>
      <c r="BG48" t="str">
        <f t="shared" si="40"/>
        <v>Não Ativo</v>
      </c>
      <c r="BH48" t="str">
        <f t="shared" si="40"/>
        <v>Não Ativo</v>
      </c>
      <c r="BI48" t="str">
        <f t="shared" si="40"/>
        <v>Não Ativo</v>
      </c>
      <c r="BJ48" t="str">
        <f t="shared" si="40"/>
        <v>Não Ativo</v>
      </c>
      <c r="BK48" t="str">
        <f t="shared" si="41"/>
        <v>Não Ativo</v>
      </c>
      <c r="BL48" t="str">
        <f t="shared" si="41"/>
        <v>Não Ativo</v>
      </c>
      <c r="BM48" t="str">
        <f t="shared" si="41"/>
        <v>Não Ativo</v>
      </c>
      <c r="BN48" t="str">
        <f t="shared" si="41"/>
        <v>Não Ativo</v>
      </c>
      <c r="BO48" t="str">
        <f t="shared" si="41"/>
        <v>Não Ativo</v>
      </c>
      <c r="BP48" t="str">
        <f t="shared" si="41"/>
        <v>Não Ativo</v>
      </c>
      <c r="BQ48" t="str">
        <f t="shared" si="41"/>
        <v>Não Ativo</v>
      </c>
      <c r="BR48" t="str">
        <f t="shared" si="41"/>
        <v>Não Ativo</v>
      </c>
      <c r="BS48" t="str">
        <f t="shared" si="41"/>
        <v>Não Ativo</v>
      </c>
      <c r="BT48" t="str">
        <f t="shared" si="41"/>
        <v>Não Ativo</v>
      </c>
      <c r="BU48" t="str">
        <f t="shared" si="42"/>
        <v>Não Ativo</v>
      </c>
      <c r="BV48" t="str">
        <f t="shared" si="42"/>
        <v>Não Ativo</v>
      </c>
      <c r="BW48" t="str">
        <f t="shared" si="42"/>
        <v>Não Ativo</v>
      </c>
      <c r="BX48" t="str">
        <f t="shared" si="42"/>
        <v>Não Ativo</v>
      </c>
      <c r="BY48" t="str">
        <f t="shared" si="42"/>
        <v>Não Ativo</v>
      </c>
      <c r="BZ48" t="str">
        <f t="shared" si="42"/>
        <v>Não Ativo</v>
      </c>
    </row>
    <row r="49" spans="1:78">
      <c r="A49" s="111">
        <v>48</v>
      </c>
      <c r="B49" s="111" t="s">
        <v>82</v>
      </c>
      <c r="C49" s="111" t="s">
        <v>17</v>
      </c>
      <c r="D49" s="111" t="s">
        <v>88</v>
      </c>
      <c r="E49" s="112">
        <v>28621</v>
      </c>
      <c r="F49" s="112">
        <v>28667</v>
      </c>
      <c r="G49" s="111" t="s">
        <v>15</v>
      </c>
      <c r="H49">
        <f t="shared" si="32"/>
        <v>1978</v>
      </c>
      <c r="I49">
        <f t="shared" si="33"/>
        <v>1978</v>
      </c>
      <c r="J49" s="109">
        <f t="shared" si="34"/>
        <v>0</v>
      </c>
      <c r="K49" s="109" t="str">
        <f t="shared" si="35"/>
        <v>Não Ativo</v>
      </c>
      <c r="M49" t="str">
        <f t="shared" si="36"/>
        <v>Não Ativo</v>
      </c>
      <c r="N49" t="str">
        <f t="shared" si="36"/>
        <v>Não Ativo</v>
      </c>
      <c r="O49" t="str">
        <f t="shared" si="36"/>
        <v>Não Ativo</v>
      </c>
      <c r="P49" t="str">
        <f t="shared" si="36"/>
        <v>Não Ativo</v>
      </c>
      <c r="Q49" t="str">
        <f t="shared" si="36"/>
        <v>Não Ativo</v>
      </c>
      <c r="R49" t="str">
        <f t="shared" si="36"/>
        <v>Não Ativo</v>
      </c>
      <c r="S49" t="str">
        <f t="shared" si="36"/>
        <v>Não Ativo</v>
      </c>
      <c r="T49" t="str">
        <f t="shared" si="36"/>
        <v>Não Ativo</v>
      </c>
      <c r="U49" t="str">
        <f t="shared" si="36"/>
        <v>Não Ativo</v>
      </c>
      <c r="V49" t="str">
        <f t="shared" si="36"/>
        <v>Não Ativo</v>
      </c>
      <c r="W49" t="str">
        <f t="shared" si="37"/>
        <v>Não Ativo</v>
      </c>
      <c r="X49" t="str">
        <f t="shared" si="37"/>
        <v>Não Ativo</v>
      </c>
      <c r="Y49" t="str">
        <f t="shared" si="37"/>
        <v>Não Ativo</v>
      </c>
      <c r="Z49" t="str">
        <f t="shared" si="37"/>
        <v>Não Ativo</v>
      </c>
      <c r="AA49" t="str">
        <f t="shared" si="37"/>
        <v>Não Ativo</v>
      </c>
      <c r="AB49" t="str">
        <f t="shared" si="37"/>
        <v>Não Ativo</v>
      </c>
      <c r="AC49" t="str">
        <f t="shared" si="37"/>
        <v>Não Ativo</v>
      </c>
      <c r="AD49" t="str">
        <f t="shared" si="37"/>
        <v>Não Ativo</v>
      </c>
      <c r="AE49" t="str">
        <f t="shared" si="37"/>
        <v>Não Ativo</v>
      </c>
      <c r="AF49" t="str">
        <f t="shared" si="37"/>
        <v>Não Ativo</v>
      </c>
      <c r="AG49" t="str">
        <f t="shared" si="38"/>
        <v>Não Ativo</v>
      </c>
      <c r="AH49" t="str">
        <f t="shared" si="38"/>
        <v>Não Ativo</v>
      </c>
      <c r="AI49" t="str">
        <f t="shared" si="38"/>
        <v>Não Ativo</v>
      </c>
      <c r="AJ49" t="str">
        <f t="shared" si="38"/>
        <v>Não Ativo</v>
      </c>
      <c r="AK49" t="str">
        <f t="shared" si="38"/>
        <v>Não Ativo</v>
      </c>
      <c r="AL49" t="str">
        <f t="shared" si="38"/>
        <v>Não Ativo</v>
      </c>
      <c r="AM49" t="str">
        <f t="shared" si="38"/>
        <v>Não Ativo</v>
      </c>
      <c r="AN49" t="str">
        <f t="shared" si="38"/>
        <v>Não Ativo</v>
      </c>
      <c r="AO49" t="str">
        <f t="shared" si="38"/>
        <v>Não Ativo</v>
      </c>
      <c r="AP49" t="str">
        <f t="shared" si="38"/>
        <v>Não Ativo</v>
      </c>
      <c r="AQ49" t="str">
        <f t="shared" si="39"/>
        <v>Não Ativo</v>
      </c>
      <c r="AR49" t="str">
        <f t="shared" si="39"/>
        <v>Não Ativo</v>
      </c>
      <c r="AS49" t="str">
        <f t="shared" si="39"/>
        <v>Não Ativo</v>
      </c>
      <c r="AT49" t="str">
        <f t="shared" si="39"/>
        <v>Não Ativo</v>
      </c>
      <c r="AU49" t="str">
        <f t="shared" si="39"/>
        <v>Não Ativo</v>
      </c>
      <c r="AV49" t="str">
        <f t="shared" si="39"/>
        <v>Não Ativo</v>
      </c>
      <c r="AW49" t="str">
        <f t="shared" si="39"/>
        <v>Não Ativo</v>
      </c>
      <c r="AX49" t="str">
        <f t="shared" si="39"/>
        <v>Não Ativo</v>
      </c>
      <c r="AY49" t="str">
        <f t="shared" si="39"/>
        <v>Não Ativo</v>
      </c>
      <c r="AZ49" t="str">
        <f t="shared" si="39"/>
        <v>Não Ativo</v>
      </c>
      <c r="BA49" t="str">
        <f t="shared" si="40"/>
        <v>Não Ativo</v>
      </c>
      <c r="BB49" t="str">
        <f t="shared" si="40"/>
        <v>Não Ativo</v>
      </c>
      <c r="BC49" t="str">
        <f t="shared" si="40"/>
        <v>Não Ativo</v>
      </c>
      <c r="BD49" t="str">
        <f t="shared" si="40"/>
        <v>Não Ativo</v>
      </c>
      <c r="BE49" t="str">
        <f t="shared" si="40"/>
        <v>Não Ativo</v>
      </c>
      <c r="BF49" t="str">
        <f t="shared" si="40"/>
        <v>Não Ativo</v>
      </c>
      <c r="BG49" t="str">
        <f t="shared" si="40"/>
        <v>Não Ativo</v>
      </c>
      <c r="BH49" t="str">
        <f t="shared" si="40"/>
        <v>Não Ativo</v>
      </c>
      <c r="BI49" t="str">
        <f t="shared" si="40"/>
        <v>Não Ativo</v>
      </c>
      <c r="BJ49" t="str">
        <f t="shared" si="40"/>
        <v>Não Ativo</v>
      </c>
      <c r="BK49" t="str">
        <f t="shared" si="41"/>
        <v>Não Ativo</v>
      </c>
      <c r="BL49" t="str">
        <f t="shared" si="41"/>
        <v>Não Ativo</v>
      </c>
      <c r="BM49" t="str">
        <f t="shared" si="41"/>
        <v>Não Ativo</v>
      </c>
      <c r="BN49" t="str">
        <f t="shared" si="41"/>
        <v>Não Ativo</v>
      </c>
      <c r="BO49" t="str">
        <f t="shared" si="41"/>
        <v>Não Ativo</v>
      </c>
      <c r="BP49" t="str">
        <f t="shared" si="41"/>
        <v>Não Ativo</v>
      </c>
      <c r="BQ49" t="str">
        <f t="shared" si="41"/>
        <v>Não Ativo</v>
      </c>
      <c r="BR49" t="str">
        <f t="shared" si="41"/>
        <v>Não Ativo</v>
      </c>
      <c r="BS49" t="str">
        <f t="shared" si="41"/>
        <v>Não Ativo</v>
      </c>
      <c r="BT49" t="str">
        <f t="shared" si="41"/>
        <v>Não Ativo</v>
      </c>
      <c r="BU49" t="str">
        <f t="shared" si="42"/>
        <v>Não Ativo</v>
      </c>
      <c r="BV49" t="str">
        <f t="shared" si="42"/>
        <v>Não Ativo</v>
      </c>
      <c r="BW49" t="str">
        <f t="shared" si="42"/>
        <v>Não Ativo</v>
      </c>
      <c r="BX49" t="str">
        <f t="shared" si="42"/>
        <v>Não Ativo</v>
      </c>
      <c r="BY49" t="str">
        <f t="shared" si="42"/>
        <v>Não Ativo</v>
      </c>
      <c r="BZ49" t="str">
        <f t="shared" si="42"/>
        <v>Não Ativo</v>
      </c>
    </row>
    <row r="50" spans="1:78">
      <c r="A50" s="111">
        <v>49</v>
      </c>
      <c r="B50" s="111" t="s">
        <v>82</v>
      </c>
      <c r="C50" s="111" t="s">
        <v>17</v>
      </c>
      <c r="D50" s="111" t="s">
        <v>88</v>
      </c>
      <c r="E50" s="112">
        <v>28621</v>
      </c>
      <c r="F50" s="112">
        <v>28667</v>
      </c>
      <c r="G50" s="111" t="s">
        <v>49</v>
      </c>
      <c r="H50">
        <f t="shared" si="32"/>
        <v>1978</v>
      </c>
      <c r="I50">
        <f t="shared" si="33"/>
        <v>1978</v>
      </c>
      <c r="J50" s="109">
        <f t="shared" si="34"/>
        <v>0</v>
      </c>
      <c r="K50" s="109" t="str">
        <f t="shared" si="35"/>
        <v>Não Ativo</v>
      </c>
      <c r="M50" t="str">
        <f t="shared" si="36"/>
        <v>Não Ativo</v>
      </c>
      <c r="N50" t="str">
        <f t="shared" si="36"/>
        <v>Não Ativo</v>
      </c>
      <c r="O50" t="str">
        <f t="shared" si="36"/>
        <v>Não Ativo</v>
      </c>
      <c r="P50" t="str">
        <f t="shared" si="36"/>
        <v>Não Ativo</v>
      </c>
      <c r="Q50" t="str">
        <f t="shared" si="36"/>
        <v>Não Ativo</v>
      </c>
      <c r="R50" t="str">
        <f t="shared" si="36"/>
        <v>Não Ativo</v>
      </c>
      <c r="S50" t="str">
        <f t="shared" si="36"/>
        <v>Não Ativo</v>
      </c>
      <c r="T50" t="str">
        <f t="shared" si="36"/>
        <v>Não Ativo</v>
      </c>
      <c r="U50" t="str">
        <f t="shared" si="36"/>
        <v>Não Ativo</v>
      </c>
      <c r="V50" t="str">
        <f t="shared" si="36"/>
        <v>Não Ativo</v>
      </c>
      <c r="W50" t="str">
        <f t="shared" si="37"/>
        <v>Não Ativo</v>
      </c>
      <c r="X50" t="str">
        <f t="shared" si="37"/>
        <v>Não Ativo</v>
      </c>
      <c r="Y50" t="str">
        <f t="shared" si="37"/>
        <v>Não Ativo</v>
      </c>
      <c r="Z50" t="str">
        <f t="shared" si="37"/>
        <v>Não Ativo</v>
      </c>
      <c r="AA50" t="str">
        <f t="shared" si="37"/>
        <v>Não Ativo</v>
      </c>
      <c r="AB50" t="str">
        <f t="shared" si="37"/>
        <v>Não Ativo</v>
      </c>
      <c r="AC50" t="str">
        <f t="shared" si="37"/>
        <v>Não Ativo</v>
      </c>
      <c r="AD50" t="str">
        <f t="shared" si="37"/>
        <v>Não Ativo</v>
      </c>
      <c r="AE50" t="str">
        <f t="shared" si="37"/>
        <v>Não Ativo</v>
      </c>
      <c r="AF50" t="str">
        <f t="shared" si="37"/>
        <v>Não Ativo</v>
      </c>
      <c r="AG50" t="str">
        <f t="shared" si="38"/>
        <v>Não Ativo</v>
      </c>
      <c r="AH50" t="str">
        <f t="shared" si="38"/>
        <v>Não Ativo</v>
      </c>
      <c r="AI50" t="str">
        <f t="shared" si="38"/>
        <v>Não Ativo</v>
      </c>
      <c r="AJ50" t="str">
        <f t="shared" si="38"/>
        <v>Não Ativo</v>
      </c>
      <c r="AK50" t="str">
        <f t="shared" si="38"/>
        <v>Não Ativo</v>
      </c>
      <c r="AL50" t="str">
        <f t="shared" si="38"/>
        <v>Não Ativo</v>
      </c>
      <c r="AM50" t="str">
        <f t="shared" si="38"/>
        <v>Não Ativo</v>
      </c>
      <c r="AN50" t="str">
        <f t="shared" si="38"/>
        <v>Não Ativo</v>
      </c>
      <c r="AO50" t="str">
        <f t="shared" si="38"/>
        <v>Não Ativo</v>
      </c>
      <c r="AP50" t="str">
        <f t="shared" si="38"/>
        <v>Não Ativo</v>
      </c>
      <c r="AQ50" t="str">
        <f t="shared" si="39"/>
        <v>Não Ativo</v>
      </c>
      <c r="AR50" t="str">
        <f t="shared" si="39"/>
        <v>Não Ativo</v>
      </c>
      <c r="AS50" t="str">
        <f t="shared" si="39"/>
        <v>Não Ativo</v>
      </c>
      <c r="AT50" t="str">
        <f t="shared" si="39"/>
        <v>Não Ativo</v>
      </c>
      <c r="AU50" t="str">
        <f t="shared" si="39"/>
        <v>Não Ativo</v>
      </c>
      <c r="AV50" t="str">
        <f t="shared" si="39"/>
        <v>Não Ativo</v>
      </c>
      <c r="AW50" t="str">
        <f t="shared" si="39"/>
        <v>Não Ativo</v>
      </c>
      <c r="AX50" t="str">
        <f t="shared" si="39"/>
        <v>Não Ativo</v>
      </c>
      <c r="AY50" t="str">
        <f t="shared" si="39"/>
        <v>Não Ativo</v>
      </c>
      <c r="AZ50" t="str">
        <f t="shared" si="39"/>
        <v>Não Ativo</v>
      </c>
      <c r="BA50" t="str">
        <f t="shared" si="40"/>
        <v>Não Ativo</v>
      </c>
      <c r="BB50" t="str">
        <f t="shared" si="40"/>
        <v>Não Ativo</v>
      </c>
      <c r="BC50" t="str">
        <f t="shared" si="40"/>
        <v>Não Ativo</v>
      </c>
      <c r="BD50" t="str">
        <f t="shared" si="40"/>
        <v>Não Ativo</v>
      </c>
      <c r="BE50" t="str">
        <f t="shared" si="40"/>
        <v>Não Ativo</v>
      </c>
      <c r="BF50" t="str">
        <f t="shared" si="40"/>
        <v>Não Ativo</v>
      </c>
      <c r="BG50" t="str">
        <f t="shared" si="40"/>
        <v>Não Ativo</v>
      </c>
      <c r="BH50" t="str">
        <f t="shared" si="40"/>
        <v>Não Ativo</v>
      </c>
      <c r="BI50" t="str">
        <f t="shared" si="40"/>
        <v>Não Ativo</v>
      </c>
      <c r="BJ50" t="str">
        <f t="shared" si="40"/>
        <v>Não Ativo</v>
      </c>
      <c r="BK50" t="str">
        <f t="shared" si="41"/>
        <v>Não Ativo</v>
      </c>
      <c r="BL50" t="str">
        <f t="shared" si="41"/>
        <v>Não Ativo</v>
      </c>
      <c r="BM50" t="str">
        <f t="shared" si="41"/>
        <v>Não Ativo</v>
      </c>
      <c r="BN50" t="str">
        <f t="shared" si="41"/>
        <v>Não Ativo</v>
      </c>
      <c r="BO50" t="str">
        <f t="shared" si="41"/>
        <v>Não Ativo</v>
      </c>
      <c r="BP50" t="str">
        <f t="shared" si="41"/>
        <v>Não Ativo</v>
      </c>
      <c r="BQ50" t="str">
        <f t="shared" si="41"/>
        <v>Não Ativo</v>
      </c>
      <c r="BR50" t="str">
        <f t="shared" si="41"/>
        <v>Não Ativo</v>
      </c>
      <c r="BS50" t="str">
        <f t="shared" si="41"/>
        <v>Não Ativo</v>
      </c>
      <c r="BT50" t="str">
        <f t="shared" si="41"/>
        <v>Não Ativo</v>
      </c>
      <c r="BU50" t="str">
        <f t="shared" si="42"/>
        <v>Não Ativo</v>
      </c>
      <c r="BV50" t="str">
        <f t="shared" si="42"/>
        <v>Não Ativo</v>
      </c>
      <c r="BW50" t="str">
        <f t="shared" si="42"/>
        <v>Não Ativo</v>
      </c>
      <c r="BX50" t="str">
        <f t="shared" si="42"/>
        <v>Não Ativo</v>
      </c>
      <c r="BY50" t="str">
        <f t="shared" si="42"/>
        <v>Não Ativo</v>
      </c>
      <c r="BZ50" t="str">
        <f t="shared" si="42"/>
        <v>Não Ativo</v>
      </c>
    </row>
    <row r="51" spans="1:78">
      <c r="A51" s="111">
        <v>50</v>
      </c>
      <c r="B51" s="111" t="s">
        <v>75</v>
      </c>
      <c r="C51" s="111" t="str">
        <f>$C$3</f>
        <v>EurovisionParticipant</v>
      </c>
      <c r="D51" s="111" t="s">
        <v>89</v>
      </c>
      <c r="E51" s="112">
        <v>28821</v>
      </c>
      <c r="F51" s="112" t="s">
        <v>90</v>
      </c>
      <c r="G51" s="111" t="s">
        <v>75</v>
      </c>
      <c r="H51">
        <f t="shared" ref="H51:H82" si="43">YEAR(E51)</f>
        <v>1978</v>
      </c>
      <c r="I51" s="110" t="s">
        <v>91</v>
      </c>
      <c r="J51" s="109">
        <f t="shared" si="34"/>
        <v>43</v>
      </c>
      <c r="K51" s="109" t="str">
        <f t="shared" si="35"/>
        <v>Ativo</v>
      </c>
      <c r="M51" t="str">
        <f t="shared" si="36"/>
        <v>Não Ativo</v>
      </c>
      <c r="N51" t="str">
        <f t="shared" si="36"/>
        <v>Não Ativo</v>
      </c>
      <c r="O51" t="str">
        <f t="shared" si="36"/>
        <v>Não Ativo</v>
      </c>
      <c r="P51" t="str">
        <f t="shared" si="36"/>
        <v>Não Ativo</v>
      </c>
      <c r="Q51" t="str">
        <f t="shared" si="36"/>
        <v>Não Ativo</v>
      </c>
      <c r="R51" t="str">
        <f t="shared" si="36"/>
        <v>Não Ativo</v>
      </c>
      <c r="S51" t="str">
        <f t="shared" si="36"/>
        <v>Não Ativo</v>
      </c>
      <c r="T51" t="str">
        <f t="shared" si="36"/>
        <v>Não Ativo</v>
      </c>
      <c r="U51" t="str">
        <f t="shared" si="36"/>
        <v>Não Ativo</v>
      </c>
      <c r="V51" t="str">
        <f t="shared" si="36"/>
        <v>Não Ativo</v>
      </c>
      <c r="W51" t="str">
        <f t="shared" si="37"/>
        <v>Não Ativo</v>
      </c>
      <c r="X51" t="str">
        <f t="shared" si="37"/>
        <v>Não Ativo</v>
      </c>
      <c r="Y51" t="str">
        <f t="shared" si="37"/>
        <v>Não Ativo</v>
      </c>
      <c r="Z51" t="str">
        <f t="shared" si="37"/>
        <v>Não Ativo</v>
      </c>
      <c r="AA51" t="str">
        <f t="shared" si="37"/>
        <v>Não Ativo</v>
      </c>
      <c r="AB51" t="str">
        <f t="shared" si="37"/>
        <v>Não Ativo</v>
      </c>
      <c r="AC51" t="str">
        <f t="shared" si="37"/>
        <v>Não Ativo</v>
      </c>
      <c r="AD51" t="str">
        <f t="shared" si="37"/>
        <v>Não Ativo</v>
      </c>
      <c r="AE51" t="str">
        <f t="shared" si="37"/>
        <v>Não Ativo</v>
      </c>
      <c r="AF51" t="str">
        <f t="shared" si="37"/>
        <v>Não Ativo</v>
      </c>
      <c r="AG51" t="str">
        <f t="shared" si="38"/>
        <v>Não Ativo</v>
      </c>
      <c r="AH51" t="str">
        <f t="shared" si="38"/>
        <v>Não Ativo</v>
      </c>
      <c r="AI51" t="str">
        <f t="shared" si="38"/>
        <v>Não Ativo</v>
      </c>
      <c r="AJ51" t="str">
        <f t="shared" si="38"/>
        <v>Ativo</v>
      </c>
      <c r="AK51" t="str">
        <f t="shared" si="38"/>
        <v>Ativo</v>
      </c>
      <c r="AL51" t="str">
        <f t="shared" si="38"/>
        <v>Ativo</v>
      </c>
      <c r="AM51" t="str">
        <f t="shared" si="38"/>
        <v>Ativo</v>
      </c>
      <c r="AN51" t="str">
        <f t="shared" si="38"/>
        <v>Ativo</v>
      </c>
      <c r="AO51" t="str">
        <f t="shared" si="38"/>
        <v>Ativo</v>
      </c>
      <c r="AP51" t="str">
        <f t="shared" si="38"/>
        <v>Ativo</v>
      </c>
      <c r="AQ51" t="str">
        <f t="shared" si="39"/>
        <v>Ativo</v>
      </c>
      <c r="AR51" t="str">
        <f t="shared" si="39"/>
        <v>Ativo</v>
      </c>
      <c r="AS51" t="str">
        <f t="shared" si="39"/>
        <v>Ativo</v>
      </c>
      <c r="AT51" t="str">
        <f t="shared" si="39"/>
        <v>Ativo</v>
      </c>
      <c r="AU51" t="str">
        <f t="shared" si="39"/>
        <v>Ativo</v>
      </c>
      <c r="AV51" t="str">
        <f t="shared" si="39"/>
        <v>Ativo</v>
      </c>
      <c r="AW51" t="str">
        <f t="shared" si="39"/>
        <v>Ativo</v>
      </c>
      <c r="AX51" t="str">
        <f t="shared" si="39"/>
        <v>Ativo</v>
      </c>
      <c r="AY51" t="str">
        <f t="shared" si="39"/>
        <v>Ativo</v>
      </c>
      <c r="AZ51" t="str">
        <f t="shared" si="39"/>
        <v>Ativo</v>
      </c>
      <c r="BA51" t="str">
        <f t="shared" si="40"/>
        <v>Ativo</v>
      </c>
      <c r="BB51" t="str">
        <f t="shared" si="40"/>
        <v>Ativo</v>
      </c>
      <c r="BC51" t="str">
        <f t="shared" si="40"/>
        <v>Ativo</v>
      </c>
      <c r="BD51" t="str">
        <f t="shared" si="40"/>
        <v>Ativo</v>
      </c>
      <c r="BE51" t="str">
        <f t="shared" si="40"/>
        <v>Ativo</v>
      </c>
      <c r="BF51" t="str">
        <f t="shared" si="40"/>
        <v>Ativo</v>
      </c>
      <c r="BG51" t="str">
        <f t="shared" si="40"/>
        <v>Ativo</v>
      </c>
      <c r="BH51" t="str">
        <f t="shared" si="40"/>
        <v>Ativo</v>
      </c>
      <c r="BI51" t="str">
        <f t="shared" si="40"/>
        <v>Ativo</v>
      </c>
      <c r="BJ51" t="str">
        <f t="shared" si="40"/>
        <v>Ativo</v>
      </c>
      <c r="BK51" t="str">
        <f t="shared" si="41"/>
        <v>Ativo</v>
      </c>
      <c r="BL51" t="str">
        <f t="shared" si="41"/>
        <v>Ativo</v>
      </c>
      <c r="BM51" t="str">
        <f t="shared" si="41"/>
        <v>Ativo</v>
      </c>
      <c r="BN51" t="str">
        <f t="shared" si="41"/>
        <v>Ativo</v>
      </c>
      <c r="BO51" t="str">
        <f t="shared" si="41"/>
        <v>Ativo</v>
      </c>
      <c r="BP51" t="str">
        <f t="shared" si="41"/>
        <v>Ativo</v>
      </c>
      <c r="BQ51" t="str">
        <f t="shared" si="41"/>
        <v>Ativo</v>
      </c>
      <c r="BR51" t="str">
        <f t="shared" si="41"/>
        <v>Ativo</v>
      </c>
      <c r="BS51" t="str">
        <f t="shared" si="41"/>
        <v>Ativo</v>
      </c>
      <c r="BT51" t="str">
        <f t="shared" si="41"/>
        <v>Ativo</v>
      </c>
      <c r="BU51" t="str">
        <f t="shared" si="42"/>
        <v>Ativo</v>
      </c>
      <c r="BV51" t="str">
        <f t="shared" si="42"/>
        <v>Ativo</v>
      </c>
      <c r="BW51" t="str">
        <f t="shared" si="42"/>
        <v>Ativo</v>
      </c>
      <c r="BX51" t="str">
        <f t="shared" si="42"/>
        <v>Ativo</v>
      </c>
      <c r="BY51" t="str">
        <f t="shared" si="42"/>
        <v>Ativo</v>
      </c>
      <c r="BZ51" t="str">
        <f t="shared" si="42"/>
        <v>Ativo</v>
      </c>
    </row>
    <row r="52" spans="1:78">
      <c r="A52" s="111">
        <v>51</v>
      </c>
      <c r="B52" s="111" t="s">
        <v>92</v>
      </c>
      <c r="C52" s="111" t="s">
        <v>17</v>
      </c>
      <c r="D52" s="111" t="s">
        <v>93</v>
      </c>
      <c r="E52" s="112">
        <v>30043</v>
      </c>
      <c r="F52" s="112">
        <v>30116</v>
      </c>
      <c r="G52" s="111" t="s">
        <v>22</v>
      </c>
      <c r="H52">
        <f t="shared" si="43"/>
        <v>1982</v>
      </c>
      <c r="I52">
        <f t="shared" ref="I52:I57" si="44">YEAR(F52)</f>
        <v>1982</v>
      </c>
      <c r="J52" s="109">
        <f t="shared" si="34"/>
        <v>1</v>
      </c>
      <c r="K52" s="109" t="str">
        <f t="shared" si="35"/>
        <v>Ativo</v>
      </c>
      <c r="M52" t="str">
        <f t="shared" ref="M52:V61" si="45">IF(AND($E52&lt;=M$1,$F52&gt;=M$1),"Ativo", "Não Ativo")</f>
        <v>Não Ativo</v>
      </c>
      <c r="N52" t="str">
        <f t="shared" si="45"/>
        <v>Não Ativo</v>
      </c>
      <c r="O52" t="str">
        <f t="shared" si="45"/>
        <v>Não Ativo</v>
      </c>
      <c r="P52" t="str">
        <f t="shared" si="45"/>
        <v>Não Ativo</v>
      </c>
      <c r="Q52" t="str">
        <f t="shared" si="45"/>
        <v>Não Ativo</v>
      </c>
      <c r="R52" t="str">
        <f t="shared" si="45"/>
        <v>Não Ativo</v>
      </c>
      <c r="S52" t="str">
        <f t="shared" si="45"/>
        <v>Não Ativo</v>
      </c>
      <c r="T52" t="str">
        <f t="shared" si="45"/>
        <v>Não Ativo</v>
      </c>
      <c r="U52" t="str">
        <f t="shared" si="45"/>
        <v>Não Ativo</v>
      </c>
      <c r="V52" t="str">
        <f t="shared" si="45"/>
        <v>Não Ativo</v>
      </c>
      <c r="W52" t="str">
        <f t="shared" ref="W52:AF61" si="46">IF(AND($E52&lt;=W$1,$F52&gt;=W$1),"Ativo", "Não Ativo")</f>
        <v>Não Ativo</v>
      </c>
      <c r="X52" t="str">
        <f t="shared" si="46"/>
        <v>Não Ativo</v>
      </c>
      <c r="Y52" t="str">
        <f t="shared" si="46"/>
        <v>Não Ativo</v>
      </c>
      <c r="Z52" t="str">
        <f t="shared" si="46"/>
        <v>Não Ativo</v>
      </c>
      <c r="AA52" t="str">
        <f t="shared" si="46"/>
        <v>Não Ativo</v>
      </c>
      <c r="AB52" t="str">
        <f t="shared" si="46"/>
        <v>Não Ativo</v>
      </c>
      <c r="AC52" t="str">
        <f t="shared" si="46"/>
        <v>Não Ativo</v>
      </c>
      <c r="AD52" t="str">
        <f t="shared" si="46"/>
        <v>Não Ativo</v>
      </c>
      <c r="AE52" t="str">
        <f t="shared" si="46"/>
        <v>Não Ativo</v>
      </c>
      <c r="AF52" t="str">
        <f t="shared" si="46"/>
        <v>Não Ativo</v>
      </c>
      <c r="AG52" t="str">
        <f t="shared" ref="AG52:AP61" si="47">IF(AND($E52&lt;=AG$1,$F52&gt;=AG$1),"Ativo", "Não Ativo")</f>
        <v>Não Ativo</v>
      </c>
      <c r="AH52" t="str">
        <f t="shared" si="47"/>
        <v>Não Ativo</v>
      </c>
      <c r="AI52" t="str">
        <f t="shared" si="47"/>
        <v>Não Ativo</v>
      </c>
      <c r="AJ52" t="str">
        <f t="shared" si="47"/>
        <v>Não Ativo</v>
      </c>
      <c r="AK52" t="str">
        <f t="shared" si="47"/>
        <v>Não Ativo</v>
      </c>
      <c r="AL52" t="str">
        <f t="shared" si="47"/>
        <v>Não Ativo</v>
      </c>
      <c r="AM52" t="str">
        <f t="shared" si="47"/>
        <v>Ativo</v>
      </c>
      <c r="AN52" t="str">
        <f t="shared" si="47"/>
        <v>Não Ativo</v>
      </c>
      <c r="AO52" t="str">
        <f t="shared" si="47"/>
        <v>Não Ativo</v>
      </c>
      <c r="AP52" t="str">
        <f t="shared" si="47"/>
        <v>Não Ativo</v>
      </c>
      <c r="AQ52" t="str">
        <f t="shared" ref="AQ52:AZ61" si="48">IF(AND($E52&lt;=AQ$1,$F52&gt;=AQ$1),"Ativo", "Não Ativo")</f>
        <v>Não Ativo</v>
      </c>
      <c r="AR52" t="str">
        <f t="shared" si="48"/>
        <v>Não Ativo</v>
      </c>
      <c r="AS52" t="str">
        <f t="shared" si="48"/>
        <v>Não Ativo</v>
      </c>
      <c r="AT52" t="str">
        <f t="shared" si="48"/>
        <v>Não Ativo</v>
      </c>
      <c r="AU52" t="str">
        <f t="shared" si="48"/>
        <v>Não Ativo</v>
      </c>
      <c r="AV52" t="str">
        <f t="shared" si="48"/>
        <v>Não Ativo</v>
      </c>
      <c r="AW52" t="str">
        <f t="shared" si="48"/>
        <v>Não Ativo</v>
      </c>
      <c r="AX52" t="str">
        <f t="shared" si="48"/>
        <v>Não Ativo</v>
      </c>
      <c r="AY52" t="str">
        <f t="shared" si="48"/>
        <v>Não Ativo</v>
      </c>
      <c r="AZ52" t="str">
        <f t="shared" si="48"/>
        <v>Não Ativo</v>
      </c>
      <c r="BA52" t="str">
        <f t="shared" ref="BA52:BJ61" si="49">IF(AND($E52&lt;=BA$1,$F52&gt;=BA$1),"Ativo", "Não Ativo")</f>
        <v>Não Ativo</v>
      </c>
      <c r="BB52" t="str">
        <f t="shared" si="49"/>
        <v>Não Ativo</v>
      </c>
      <c r="BC52" t="str">
        <f t="shared" si="49"/>
        <v>Não Ativo</v>
      </c>
      <c r="BD52" t="str">
        <f t="shared" si="49"/>
        <v>Não Ativo</v>
      </c>
      <c r="BE52" t="str">
        <f t="shared" si="49"/>
        <v>Não Ativo</v>
      </c>
      <c r="BF52" t="str">
        <f t="shared" si="49"/>
        <v>Não Ativo</v>
      </c>
      <c r="BG52" t="str">
        <f t="shared" si="49"/>
        <v>Não Ativo</v>
      </c>
      <c r="BH52" t="str">
        <f t="shared" si="49"/>
        <v>Não Ativo</v>
      </c>
      <c r="BI52" t="str">
        <f t="shared" si="49"/>
        <v>Não Ativo</v>
      </c>
      <c r="BJ52" t="str">
        <f t="shared" si="49"/>
        <v>Não Ativo</v>
      </c>
      <c r="BK52" t="str">
        <f t="shared" ref="BK52:BT61" si="50">IF(AND($E52&lt;=BK$1,$F52&gt;=BK$1),"Ativo", "Não Ativo")</f>
        <v>Não Ativo</v>
      </c>
      <c r="BL52" t="str">
        <f t="shared" si="50"/>
        <v>Não Ativo</v>
      </c>
      <c r="BM52" t="str">
        <f t="shared" si="50"/>
        <v>Não Ativo</v>
      </c>
      <c r="BN52" t="str">
        <f t="shared" si="50"/>
        <v>Não Ativo</v>
      </c>
      <c r="BO52" t="str">
        <f t="shared" si="50"/>
        <v>Não Ativo</v>
      </c>
      <c r="BP52" t="str">
        <f t="shared" si="50"/>
        <v>Não Ativo</v>
      </c>
      <c r="BQ52" t="str">
        <f t="shared" si="50"/>
        <v>Não Ativo</v>
      </c>
      <c r="BR52" t="str">
        <f t="shared" si="50"/>
        <v>Não Ativo</v>
      </c>
      <c r="BS52" t="str">
        <f t="shared" si="50"/>
        <v>Não Ativo</v>
      </c>
      <c r="BT52" t="str">
        <f t="shared" si="50"/>
        <v>Não Ativo</v>
      </c>
      <c r="BU52" t="str">
        <f t="shared" ref="BU52:BZ61" si="51">IF(AND($E52&lt;=BU$1,$F52&gt;=BU$1),"Ativo", "Não Ativo")</f>
        <v>Não Ativo</v>
      </c>
      <c r="BV52" t="str">
        <f t="shared" si="51"/>
        <v>Não Ativo</v>
      </c>
      <c r="BW52" t="str">
        <f t="shared" si="51"/>
        <v>Não Ativo</v>
      </c>
      <c r="BX52" t="str">
        <f t="shared" si="51"/>
        <v>Não Ativo</v>
      </c>
      <c r="BY52" t="str">
        <f t="shared" si="51"/>
        <v>Não Ativo</v>
      </c>
      <c r="BZ52" t="str">
        <f t="shared" si="51"/>
        <v>Não Ativo</v>
      </c>
    </row>
    <row r="53" spans="1:78">
      <c r="A53" s="111">
        <v>52</v>
      </c>
      <c r="B53" s="111" t="s">
        <v>76</v>
      </c>
      <c r="C53" s="111" t="s">
        <v>17</v>
      </c>
      <c r="D53" s="111" t="s">
        <v>94</v>
      </c>
      <c r="E53" s="112">
        <v>30108</v>
      </c>
      <c r="F53" s="112">
        <v>31203</v>
      </c>
      <c r="G53" s="111" t="s">
        <v>54</v>
      </c>
      <c r="H53">
        <f t="shared" si="43"/>
        <v>1982</v>
      </c>
      <c r="I53">
        <f t="shared" si="44"/>
        <v>1985</v>
      </c>
      <c r="J53" s="109">
        <f t="shared" si="34"/>
        <v>3</v>
      </c>
      <c r="K53" s="109" t="str">
        <f t="shared" si="35"/>
        <v>Ativo</v>
      </c>
      <c r="M53" t="str">
        <f t="shared" si="45"/>
        <v>Não Ativo</v>
      </c>
      <c r="N53" t="str">
        <f t="shared" si="45"/>
        <v>Não Ativo</v>
      </c>
      <c r="O53" t="str">
        <f t="shared" si="45"/>
        <v>Não Ativo</v>
      </c>
      <c r="P53" t="str">
        <f t="shared" si="45"/>
        <v>Não Ativo</v>
      </c>
      <c r="Q53" t="str">
        <f t="shared" si="45"/>
        <v>Não Ativo</v>
      </c>
      <c r="R53" t="str">
        <f t="shared" si="45"/>
        <v>Não Ativo</v>
      </c>
      <c r="S53" t="str">
        <f t="shared" si="45"/>
        <v>Não Ativo</v>
      </c>
      <c r="T53" t="str">
        <f t="shared" si="45"/>
        <v>Não Ativo</v>
      </c>
      <c r="U53" t="str">
        <f t="shared" si="45"/>
        <v>Não Ativo</v>
      </c>
      <c r="V53" t="str">
        <f t="shared" si="45"/>
        <v>Não Ativo</v>
      </c>
      <c r="W53" t="str">
        <f t="shared" si="46"/>
        <v>Não Ativo</v>
      </c>
      <c r="X53" t="str">
        <f t="shared" si="46"/>
        <v>Não Ativo</v>
      </c>
      <c r="Y53" t="str">
        <f t="shared" si="46"/>
        <v>Não Ativo</v>
      </c>
      <c r="Z53" t="str">
        <f t="shared" si="46"/>
        <v>Não Ativo</v>
      </c>
      <c r="AA53" t="str">
        <f t="shared" si="46"/>
        <v>Não Ativo</v>
      </c>
      <c r="AB53" t="str">
        <f t="shared" si="46"/>
        <v>Não Ativo</v>
      </c>
      <c r="AC53" t="str">
        <f t="shared" si="46"/>
        <v>Não Ativo</v>
      </c>
      <c r="AD53" t="str">
        <f t="shared" si="46"/>
        <v>Não Ativo</v>
      </c>
      <c r="AE53" t="str">
        <f t="shared" si="46"/>
        <v>Não Ativo</v>
      </c>
      <c r="AF53" t="str">
        <f t="shared" si="46"/>
        <v>Não Ativo</v>
      </c>
      <c r="AG53" t="str">
        <f t="shared" si="47"/>
        <v>Não Ativo</v>
      </c>
      <c r="AH53" t="str">
        <f t="shared" si="47"/>
        <v>Não Ativo</v>
      </c>
      <c r="AI53" t="str">
        <f t="shared" si="47"/>
        <v>Não Ativo</v>
      </c>
      <c r="AJ53" t="str">
        <f t="shared" si="47"/>
        <v>Não Ativo</v>
      </c>
      <c r="AK53" t="str">
        <f t="shared" si="47"/>
        <v>Não Ativo</v>
      </c>
      <c r="AL53" t="str">
        <f t="shared" si="47"/>
        <v>Não Ativo</v>
      </c>
      <c r="AM53" t="str">
        <f t="shared" si="47"/>
        <v>Não Ativo</v>
      </c>
      <c r="AN53" t="str">
        <f t="shared" si="47"/>
        <v>Ativo</v>
      </c>
      <c r="AO53" t="str">
        <f t="shared" si="47"/>
        <v>Ativo</v>
      </c>
      <c r="AP53" t="str">
        <f t="shared" si="47"/>
        <v>Ativo</v>
      </c>
      <c r="AQ53" t="str">
        <f t="shared" si="48"/>
        <v>Não Ativo</v>
      </c>
      <c r="AR53" t="str">
        <f t="shared" si="48"/>
        <v>Não Ativo</v>
      </c>
      <c r="AS53" t="str">
        <f t="shared" si="48"/>
        <v>Não Ativo</v>
      </c>
      <c r="AT53" t="str">
        <f t="shared" si="48"/>
        <v>Não Ativo</v>
      </c>
      <c r="AU53" t="str">
        <f t="shared" si="48"/>
        <v>Não Ativo</v>
      </c>
      <c r="AV53" t="str">
        <f t="shared" si="48"/>
        <v>Não Ativo</v>
      </c>
      <c r="AW53" t="str">
        <f t="shared" si="48"/>
        <v>Não Ativo</v>
      </c>
      <c r="AX53" t="str">
        <f t="shared" si="48"/>
        <v>Não Ativo</v>
      </c>
      <c r="AY53" t="str">
        <f t="shared" si="48"/>
        <v>Não Ativo</v>
      </c>
      <c r="AZ53" t="str">
        <f t="shared" si="48"/>
        <v>Não Ativo</v>
      </c>
      <c r="BA53" t="str">
        <f t="shared" si="49"/>
        <v>Não Ativo</v>
      </c>
      <c r="BB53" t="str">
        <f t="shared" si="49"/>
        <v>Não Ativo</v>
      </c>
      <c r="BC53" t="str">
        <f t="shared" si="49"/>
        <v>Não Ativo</v>
      </c>
      <c r="BD53" t="str">
        <f t="shared" si="49"/>
        <v>Não Ativo</v>
      </c>
      <c r="BE53" t="str">
        <f t="shared" si="49"/>
        <v>Não Ativo</v>
      </c>
      <c r="BF53" t="str">
        <f t="shared" si="49"/>
        <v>Não Ativo</v>
      </c>
      <c r="BG53" t="str">
        <f t="shared" si="49"/>
        <v>Não Ativo</v>
      </c>
      <c r="BH53" t="str">
        <f t="shared" si="49"/>
        <v>Não Ativo</v>
      </c>
      <c r="BI53" t="str">
        <f t="shared" si="49"/>
        <v>Não Ativo</v>
      </c>
      <c r="BJ53" t="str">
        <f t="shared" si="49"/>
        <v>Não Ativo</v>
      </c>
      <c r="BK53" t="str">
        <f t="shared" si="50"/>
        <v>Não Ativo</v>
      </c>
      <c r="BL53" t="str">
        <f t="shared" si="50"/>
        <v>Não Ativo</v>
      </c>
      <c r="BM53" t="str">
        <f t="shared" si="50"/>
        <v>Não Ativo</v>
      </c>
      <c r="BN53" t="str">
        <f t="shared" si="50"/>
        <v>Não Ativo</v>
      </c>
      <c r="BO53" t="str">
        <f t="shared" si="50"/>
        <v>Não Ativo</v>
      </c>
      <c r="BP53" t="str">
        <f t="shared" si="50"/>
        <v>Não Ativo</v>
      </c>
      <c r="BQ53" t="str">
        <f t="shared" si="50"/>
        <v>Não Ativo</v>
      </c>
      <c r="BR53" t="str">
        <f t="shared" si="50"/>
        <v>Não Ativo</v>
      </c>
      <c r="BS53" t="str">
        <f t="shared" si="50"/>
        <v>Não Ativo</v>
      </c>
      <c r="BT53" t="str">
        <f t="shared" si="50"/>
        <v>Não Ativo</v>
      </c>
      <c r="BU53" t="str">
        <f t="shared" si="51"/>
        <v>Não Ativo</v>
      </c>
      <c r="BV53" t="str">
        <f t="shared" si="51"/>
        <v>Não Ativo</v>
      </c>
      <c r="BW53" t="str">
        <f t="shared" si="51"/>
        <v>Não Ativo</v>
      </c>
      <c r="BX53" t="str">
        <f t="shared" si="51"/>
        <v>Não Ativo</v>
      </c>
      <c r="BY53" t="str">
        <f t="shared" si="51"/>
        <v>Não Ativo</v>
      </c>
      <c r="BZ53" t="str">
        <f t="shared" si="51"/>
        <v>Não Ativo</v>
      </c>
    </row>
    <row r="54" spans="1:78">
      <c r="A54" s="111">
        <v>53</v>
      </c>
      <c r="B54" s="111" t="s">
        <v>95</v>
      </c>
      <c r="C54" s="111" t="s">
        <v>12</v>
      </c>
      <c r="D54" s="111" t="s">
        <v>96</v>
      </c>
      <c r="E54" s="112">
        <v>32119</v>
      </c>
      <c r="F54" s="112">
        <v>33543</v>
      </c>
      <c r="G54" s="111" t="s">
        <v>54</v>
      </c>
      <c r="H54">
        <f t="shared" si="43"/>
        <v>1987</v>
      </c>
      <c r="I54">
        <f t="shared" si="44"/>
        <v>1991</v>
      </c>
      <c r="J54" s="109">
        <f t="shared" si="34"/>
        <v>4</v>
      </c>
      <c r="K54" s="109" t="str">
        <f t="shared" si="35"/>
        <v>Ativo</v>
      </c>
      <c r="M54" t="str">
        <f t="shared" si="45"/>
        <v>Não Ativo</v>
      </c>
      <c r="N54" t="str">
        <f t="shared" si="45"/>
        <v>Não Ativo</v>
      </c>
      <c r="O54" t="str">
        <f t="shared" si="45"/>
        <v>Não Ativo</v>
      </c>
      <c r="P54" t="str">
        <f t="shared" si="45"/>
        <v>Não Ativo</v>
      </c>
      <c r="Q54" t="str">
        <f t="shared" si="45"/>
        <v>Não Ativo</v>
      </c>
      <c r="R54" t="str">
        <f t="shared" si="45"/>
        <v>Não Ativo</v>
      </c>
      <c r="S54" t="str">
        <f t="shared" si="45"/>
        <v>Não Ativo</v>
      </c>
      <c r="T54" t="str">
        <f t="shared" si="45"/>
        <v>Não Ativo</v>
      </c>
      <c r="U54" t="str">
        <f t="shared" si="45"/>
        <v>Não Ativo</v>
      </c>
      <c r="V54" t="str">
        <f t="shared" si="45"/>
        <v>Não Ativo</v>
      </c>
      <c r="W54" t="str">
        <f t="shared" si="46"/>
        <v>Não Ativo</v>
      </c>
      <c r="X54" t="str">
        <f t="shared" si="46"/>
        <v>Não Ativo</v>
      </c>
      <c r="Y54" t="str">
        <f t="shared" si="46"/>
        <v>Não Ativo</v>
      </c>
      <c r="Z54" t="str">
        <f t="shared" si="46"/>
        <v>Não Ativo</v>
      </c>
      <c r="AA54" t="str">
        <f t="shared" si="46"/>
        <v>Não Ativo</v>
      </c>
      <c r="AB54" t="str">
        <f t="shared" si="46"/>
        <v>Não Ativo</v>
      </c>
      <c r="AC54" t="str">
        <f t="shared" si="46"/>
        <v>Não Ativo</v>
      </c>
      <c r="AD54" t="str">
        <f t="shared" si="46"/>
        <v>Não Ativo</v>
      </c>
      <c r="AE54" t="str">
        <f t="shared" si="46"/>
        <v>Não Ativo</v>
      </c>
      <c r="AF54" t="str">
        <f t="shared" si="46"/>
        <v>Não Ativo</v>
      </c>
      <c r="AG54" t="str">
        <f t="shared" si="47"/>
        <v>Não Ativo</v>
      </c>
      <c r="AH54" t="str">
        <f t="shared" si="47"/>
        <v>Não Ativo</v>
      </c>
      <c r="AI54" t="str">
        <f t="shared" si="47"/>
        <v>Não Ativo</v>
      </c>
      <c r="AJ54" t="str">
        <f t="shared" si="47"/>
        <v>Não Ativo</v>
      </c>
      <c r="AK54" t="str">
        <f t="shared" si="47"/>
        <v>Não Ativo</v>
      </c>
      <c r="AL54" t="str">
        <f t="shared" si="47"/>
        <v>Não Ativo</v>
      </c>
      <c r="AM54" t="str">
        <f t="shared" si="47"/>
        <v>Não Ativo</v>
      </c>
      <c r="AN54" t="str">
        <f t="shared" si="47"/>
        <v>Não Ativo</v>
      </c>
      <c r="AO54" t="str">
        <f t="shared" si="47"/>
        <v>Não Ativo</v>
      </c>
      <c r="AP54" t="str">
        <f t="shared" si="47"/>
        <v>Não Ativo</v>
      </c>
      <c r="AQ54" t="str">
        <f t="shared" si="48"/>
        <v>Não Ativo</v>
      </c>
      <c r="AR54" t="str">
        <f t="shared" si="48"/>
        <v>Não Ativo</v>
      </c>
      <c r="AS54" t="str">
        <f t="shared" si="48"/>
        <v>Ativo</v>
      </c>
      <c r="AT54" t="str">
        <f t="shared" si="48"/>
        <v>Ativo</v>
      </c>
      <c r="AU54" t="str">
        <f t="shared" si="48"/>
        <v>Ativo</v>
      </c>
      <c r="AV54" t="str">
        <f t="shared" si="48"/>
        <v>Ativo</v>
      </c>
      <c r="AW54" t="str">
        <f t="shared" si="48"/>
        <v>Não Ativo</v>
      </c>
      <c r="AX54" t="str">
        <f t="shared" si="48"/>
        <v>Não Ativo</v>
      </c>
      <c r="AY54" t="str">
        <f t="shared" si="48"/>
        <v>Não Ativo</v>
      </c>
      <c r="AZ54" t="str">
        <f t="shared" si="48"/>
        <v>Não Ativo</v>
      </c>
      <c r="BA54" t="str">
        <f t="shared" si="49"/>
        <v>Não Ativo</v>
      </c>
      <c r="BB54" t="str">
        <f t="shared" si="49"/>
        <v>Não Ativo</v>
      </c>
      <c r="BC54" t="str">
        <f t="shared" si="49"/>
        <v>Não Ativo</v>
      </c>
      <c r="BD54" t="str">
        <f t="shared" si="49"/>
        <v>Não Ativo</v>
      </c>
      <c r="BE54" t="str">
        <f t="shared" si="49"/>
        <v>Não Ativo</v>
      </c>
      <c r="BF54" t="str">
        <f t="shared" si="49"/>
        <v>Não Ativo</v>
      </c>
      <c r="BG54" t="str">
        <f t="shared" si="49"/>
        <v>Não Ativo</v>
      </c>
      <c r="BH54" t="str">
        <f t="shared" si="49"/>
        <v>Não Ativo</v>
      </c>
      <c r="BI54" t="str">
        <f t="shared" si="49"/>
        <v>Não Ativo</v>
      </c>
      <c r="BJ54" t="str">
        <f t="shared" si="49"/>
        <v>Não Ativo</v>
      </c>
      <c r="BK54" t="str">
        <f t="shared" si="50"/>
        <v>Não Ativo</v>
      </c>
      <c r="BL54" t="str">
        <f t="shared" si="50"/>
        <v>Não Ativo</v>
      </c>
      <c r="BM54" t="str">
        <f t="shared" si="50"/>
        <v>Não Ativo</v>
      </c>
      <c r="BN54" t="str">
        <f t="shared" si="50"/>
        <v>Não Ativo</v>
      </c>
      <c r="BO54" t="str">
        <f t="shared" si="50"/>
        <v>Não Ativo</v>
      </c>
      <c r="BP54" t="str">
        <f t="shared" si="50"/>
        <v>Não Ativo</v>
      </c>
      <c r="BQ54" t="str">
        <f t="shared" si="50"/>
        <v>Não Ativo</v>
      </c>
      <c r="BR54" t="str">
        <f t="shared" si="50"/>
        <v>Não Ativo</v>
      </c>
      <c r="BS54" t="str">
        <f t="shared" si="50"/>
        <v>Não Ativo</v>
      </c>
      <c r="BT54" t="str">
        <f t="shared" si="50"/>
        <v>Não Ativo</v>
      </c>
      <c r="BU54" t="str">
        <f t="shared" si="51"/>
        <v>Não Ativo</v>
      </c>
      <c r="BV54" t="str">
        <f t="shared" si="51"/>
        <v>Não Ativo</v>
      </c>
      <c r="BW54" t="str">
        <f t="shared" si="51"/>
        <v>Não Ativo</v>
      </c>
      <c r="BX54" t="str">
        <f t="shared" si="51"/>
        <v>Não Ativo</v>
      </c>
      <c r="BY54" t="str">
        <f t="shared" si="51"/>
        <v>Não Ativo</v>
      </c>
      <c r="BZ54" t="str">
        <f t="shared" si="51"/>
        <v>Não Ativo</v>
      </c>
    </row>
    <row r="55" spans="1:78">
      <c r="A55" s="111">
        <v>54</v>
      </c>
      <c r="B55" s="111" t="s">
        <v>97</v>
      </c>
      <c r="C55" s="111" t="s">
        <v>12</v>
      </c>
      <c r="D55" s="111" t="s">
        <v>98</v>
      </c>
      <c r="E55" s="112">
        <v>32193</v>
      </c>
      <c r="F55" s="112">
        <v>34466</v>
      </c>
      <c r="G55" s="111" t="s">
        <v>97</v>
      </c>
      <c r="H55">
        <f t="shared" si="43"/>
        <v>1988</v>
      </c>
      <c r="I55">
        <f t="shared" si="44"/>
        <v>1994</v>
      </c>
      <c r="J55" s="109">
        <f t="shared" si="34"/>
        <v>7</v>
      </c>
      <c r="K55" s="109" t="str">
        <f t="shared" si="35"/>
        <v>Ativo</v>
      </c>
      <c r="M55" t="str">
        <f t="shared" si="45"/>
        <v>Não Ativo</v>
      </c>
      <c r="N55" t="str">
        <f t="shared" si="45"/>
        <v>Não Ativo</v>
      </c>
      <c r="O55" t="str">
        <f t="shared" si="45"/>
        <v>Não Ativo</v>
      </c>
      <c r="P55" t="str">
        <f t="shared" si="45"/>
        <v>Não Ativo</v>
      </c>
      <c r="Q55" t="str">
        <f t="shared" si="45"/>
        <v>Não Ativo</v>
      </c>
      <c r="R55" t="str">
        <f t="shared" si="45"/>
        <v>Não Ativo</v>
      </c>
      <c r="S55" t="str">
        <f t="shared" si="45"/>
        <v>Não Ativo</v>
      </c>
      <c r="T55" t="str">
        <f t="shared" si="45"/>
        <v>Não Ativo</v>
      </c>
      <c r="U55" t="str">
        <f t="shared" si="45"/>
        <v>Não Ativo</v>
      </c>
      <c r="V55" t="str">
        <f t="shared" si="45"/>
        <v>Não Ativo</v>
      </c>
      <c r="W55" t="str">
        <f t="shared" si="46"/>
        <v>Não Ativo</v>
      </c>
      <c r="X55" t="str">
        <f t="shared" si="46"/>
        <v>Não Ativo</v>
      </c>
      <c r="Y55" t="str">
        <f t="shared" si="46"/>
        <v>Não Ativo</v>
      </c>
      <c r="Z55" t="str">
        <f t="shared" si="46"/>
        <v>Não Ativo</v>
      </c>
      <c r="AA55" t="str">
        <f t="shared" si="46"/>
        <v>Não Ativo</v>
      </c>
      <c r="AB55" t="str">
        <f t="shared" si="46"/>
        <v>Não Ativo</v>
      </c>
      <c r="AC55" t="str">
        <f t="shared" si="46"/>
        <v>Não Ativo</v>
      </c>
      <c r="AD55" t="str">
        <f t="shared" si="46"/>
        <v>Não Ativo</v>
      </c>
      <c r="AE55" t="str">
        <f t="shared" si="46"/>
        <v>Não Ativo</v>
      </c>
      <c r="AF55" t="str">
        <f t="shared" si="46"/>
        <v>Não Ativo</v>
      </c>
      <c r="AG55" t="str">
        <f t="shared" si="47"/>
        <v>Não Ativo</v>
      </c>
      <c r="AH55" t="str">
        <f t="shared" si="47"/>
        <v>Não Ativo</v>
      </c>
      <c r="AI55" t="str">
        <f t="shared" si="47"/>
        <v>Não Ativo</v>
      </c>
      <c r="AJ55" t="str">
        <f t="shared" si="47"/>
        <v>Não Ativo</v>
      </c>
      <c r="AK55" t="str">
        <f t="shared" si="47"/>
        <v>Não Ativo</v>
      </c>
      <c r="AL55" t="str">
        <f t="shared" si="47"/>
        <v>Não Ativo</v>
      </c>
      <c r="AM55" t="str">
        <f t="shared" si="47"/>
        <v>Não Ativo</v>
      </c>
      <c r="AN55" t="str">
        <f t="shared" si="47"/>
        <v>Não Ativo</v>
      </c>
      <c r="AO55" t="str">
        <f t="shared" si="47"/>
        <v>Não Ativo</v>
      </c>
      <c r="AP55" t="str">
        <f t="shared" si="47"/>
        <v>Não Ativo</v>
      </c>
      <c r="AQ55" t="str">
        <f t="shared" si="48"/>
        <v>Não Ativo</v>
      </c>
      <c r="AR55" t="str">
        <f t="shared" si="48"/>
        <v>Não Ativo</v>
      </c>
      <c r="AS55" t="str">
        <f t="shared" si="48"/>
        <v>Ativo</v>
      </c>
      <c r="AT55" t="str">
        <f t="shared" si="48"/>
        <v>Ativo</v>
      </c>
      <c r="AU55" t="str">
        <f t="shared" si="48"/>
        <v>Ativo</v>
      </c>
      <c r="AV55" t="str">
        <f t="shared" si="48"/>
        <v>Ativo</v>
      </c>
      <c r="AW55" t="str">
        <f t="shared" si="48"/>
        <v>Ativo</v>
      </c>
      <c r="AX55" t="str">
        <f t="shared" si="48"/>
        <v>Ativo</v>
      </c>
      <c r="AY55" t="str">
        <f t="shared" si="48"/>
        <v>Ativo</v>
      </c>
      <c r="AZ55" t="str">
        <f t="shared" si="48"/>
        <v>Não Ativo</v>
      </c>
      <c r="BA55" t="str">
        <f t="shared" si="49"/>
        <v>Não Ativo</v>
      </c>
      <c r="BB55" t="str">
        <f t="shared" si="49"/>
        <v>Não Ativo</v>
      </c>
      <c r="BC55" t="str">
        <f t="shared" si="49"/>
        <v>Não Ativo</v>
      </c>
      <c r="BD55" t="str">
        <f t="shared" si="49"/>
        <v>Não Ativo</v>
      </c>
      <c r="BE55" t="str">
        <f t="shared" si="49"/>
        <v>Não Ativo</v>
      </c>
      <c r="BF55" t="str">
        <f t="shared" si="49"/>
        <v>Não Ativo</v>
      </c>
      <c r="BG55" t="str">
        <f t="shared" si="49"/>
        <v>Não Ativo</v>
      </c>
      <c r="BH55" t="str">
        <f t="shared" si="49"/>
        <v>Não Ativo</v>
      </c>
      <c r="BI55" t="str">
        <f t="shared" si="49"/>
        <v>Não Ativo</v>
      </c>
      <c r="BJ55" t="str">
        <f t="shared" si="49"/>
        <v>Não Ativo</v>
      </c>
      <c r="BK55" t="str">
        <f t="shared" si="50"/>
        <v>Não Ativo</v>
      </c>
      <c r="BL55" t="str">
        <f t="shared" si="50"/>
        <v>Não Ativo</v>
      </c>
      <c r="BM55" t="str">
        <f t="shared" si="50"/>
        <v>Não Ativo</v>
      </c>
      <c r="BN55" t="str">
        <f t="shared" si="50"/>
        <v>Não Ativo</v>
      </c>
      <c r="BO55" t="str">
        <f t="shared" si="50"/>
        <v>Não Ativo</v>
      </c>
      <c r="BP55" t="str">
        <f t="shared" si="50"/>
        <v>Não Ativo</v>
      </c>
      <c r="BQ55" t="str">
        <f t="shared" si="50"/>
        <v>Não Ativo</v>
      </c>
      <c r="BR55" t="str">
        <f t="shared" si="50"/>
        <v>Não Ativo</v>
      </c>
      <c r="BS55" t="str">
        <f t="shared" si="50"/>
        <v>Não Ativo</v>
      </c>
      <c r="BT55" t="str">
        <f t="shared" si="50"/>
        <v>Não Ativo</v>
      </c>
      <c r="BU55" t="str">
        <f t="shared" si="51"/>
        <v>Não Ativo</v>
      </c>
      <c r="BV55" t="str">
        <f t="shared" si="51"/>
        <v>Não Ativo</v>
      </c>
      <c r="BW55" t="str">
        <f t="shared" si="51"/>
        <v>Não Ativo</v>
      </c>
      <c r="BX55" t="str">
        <f t="shared" si="51"/>
        <v>Não Ativo</v>
      </c>
      <c r="BY55" t="str">
        <f t="shared" si="51"/>
        <v>Não Ativo</v>
      </c>
      <c r="BZ55" t="str">
        <f t="shared" si="51"/>
        <v>Não Ativo</v>
      </c>
    </row>
    <row r="56" spans="1:78">
      <c r="A56" s="111">
        <v>55</v>
      </c>
      <c r="B56" s="111" t="s">
        <v>97</v>
      </c>
      <c r="C56" s="111" t="s">
        <v>12</v>
      </c>
      <c r="D56" s="111" t="s">
        <v>98</v>
      </c>
      <c r="E56" s="112">
        <v>32193</v>
      </c>
      <c r="F56" s="112">
        <v>34466</v>
      </c>
      <c r="G56" s="111" t="s">
        <v>99</v>
      </c>
      <c r="H56">
        <f t="shared" si="43"/>
        <v>1988</v>
      </c>
      <c r="I56">
        <f t="shared" si="44"/>
        <v>1994</v>
      </c>
      <c r="J56" s="109">
        <f t="shared" si="34"/>
        <v>7</v>
      </c>
      <c r="K56" s="109" t="str">
        <f t="shared" si="35"/>
        <v>Ativo</v>
      </c>
      <c r="M56" t="str">
        <f t="shared" si="45"/>
        <v>Não Ativo</v>
      </c>
      <c r="N56" t="str">
        <f t="shared" si="45"/>
        <v>Não Ativo</v>
      </c>
      <c r="O56" t="str">
        <f t="shared" si="45"/>
        <v>Não Ativo</v>
      </c>
      <c r="P56" t="str">
        <f t="shared" si="45"/>
        <v>Não Ativo</v>
      </c>
      <c r="Q56" t="str">
        <f t="shared" si="45"/>
        <v>Não Ativo</v>
      </c>
      <c r="R56" t="str">
        <f t="shared" si="45"/>
        <v>Não Ativo</v>
      </c>
      <c r="S56" t="str">
        <f t="shared" si="45"/>
        <v>Não Ativo</v>
      </c>
      <c r="T56" t="str">
        <f t="shared" si="45"/>
        <v>Não Ativo</v>
      </c>
      <c r="U56" t="str">
        <f t="shared" si="45"/>
        <v>Não Ativo</v>
      </c>
      <c r="V56" t="str">
        <f t="shared" si="45"/>
        <v>Não Ativo</v>
      </c>
      <c r="W56" t="str">
        <f t="shared" si="46"/>
        <v>Não Ativo</v>
      </c>
      <c r="X56" t="str">
        <f t="shared" si="46"/>
        <v>Não Ativo</v>
      </c>
      <c r="Y56" t="str">
        <f t="shared" si="46"/>
        <v>Não Ativo</v>
      </c>
      <c r="Z56" t="str">
        <f t="shared" si="46"/>
        <v>Não Ativo</v>
      </c>
      <c r="AA56" t="str">
        <f t="shared" si="46"/>
        <v>Não Ativo</v>
      </c>
      <c r="AB56" t="str">
        <f t="shared" si="46"/>
        <v>Não Ativo</v>
      </c>
      <c r="AC56" t="str">
        <f t="shared" si="46"/>
        <v>Não Ativo</v>
      </c>
      <c r="AD56" t="str">
        <f t="shared" si="46"/>
        <v>Não Ativo</v>
      </c>
      <c r="AE56" t="str">
        <f t="shared" si="46"/>
        <v>Não Ativo</v>
      </c>
      <c r="AF56" t="str">
        <f t="shared" si="46"/>
        <v>Não Ativo</v>
      </c>
      <c r="AG56" t="str">
        <f t="shared" si="47"/>
        <v>Não Ativo</v>
      </c>
      <c r="AH56" t="str">
        <f t="shared" si="47"/>
        <v>Não Ativo</v>
      </c>
      <c r="AI56" t="str">
        <f t="shared" si="47"/>
        <v>Não Ativo</v>
      </c>
      <c r="AJ56" t="str">
        <f t="shared" si="47"/>
        <v>Não Ativo</v>
      </c>
      <c r="AK56" t="str">
        <f t="shared" si="47"/>
        <v>Não Ativo</v>
      </c>
      <c r="AL56" t="str">
        <f t="shared" si="47"/>
        <v>Não Ativo</v>
      </c>
      <c r="AM56" t="str">
        <f t="shared" si="47"/>
        <v>Não Ativo</v>
      </c>
      <c r="AN56" t="str">
        <f t="shared" si="47"/>
        <v>Não Ativo</v>
      </c>
      <c r="AO56" t="str">
        <f t="shared" si="47"/>
        <v>Não Ativo</v>
      </c>
      <c r="AP56" t="str">
        <f t="shared" si="47"/>
        <v>Não Ativo</v>
      </c>
      <c r="AQ56" t="str">
        <f t="shared" si="48"/>
        <v>Não Ativo</v>
      </c>
      <c r="AR56" t="str">
        <f t="shared" si="48"/>
        <v>Não Ativo</v>
      </c>
      <c r="AS56" t="str">
        <f t="shared" si="48"/>
        <v>Ativo</v>
      </c>
      <c r="AT56" t="str">
        <f t="shared" si="48"/>
        <v>Ativo</v>
      </c>
      <c r="AU56" t="str">
        <f t="shared" si="48"/>
        <v>Ativo</v>
      </c>
      <c r="AV56" t="str">
        <f t="shared" si="48"/>
        <v>Ativo</v>
      </c>
      <c r="AW56" t="str">
        <f t="shared" si="48"/>
        <v>Ativo</v>
      </c>
      <c r="AX56" t="str">
        <f t="shared" si="48"/>
        <v>Ativo</v>
      </c>
      <c r="AY56" t="str">
        <f t="shared" si="48"/>
        <v>Ativo</v>
      </c>
      <c r="AZ56" t="str">
        <f t="shared" si="48"/>
        <v>Não Ativo</v>
      </c>
      <c r="BA56" t="str">
        <f t="shared" si="49"/>
        <v>Não Ativo</v>
      </c>
      <c r="BB56" t="str">
        <f t="shared" si="49"/>
        <v>Não Ativo</v>
      </c>
      <c r="BC56" t="str">
        <f t="shared" si="49"/>
        <v>Não Ativo</v>
      </c>
      <c r="BD56" t="str">
        <f t="shared" si="49"/>
        <v>Não Ativo</v>
      </c>
      <c r="BE56" t="str">
        <f t="shared" si="49"/>
        <v>Não Ativo</v>
      </c>
      <c r="BF56" t="str">
        <f t="shared" si="49"/>
        <v>Não Ativo</v>
      </c>
      <c r="BG56" t="str">
        <f t="shared" si="49"/>
        <v>Não Ativo</v>
      </c>
      <c r="BH56" t="str">
        <f t="shared" si="49"/>
        <v>Não Ativo</v>
      </c>
      <c r="BI56" t="str">
        <f t="shared" si="49"/>
        <v>Não Ativo</v>
      </c>
      <c r="BJ56" t="str">
        <f t="shared" si="49"/>
        <v>Não Ativo</v>
      </c>
      <c r="BK56" t="str">
        <f t="shared" si="50"/>
        <v>Não Ativo</v>
      </c>
      <c r="BL56" t="str">
        <f t="shared" si="50"/>
        <v>Não Ativo</v>
      </c>
      <c r="BM56" t="str">
        <f t="shared" si="50"/>
        <v>Não Ativo</v>
      </c>
      <c r="BN56" t="str">
        <f t="shared" si="50"/>
        <v>Não Ativo</v>
      </c>
      <c r="BO56" t="str">
        <f t="shared" si="50"/>
        <v>Não Ativo</v>
      </c>
      <c r="BP56" t="str">
        <f t="shared" si="50"/>
        <v>Não Ativo</v>
      </c>
      <c r="BQ56" t="str">
        <f t="shared" si="50"/>
        <v>Não Ativo</v>
      </c>
      <c r="BR56" t="str">
        <f t="shared" si="50"/>
        <v>Não Ativo</v>
      </c>
      <c r="BS56" t="str">
        <f t="shared" si="50"/>
        <v>Não Ativo</v>
      </c>
      <c r="BT56" t="str">
        <f t="shared" si="50"/>
        <v>Não Ativo</v>
      </c>
      <c r="BU56" t="str">
        <f t="shared" si="51"/>
        <v>Não Ativo</v>
      </c>
      <c r="BV56" t="str">
        <f t="shared" si="51"/>
        <v>Não Ativo</v>
      </c>
      <c r="BW56" t="str">
        <f t="shared" si="51"/>
        <v>Não Ativo</v>
      </c>
      <c r="BX56" t="str">
        <f t="shared" si="51"/>
        <v>Não Ativo</v>
      </c>
      <c r="BY56" t="str">
        <f t="shared" si="51"/>
        <v>Não Ativo</v>
      </c>
      <c r="BZ56" t="str">
        <f t="shared" si="51"/>
        <v>Não Ativo</v>
      </c>
    </row>
    <row r="57" spans="1:78">
      <c r="A57" s="111">
        <v>56</v>
      </c>
      <c r="B57" s="111" t="s">
        <v>100</v>
      </c>
      <c r="C57" s="111" t="s">
        <v>12</v>
      </c>
      <c r="D57" s="111" t="s">
        <v>101</v>
      </c>
      <c r="E57" s="112">
        <v>32858</v>
      </c>
      <c r="F57" s="112">
        <v>32869</v>
      </c>
      <c r="G57" s="111" t="s">
        <v>100</v>
      </c>
      <c r="H57">
        <f t="shared" si="43"/>
        <v>1989</v>
      </c>
      <c r="I57">
        <f t="shared" si="44"/>
        <v>1989</v>
      </c>
      <c r="J57" s="109">
        <f t="shared" si="34"/>
        <v>0</v>
      </c>
      <c r="K57" s="109" t="str">
        <f t="shared" si="35"/>
        <v>Não Ativo</v>
      </c>
      <c r="M57" t="str">
        <f t="shared" si="45"/>
        <v>Não Ativo</v>
      </c>
      <c r="N57" t="str">
        <f t="shared" si="45"/>
        <v>Não Ativo</v>
      </c>
      <c r="O57" t="str">
        <f t="shared" si="45"/>
        <v>Não Ativo</v>
      </c>
      <c r="P57" t="str">
        <f t="shared" si="45"/>
        <v>Não Ativo</v>
      </c>
      <c r="Q57" t="str">
        <f t="shared" si="45"/>
        <v>Não Ativo</v>
      </c>
      <c r="R57" t="str">
        <f t="shared" si="45"/>
        <v>Não Ativo</v>
      </c>
      <c r="S57" t="str">
        <f t="shared" si="45"/>
        <v>Não Ativo</v>
      </c>
      <c r="T57" t="str">
        <f t="shared" si="45"/>
        <v>Não Ativo</v>
      </c>
      <c r="U57" t="str">
        <f t="shared" si="45"/>
        <v>Não Ativo</v>
      </c>
      <c r="V57" t="str">
        <f t="shared" si="45"/>
        <v>Não Ativo</v>
      </c>
      <c r="W57" t="str">
        <f t="shared" si="46"/>
        <v>Não Ativo</v>
      </c>
      <c r="X57" t="str">
        <f t="shared" si="46"/>
        <v>Não Ativo</v>
      </c>
      <c r="Y57" t="str">
        <f t="shared" si="46"/>
        <v>Não Ativo</v>
      </c>
      <c r="Z57" t="str">
        <f t="shared" si="46"/>
        <v>Não Ativo</v>
      </c>
      <c r="AA57" t="str">
        <f t="shared" si="46"/>
        <v>Não Ativo</v>
      </c>
      <c r="AB57" t="str">
        <f t="shared" si="46"/>
        <v>Não Ativo</v>
      </c>
      <c r="AC57" t="str">
        <f t="shared" si="46"/>
        <v>Não Ativo</v>
      </c>
      <c r="AD57" t="str">
        <f t="shared" si="46"/>
        <v>Não Ativo</v>
      </c>
      <c r="AE57" t="str">
        <f t="shared" si="46"/>
        <v>Não Ativo</v>
      </c>
      <c r="AF57" t="str">
        <f t="shared" si="46"/>
        <v>Não Ativo</v>
      </c>
      <c r="AG57" t="str">
        <f t="shared" si="47"/>
        <v>Não Ativo</v>
      </c>
      <c r="AH57" t="str">
        <f t="shared" si="47"/>
        <v>Não Ativo</v>
      </c>
      <c r="AI57" t="str">
        <f t="shared" si="47"/>
        <v>Não Ativo</v>
      </c>
      <c r="AJ57" t="str">
        <f t="shared" si="47"/>
        <v>Não Ativo</v>
      </c>
      <c r="AK57" t="str">
        <f t="shared" si="47"/>
        <v>Não Ativo</v>
      </c>
      <c r="AL57" t="str">
        <f t="shared" si="47"/>
        <v>Não Ativo</v>
      </c>
      <c r="AM57" t="str">
        <f t="shared" si="47"/>
        <v>Não Ativo</v>
      </c>
      <c r="AN57" t="str">
        <f t="shared" si="47"/>
        <v>Não Ativo</v>
      </c>
      <c r="AO57" t="str">
        <f t="shared" si="47"/>
        <v>Não Ativo</v>
      </c>
      <c r="AP57" t="str">
        <f t="shared" si="47"/>
        <v>Não Ativo</v>
      </c>
      <c r="AQ57" t="str">
        <f t="shared" si="48"/>
        <v>Não Ativo</v>
      </c>
      <c r="AR57" t="str">
        <f t="shared" si="48"/>
        <v>Não Ativo</v>
      </c>
      <c r="AS57" t="str">
        <f t="shared" si="48"/>
        <v>Não Ativo</v>
      </c>
      <c r="AT57" t="str">
        <f t="shared" si="48"/>
        <v>Não Ativo</v>
      </c>
      <c r="AU57" t="str">
        <f t="shared" si="48"/>
        <v>Não Ativo</v>
      </c>
      <c r="AV57" t="str">
        <f t="shared" si="48"/>
        <v>Não Ativo</v>
      </c>
      <c r="AW57" t="str">
        <f t="shared" si="48"/>
        <v>Não Ativo</v>
      </c>
      <c r="AX57" t="str">
        <f t="shared" si="48"/>
        <v>Não Ativo</v>
      </c>
      <c r="AY57" t="str">
        <f t="shared" si="48"/>
        <v>Não Ativo</v>
      </c>
      <c r="AZ57" t="str">
        <f t="shared" si="48"/>
        <v>Não Ativo</v>
      </c>
      <c r="BA57" t="str">
        <f t="shared" si="49"/>
        <v>Não Ativo</v>
      </c>
      <c r="BB57" t="str">
        <f t="shared" si="49"/>
        <v>Não Ativo</v>
      </c>
      <c r="BC57" t="str">
        <f t="shared" si="49"/>
        <v>Não Ativo</v>
      </c>
      <c r="BD57" t="str">
        <f t="shared" si="49"/>
        <v>Não Ativo</v>
      </c>
      <c r="BE57" t="str">
        <f t="shared" si="49"/>
        <v>Não Ativo</v>
      </c>
      <c r="BF57" t="str">
        <f t="shared" si="49"/>
        <v>Não Ativo</v>
      </c>
      <c r="BG57" t="str">
        <f t="shared" si="49"/>
        <v>Não Ativo</v>
      </c>
      <c r="BH57" t="str">
        <f t="shared" si="49"/>
        <v>Não Ativo</v>
      </c>
      <c r="BI57" t="str">
        <f t="shared" si="49"/>
        <v>Não Ativo</v>
      </c>
      <c r="BJ57" t="str">
        <f t="shared" si="49"/>
        <v>Não Ativo</v>
      </c>
      <c r="BK57" t="str">
        <f t="shared" si="50"/>
        <v>Não Ativo</v>
      </c>
      <c r="BL57" t="str">
        <f t="shared" si="50"/>
        <v>Não Ativo</v>
      </c>
      <c r="BM57" t="str">
        <f t="shared" si="50"/>
        <v>Não Ativo</v>
      </c>
      <c r="BN57" t="str">
        <f t="shared" si="50"/>
        <v>Não Ativo</v>
      </c>
      <c r="BO57" t="str">
        <f t="shared" si="50"/>
        <v>Não Ativo</v>
      </c>
      <c r="BP57" t="str">
        <f t="shared" si="50"/>
        <v>Não Ativo</v>
      </c>
      <c r="BQ57" t="str">
        <f t="shared" si="50"/>
        <v>Não Ativo</v>
      </c>
      <c r="BR57" t="str">
        <f t="shared" si="50"/>
        <v>Não Ativo</v>
      </c>
      <c r="BS57" t="str">
        <f t="shared" si="50"/>
        <v>Não Ativo</v>
      </c>
      <c r="BT57" t="str">
        <f t="shared" si="50"/>
        <v>Não Ativo</v>
      </c>
      <c r="BU57" t="str">
        <f t="shared" si="51"/>
        <v>Não Ativo</v>
      </c>
      <c r="BV57" t="str">
        <f t="shared" si="51"/>
        <v>Não Ativo</v>
      </c>
      <c r="BW57" t="str">
        <f t="shared" si="51"/>
        <v>Não Ativo</v>
      </c>
      <c r="BX57" t="str">
        <f t="shared" si="51"/>
        <v>Não Ativo</v>
      </c>
      <c r="BY57" t="str">
        <f t="shared" si="51"/>
        <v>Não Ativo</v>
      </c>
      <c r="BZ57" t="str">
        <f t="shared" si="51"/>
        <v>Não Ativo</v>
      </c>
    </row>
    <row r="58" spans="1:78">
      <c r="A58" s="111">
        <v>57</v>
      </c>
      <c r="B58" s="111" t="s">
        <v>75</v>
      </c>
      <c r="C58" s="111" t="s">
        <v>12</v>
      </c>
      <c r="D58" s="111" t="s">
        <v>102</v>
      </c>
      <c r="E58" s="112">
        <v>32964</v>
      </c>
      <c r="F58" s="112" t="s">
        <v>90</v>
      </c>
      <c r="G58" s="111" t="s">
        <v>75</v>
      </c>
      <c r="H58">
        <f t="shared" si="43"/>
        <v>1990</v>
      </c>
      <c r="I58" s="110" t="s">
        <v>91</v>
      </c>
      <c r="J58" s="109">
        <f t="shared" si="34"/>
        <v>32</v>
      </c>
      <c r="K58" s="109" t="str">
        <f t="shared" si="35"/>
        <v>Ativo</v>
      </c>
      <c r="M58" t="str">
        <f t="shared" si="45"/>
        <v>Não Ativo</v>
      </c>
      <c r="N58" t="str">
        <f t="shared" si="45"/>
        <v>Não Ativo</v>
      </c>
      <c r="O58" t="str">
        <f t="shared" si="45"/>
        <v>Não Ativo</v>
      </c>
      <c r="P58" t="str">
        <f t="shared" si="45"/>
        <v>Não Ativo</v>
      </c>
      <c r="Q58" t="str">
        <f t="shared" si="45"/>
        <v>Não Ativo</v>
      </c>
      <c r="R58" t="str">
        <f t="shared" si="45"/>
        <v>Não Ativo</v>
      </c>
      <c r="S58" t="str">
        <f t="shared" si="45"/>
        <v>Não Ativo</v>
      </c>
      <c r="T58" t="str">
        <f t="shared" si="45"/>
        <v>Não Ativo</v>
      </c>
      <c r="U58" t="str">
        <f t="shared" si="45"/>
        <v>Não Ativo</v>
      </c>
      <c r="V58" t="str">
        <f t="shared" si="45"/>
        <v>Não Ativo</v>
      </c>
      <c r="W58" t="str">
        <f t="shared" si="46"/>
        <v>Não Ativo</v>
      </c>
      <c r="X58" t="str">
        <f t="shared" si="46"/>
        <v>Não Ativo</v>
      </c>
      <c r="Y58" t="str">
        <f t="shared" si="46"/>
        <v>Não Ativo</v>
      </c>
      <c r="Z58" t="str">
        <f t="shared" si="46"/>
        <v>Não Ativo</v>
      </c>
      <c r="AA58" t="str">
        <f t="shared" si="46"/>
        <v>Não Ativo</v>
      </c>
      <c r="AB58" t="str">
        <f t="shared" si="46"/>
        <v>Não Ativo</v>
      </c>
      <c r="AC58" t="str">
        <f t="shared" si="46"/>
        <v>Não Ativo</v>
      </c>
      <c r="AD58" t="str">
        <f t="shared" si="46"/>
        <v>Não Ativo</v>
      </c>
      <c r="AE58" t="str">
        <f t="shared" si="46"/>
        <v>Não Ativo</v>
      </c>
      <c r="AF58" t="str">
        <f t="shared" si="46"/>
        <v>Não Ativo</v>
      </c>
      <c r="AG58" t="str">
        <f t="shared" si="47"/>
        <v>Não Ativo</v>
      </c>
      <c r="AH58" t="str">
        <f t="shared" si="47"/>
        <v>Não Ativo</v>
      </c>
      <c r="AI58" t="str">
        <f t="shared" si="47"/>
        <v>Não Ativo</v>
      </c>
      <c r="AJ58" t="str">
        <f t="shared" si="47"/>
        <v>Não Ativo</v>
      </c>
      <c r="AK58" t="str">
        <f t="shared" si="47"/>
        <v>Não Ativo</v>
      </c>
      <c r="AL58" t="str">
        <f t="shared" si="47"/>
        <v>Não Ativo</v>
      </c>
      <c r="AM58" t="str">
        <f t="shared" si="47"/>
        <v>Não Ativo</v>
      </c>
      <c r="AN58" t="str">
        <f t="shared" si="47"/>
        <v>Não Ativo</v>
      </c>
      <c r="AO58" t="str">
        <f t="shared" si="47"/>
        <v>Não Ativo</v>
      </c>
      <c r="AP58" t="str">
        <f t="shared" si="47"/>
        <v>Não Ativo</v>
      </c>
      <c r="AQ58" t="str">
        <f t="shared" si="48"/>
        <v>Não Ativo</v>
      </c>
      <c r="AR58" t="str">
        <f t="shared" si="48"/>
        <v>Não Ativo</v>
      </c>
      <c r="AS58" t="str">
        <f t="shared" si="48"/>
        <v>Não Ativo</v>
      </c>
      <c r="AT58" t="str">
        <f t="shared" si="48"/>
        <v>Não Ativo</v>
      </c>
      <c r="AU58" t="str">
        <f t="shared" si="48"/>
        <v>Ativo</v>
      </c>
      <c r="AV58" t="str">
        <f t="shared" si="48"/>
        <v>Ativo</v>
      </c>
      <c r="AW58" t="str">
        <f t="shared" si="48"/>
        <v>Ativo</v>
      </c>
      <c r="AX58" t="str">
        <f t="shared" si="48"/>
        <v>Ativo</v>
      </c>
      <c r="AY58" t="str">
        <f t="shared" si="48"/>
        <v>Ativo</v>
      </c>
      <c r="AZ58" t="str">
        <f t="shared" si="48"/>
        <v>Ativo</v>
      </c>
      <c r="BA58" t="str">
        <f t="shared" si="49"/>
        <v>Ativo</v>
      </c>
      <c r="BB58" t="str">
        <f t="shared" si="49"/>
        <v>Ativo</v>
      </c>
      <c r="BC58" t="str">
        <f t="shared" si="49"/>
        <v>Ativo</v>
      </c>
      <c r="BD58" t="str">
        <f t="shared" si="49"/>
        <v>Ativo</v>
      </c>
      <c r="BE58" t="str">
        <f t="shared" si="49"/>
        <v>Ativo</v>
      </c>
      <c r="BF58" t="str">
        <f t="shared" si="49"/>
        <v>Ativo</v>
      </c>
      <c r="BG58" t="str">
        <f t="shared" si="49"/>
        <v>Ativo</v>
      </c>
      <c r="BH58" t="str">
        <f t="shared" si="49"/>
        <v>Ativo</v>
      </c>
      <c r="BI58" t="str">
        <f t="shared" si="49"/>
        <v>Ativo</v>
      </c>
      <c r="BJ58" t="str">
        <f t="shared" si="49"/>
        <v>Ativo</v>
      </c>
      <c r="BK58" t="str">
        <f t="shared" si="50"/>
        <v>Ativo</v>
      </c>
      <c r="BL58" t="str">
        <f t="shared" si="50"/>
        <v>Ativo</v>
      </c>
      <c r="BM58" t="str">
        <f t="shared" si="50"/>
        <v>Ativo</v>
      </c>
      <c r="BN58" t="str">
        <f t="shared" si="50"/>
        <v>Ativo</v>
      </c>
      <c r="BO58" t="str">
        <f t="shared" si="50"/>
        <v>Ativo</v>
      </c>
      <c r="BP58" t="str">
        <f t="shared" si="50"/>
        <v>Ativo</v>
      </c>
      <c r="BQ58" t="str">
        <f t="shared" si="50"/>
        <v>Ativo</v>
      </c>
      <c r="BR58" t="str">
        <f t="shared" si="50"/>
        <v>Ativo</v>
      </c>
      <c r="BS58" t="str">
        <f t="shared" si="50"/>
        <v>Ativo</v>
      </c>
      <c r="BT58" t="str">
        <f t="shared" si="50"/>
        <v>Ativo</v>
      </c>
      <c r="BU58" t="str">
        <f t="shared" si="51"/>
        <v>Ativo</v>
      </c>
      <c r="BV58" t="str">
        <f t="shared" si="51"/>
        <v>Ativo</v>
      </c>
      <c r="BW58" t="str">
        <f t="shared" si="51"/>
        <v>Ativo</v>
      </c>
      <c r="BX58" t="str">
        <f t="shared" si="51"/>
        <v>Ativo</v>
      </c>
      <c r="BY58" t="str">
        <f t="shared" si="51"/>
        <v>Ativo</v>
      </c>
      <c r="BZ58" t="str">
        <f t="shared" si="51"/>
        <v>Ativo</v>
      </c>
    </row>
    <row r="59" spans="1:78">
      <c r="A59" s="111">
        <v>58</v>
      </c>
      <c r="B59" s="111" t="s">
        <v>103</v>
      </c>
      <c r="C59" s="111" t="s">
        <v>17</v>
      </c>
      <c r="D59" s="111" t="s">
        <v>104</v>
      </c>
      <c r="E59" s="112">
        <v>33087</v>
      </c>
      <c r="F59" s="112">
        <v>33297</v>
      </c>
      <c r="G59" s="111" t="s">
        <v>15</v>
      </c>
      <c r="H59">
        <f t="shared" si="43"/>
        <v>1990</v>
      </c>
      <c r="I59">
        <f t="shared" ref="I59:I106" si="52">YEAR(F59)</f>
        <v>1991</v>
      </c>
      <c r="J59" s="109">
        <f t="shared" si="34"/>
        <v>0</v>
      </c>
      <c r="K59" s="109" t="str">
        <f t="shared" si="35"/>
        <v>Não Ativo</v>
      </c>
      <c r="M59" t="str">
        <f t="shared" si="45"/>
        <v>Não Ativo</v>
      </c>
      <c r="N59" t="str">
        <f t="shared" si="45"/>
        <v>Não Ativo</v>
      </c>
      <c r="O59" t="str">
        <f t="shared" si="45"/>
        <v>Não Ativo</v>
      </c>
      <c r="P59" t="str">
        <f t="shared" si="45"/>
        <v>Não Ativo</v>
      </c>
      <c r="Q59" t="str">
        <f t="shared" si="45"/>
        <v>Não Ativo</v>
      </c>
      <c r="R59" t="str">
        <f t="shared" si="45"/>
        <v>Não Ativo</v>
      </c>
      <c r="S59" t="str">
        <f t="shared" si="45"/>
        <v>Não Ativo</v>
      </c>
      <c r="T59" t="str">
        <f t="shared" si="45"/>
        <v>Não Ativo</v>
      </c>
      <c r="U59" t="str">
        <f t="shared" si="45"/>
        <v>Não Ativo</v>
      </c>
      <c r="V59" t="str">
        <f t="shared" si="45"/>
        <v>Não Ativo</v>
      </c>
      <c r="W59" t="str">
        <f t="shared" si="46"/>
        <v>Não Ativo</v>
      </c>
      <c r="X59" t="str">
        <f t="shared" si="46"/>
        <v>Não Ativo</v>
      </c>
      <c r="Y59" t="str">
        <f t="shared" si="46"/>
        <v>Não Ativo</v>
      </c>
      <c r="Z59" t="str">
        <f t="shared" si="46"/>
        <v>Não Ativo</v>
      </c>
      <c r="AA59" t="str">
        <f t="shared" si="46"/>
        <v>Não Ativo</v>
      </c>
      <c r="AB59" t="str">
        <f t="shared" si="46"/>
        <v>Não Ativo</v>
      </c>
      <c r="AC59" t="str">
        <f t="shared" si="46"/>
        <v>Não Ativo</v>
      </c>
      <c r="AD59" t="str">
        <f t="shared" si="46"/>
        <v>Não Ativo</v>
      </c>
      <c r="AE59" t="str">
        <f t="shared" si="46"/>
        <v>Não Ativo</v>
      </c>
      <c r="AF59" t="str">
        <f t="shared" si="46"/>
        <v>Não Ativo</v>
      </c>
      <c r="AG59" t="str">
        <f t="shared" si="47"/>
        <v>Não Ativo</v>
      </c>
      <c r="AH59" t="str">
        <f t="shared" si="47"/>
        <v>Não Ativo</v>
      </c>
      <c r="AI59" t="str">
        <f t="shared" si="47"/>
        <v>Não Ativo</v>
      </c>
      <c r="AJ59" t="str">
        <f t="shared" si="47"/>
        <v>Não Ativo</v>
      </c>
      <c r="AK59" t="str">
        <f t="shared" si="47"/>
        <v>Não Ativo</v>
      </c>
      <c r="AL59" t="str">
        <f t="shared" si="47"/>
        <v>Não Ativo</v>
      </c>
      <c r="AM59" t="str">
        <f t="shared" si="47"/>
        <v>Não Ativo</v>
      </c>
      <c r="AN59" t="str">
        <f t="shared" si="47"/>
        <v>Não Ativo</v>
      </c>
      <c r="AO59" t="str">
        <f t="shared" si="47"/>
        <v>Não Ativo</v>
      </c>
      <c r="AP59" t="str">
        <f t="shared" si="47"/>
        <v>Não Ativo</v>
      </c>
      <c r="AQ59" t="str">
        <f t="shared" si="48"/>
        <v>Não Ativo</v>
      </c>
      <c r="AR59" t="str">
        <f t="shared" si="48"/>
        <v>Não Ativo</v>
      </c>
      <c r="AS59" t="str">
        <f t="shared" si="48"/>
        <v>Não Ativo</v>
      </c>
      <c r="AT59" t="str">
        <f t="shared" si="48"/>
        <v>Não Ativo</v>
      </c>
      <c r="AU59" t="str">
        <f t="shared" si="48"/>
        <v>Não Ativo</v>
      </c>
      <c r="AV59" t="str">
        <f t="shared" si="48"/>
        <v>Não Ativo</v>
      </c>
      <c r="AW59" t="str">
        <f t="shared" si="48"/>
        <v>Não Ativo</v>
      </c>
      <c r="AX59" t="str">
        <f t="shared" si="48"/>
        <v>Não Ativo</v>
      </c>
      <c r="AY59" t="str">
        <f t="shared" si="48"/>
        <v>Não Ativo</v>
      </c>
      <c r="AZ59" t="str">
        <f t="shared" si="48"/>
        <v>Não Ativo</v>
      </c>
      <c r="BA59" t="str">
        <f t="shared" si="49"/>
        <v>Não Ativo</v>
      </c>
      <c r="BB59" t="str">
        <f t="shared" si="49"/>
        <v>Não Ativo</v>
      </c>
      <c r="BC59" t="str">
        <f t="shared" si="49"/>
        <v>Não Ativo</v>
      </c>
      <c r="BD59" t="str">
        <f t="shared" si="49"/>
        <v>Não Ativo</v>
      </c>
      <c r="BE59" t="str">
        <f t="shared" si="49"/>
        <v>Não Ativo</v>
      </c>
      <c r="BF59" t="str">
        <f t="shared" si="49"/>
        <v>Não Ativo</v>
      </c>
      <c r="BG59" t="str">
        <f t="shared" si="49"/>
        <v>Não Ativo</v>
      </c>
      <c r="BH59" t="str">
        <f t="shared" si="49"/>
        <v>Não Ativo</v>
      </c>
      <c r="BI59" t="str">
        <f t="shared" si="49"/>
        <v>Não Ativo</v>
      </c>
      <c r="BJ59" t="str">
        <f t="shared" si="49"/>
        <v>Não Ativo</v>
      </c>
      <c r="BK59" t="str">
        <f t="shared" si="50"/>
        <v>Não Ativo</v>
      </c>
      <c r="BL59" t="str">
        <f t="shared" si="50"/>
        <v>Não Ativo</v>
      </c>
      <c r="BM59" t="str">
        <f t="shared" si="50"/>
        <v>Não Ativo</v>
      </c>
      <c r="BN59" t="str">
        <f t="shared" si="50"/>
        <v>Não Ativo</v>
      </c>
      <c r="BO59" t="str">
        <f t="shared" si="50"/>
        <v>Não Ativo</v>
      </c>
      <c r="BP59" t="str">
        <f t="shared" si="50"/>
        <v>Não Ativo</v>
      </c>
      <c r="BQ59" t="str">
        <f t="shared" si="50"/>
        <v>Não Ativo</v>
      </c>
      <c r="BR59" t="str">
        <f t="shared" si="50"/>
        <v>Não Ativo</v>
      </c>
      <c r="BS59" t="str">
        <f t="shared" si="50"/>
        <v>Não Ativo</v>
      </c>
      <c r="BT59" t="str">
        <f t="shared" si="50"/>
        <v>Não Ativo</v>
      </c>
      <c r="BU59" t="str">
        <f t="shared" si="51"/>
        <v>Não Ativo</v>
      </c>
      <c r="BV59" t="str">
        <f t="shared" si="51"/>
        <v>Não Ativo</v>
      </c>
      <c r="BW59" t="str">
        <f t="shared" si="51"/>
        <v>Não Ativo</v>
      </c>
      <c r="BX59" t="str">
        <f t="shared" si="51"/>
        <v>Não Ativo</v>
      </c>
      <c r="BY59" t="str">
        <f t="shared" si="51"/>
        <v>Não Ativo</v>
      </c>
      <c r="BZ59" t="str">
        <f t="shared" si="51"/>
        <v>Não Ativo</v>
      </c>
    </row>
    <row r="60" spans="1:78">
      <c r="A60" s="111">
        <v>59</v>
      </c>
      <c r="B60" s="111" t="s">
        <v>103</v>
      </c>
      <c r="C60" s="111" t="s">
        <v>17</v>
      </c>
      <c r="D60" s="111" t="s">
        <v>104</v>
      </c>
      <c r="E60" s="112">
        <v>33087</v>
      </c>
      <c r="F60" s="112">
        <v>33297</v>
      </c>
      <c r="G60" s="111" t="s">
        <v>69</v>
      </c>
      <c r="H60">
        <f t="shared" si="43"/>
        <v>1990</v>
      </c>
      <c r="I60">
        <f t="shared" si="52"/>
        <v>1991</v>
      </c>
      <c r="J60" s="109">
        <f t="shared" si="34"/>
        <v>0</v>
      </c>
      <c r="K60" s="109" t="str">
        <f t="shared" si="35"/>
        <v>Não Ativo</v>
      </c>
      <c r="M60" t="str">
        <f t="shared" si="45"/>
        <v>Não Ativo</v>
      </c>
      <c r="N60" t="str">
        <f t="shared" si="45"/>
        <v>Não Ativo</v>
      </c>
      <c r="O60" t="str">
        <f t="shared" si="45"/>
        <v>Não Ativo</v>
      </c>
      <c r="P60" t="str">
        <f t="shared" si="45"/>
        <v>Não Ativo</v>
      </c>
      <c r="Q60" t="str">
        <f t="shared" si="45"/>
        <v>Não Ativo</v>
      </c>
      <c r="R60" t="str">
        <f t="shared" si="45"/>
        <v>Não Ativo</v>
      </c>
      <c r="S60" t="str">
        <f t="shared" si="45"/>
        <v>Não Ativo</v>
      </c>
      <c r="T60" t="str">
        <f t="shared" si="45"/>
        <v>Não Ativo</v>
      </c>
      <c r="U60" t="str">
        <f t="shared" si="45"/>
        <v>Não Ativo</v>
      </c>
      <c r="V60" t="str">
        <f t="shared" si="45"/>
        <v>Não Ativo</v>
      </c>
      <c r="W60" t="str">
        <f t="shared" si="46"/>
        <v>Não Ativo</v>
      </c>
      <c r="X60" t="str">
        <f t="shared" si="46"/>
        <v>Não Ativo</v>
      </c>
      <c r="Y60" t="str">
        <f t="shared" si="46"/>
        <v>Não Ativo</v>
      </c>
      <c r="Z60" t="str">
        <f t="shared" si="46"/>
        <v>Não Ativo</v>
      </c>
      <c r="AA60" t="str">
        <f t="shared" si="46"/>
        <v>Não Ativo</v>
      </c>
      <c r="AB60" t="str">
        <f t="shared" si="46"/>
        <v>Não Ativo</v>
      </c>
      <c r="AC60" t="str">
        <f t="shared" si="46"/>
        <v>Não Ativo</v>
      </c>
      <c r="AD60" t="str">
        <f t="shared" si="46"/>
        <v>Não Ativo</v>
      </c>
      <c r="AE60" t="str">
        <f t="shared" si="46"/>
        <v>Não Ativo</v>
      </c>
      <c r="AF60" t="str">
        <f t="shared" si="46"/>
        <v>Não Ativo</v>
      </c>
      <c r="AG60" t="str">
        <f t="shared" si="47"/>
        <v>Não Ativo</v>
      </c>
      <c r="AH60" t="str">
        <f t="shared" si="47"/>
        <v>Não Ativo</v>
      </c>
      <c r="AI60" t="str">
        <f t="shared" si="47"/>
        <v>Não Ativo</v>
      </c>
      <c r="AJ60" t="str">
        <f t="shared" si="47"/>
        <v>Não Ativo</v>
      </c>
      <c r="AK60" t="str">
        <f t="shared" si="47"/>
        <v>Não Ativo</v>
      </c>
      <c r="AL60" t="str">
        <f t="shared" si="47"/>
        <v>Não Ativo</v>
      </c>
      <c r="AM60" t="str">
        <f t="shared" si="47"/>
        <v>Não Ativo</v>
      </c>
      <c r="AN60" t="str">
        <f t="shared" si="47"/>
        <v>Não Ativo</v>
      </c>
      <c r="AO60" t="str">
        <f t="shared" si="47"/>
        <v>Não Ativo</v>
      </c>
      <c r="AP60" t="str">
        <f t="shared" si="47"/>
        <v>Não Ativo</v>
      </c>
      <c r="AQ60" t="str">
        <f t="shared" si="48"/>
        <v>Não Ativo</v>
      </c>
      <c r="AR60" t="str">
        <f t="shared" si="48"/>
        <v>Não Ativo</v>
      </c>
      <c r="AS60" t="str">
        <f t="shared" si="48"/>
        <v>Não Ativo</v>
      </c>
      <c r="AT60" t="str">
        <f t="shared" si="48"/>
        <v>Não Ativo</v>
      </c>
      <c r="AU60" t="str">
        <f t="shared" si="48"/>
        <v>Não Ativo</v>
      </c>
      <c r="AV60" t="str">
        <f t="shared" si="48"/>
        <v>Não Ativo</v>
      </c>
      <c r="AW60" t="str">
        <f t="shared" si="48"/>
        <v>Não Ativo</v>
      </c>
      <c r="AX60" t="str">
        <f t="shared" si="48"/>
        <v>Não Ativo</v>
      </c>
      <c r="AY60" t="str">
        <f t="shared" si="48"/>
        <v>Não Ativo</v>
      </c>
      <c r="AZ60" t="str">
        <f t="shared" si="48"/>
        <v>Não Ativo</v>
      </c>
      <c r="BA60" t="str">
        <f t="shared" si="49"/>
        <v>Não Ativo</v>
      </c>
      <c r="BB60" t="str">
        <f t="shared" si="49"/>
        <v>Não Ativo</v>
      </c>
      <c r="BC60" t="str">
        <f t="shared" si="49"/>
        <v>Não Ativo</v>
      </c>
      <c r="BD60" t="str">
        <f t="shared" si="49"/>
        <v>Não Ativo</v>
      </c>
      <c r="BE60" t="str">
        <f t="shared" si="49"/>
        <v>Não Ativo</v>
      </c>
      <c r="BF60" t="str">
        <f t="shared" si="49"/>
        <v>Não Ativo</v>
      </c>
      <c r="BG60" t="str">
        <f t="shared" si="49"/>
        <v>Não Ativo</v>
      </c>
      <c r="BH60" t="str">
        <f t="shared" si="49"/>
        <v>Não Ativo</v>
      </c>
      <c r="BI60" t="str">
        <f t="shared" si="49"/>
        <v>Não Ativo</v>
      </c>
      <c r="BJ60" t="str">
        <f t="shared" si="49"/>
        <v>Não Ativo</v>
      </c>
      <c r="BK60" t="str">
        <f t="shared" si="50"/>
        <v>Não Ativo</v>
      </c>
      <c r="BL60" t="str">
        <f t="shared" si="50"/>
        <v>Não Ativo</v>
      </c>
      <c r="BM60" t="str">
        <f t="shared" si="50"/>
        <v>Não Ativo</v>
      </c>
      <c r="BN60" t="str">
        <f t="shared" si="50"/>
        <v>Não Ativo</v>
      </c>
      <c r="BO60" t="str">
        <f t="shared" si="50"/>
        <v>Não Ativo</v>
      </c>
      <c r="BP60" t="str">
        <f t="shared" si="50"/>
        <v>Não Ativo</v>
      </c>
      <c r="BQ60" t="str">
        <f t="shared" si="50"/>
        <v>Não Ativo</v>
      </c>
      <c r="BR60" t="str">
        <f t="shared" si="50"/>
        <v>Não Ativo</v>
      </c>
      <c r="BS60" t="str">
        <f t="shared" si="50"/>
        <v>Não Ativo</v>
      </c>
      <c r="BT60" t="str">
        <f t="shared" si="50"/>
        <v>Não Ativo</v>
      </c>
      <c r="BU60" t="str">
        <f t="shared" si="51"/>
        <v>Não Ativo</v>
      </c>
      <c r="BV60" t="str">
        <f t="shared" si="51"/>
        <v>Não Ativo</v>
      </c>
      <c r="BW60" t="str">
        <f t="shared" si="51"/>
        <v>Não Ativo</v>
      </c>
      <c r="BX60" t="str">
        <f t="shared" si="51"/>
        <v>Não Ativo</v>
      </c>
      <c r="BY60" t="str">
        <f t="shared" si="51"/>
        <v>Não Ativo</v>
      </c>
      <c r="BZ60" t="str">
        <f t="shared" si="51"/>
        <v>Não Ativo</v>
      </c>
    </row>
    <row r="61" spans="1:78">
      <c r="A61" s="111">
        <v>60</v>
      </c>
      <c r="B61" s="111" t="s">
        <v>103</v>
      </c>
      <c r="C61" s="111" t="s">
        <v>17</v>
      </c>
      <c r="D61" s="111" t="s">
        <v>104</v>
      </c>
      <c r="E61" s="112">
        <v>33087</v>
      </c>
      <c r="F61" s="112">
        <v>33297</v>
      </c>
      <c r="G61" s="111" t="s">
        <v>22</v>
      </c>
      <c r="H61">
        <f t="shared" si="43"/>
        <v>1990</v>
      </c>
      <c r="I61">
        <f t="shared" si="52"/>
        <v>1991</v>
      </c>
      <c r="J61" s="109">
        <f t="shared" si="34"/>
        <v>0</v>
      </c>
      <c r="K61" s="109" t="str">
        <f t="shared" si="35"/>
        <v>Não Ativo</v>
      </c>
      <c r="M61" t="str">
        <f t="shared" si="45"/>
        <v>Não Ativo</v>
      </c>
      <c r="N61" t="str">
        <f t="shared" si="45"/>
        <v>Não Ativo</v>
      </c>
      <c r="O61" t="str">
        <f t="shared" si="45"/>
        <v>Não Ativo</v>
      </c>
      <c r="P61" t="str">
        <f t="shared" si="45"/>
        <v>Não Ativo</v>
      </c>
      <c r="Q61" t="str">
        <f t="shared" si="45"/>
        <v>Não Ativo</v>
      </c>
      <c r="R61" t="str">
        <f t="shared" si="45"/>
        <v>Não Ativo</v>
      </c>
      <c r="S61" t="str">
        <f t="shared" si="45"/>
        <v>Não Ativo</v>
      </c>
      <c r="T61" t="str">
        <f t="shared" si="45"/>
        <v>Não Ativo</v>
      </c>
      <c r="U61" t="str">
        <f t="shared" si="45"/>
        <v>Não Ativo</v>
      </c>
      <c r="V61" t="str">
        <f t="shared" si="45"/>
        <v>Não Ativo</v>
      </c>
      <c r="W61" t="str">
        <f t="shared" si="46"/>
        <v>Não Ativo</v>
      </c>
      <c r="X61" t="str">
        <f t="shared" si="46"/>
        <v>Não Ativo</v>
      </c>
      <c r="Y61" t="str">
        <f t="shared" si="46"/>
        <v>Não Ativo</v>
      </c>
      <c r="Z61" t="str">
        <f t="shared" si="46"/>
        <v>Não Ativo</v>
      </c>
      <c r="AA61" t="str">
        <f t="shared" si="46"/>
        <v>Não Ativo</v>
      </c>
      <c r="AB61" t="str">
        <f t="shared" si="46"/>
        <v>Não Ativo</v>
      </c>
      <c r="AC61" t="str">
        <f t="shared" si="46"/>
        <v>Não Ativo</v>
      </c>
      <c r="AD61" t="str">
        <f t="shared" si="46"/>
        <v>Não Ativo</v>
      </c>
      <c r="AE61" t="str">
        <f t="shared" si="46"/>
        <v>Não Ativo</v>
      </c>
      <c r="AF61" t="str">
        <f t="shared" si="46"/>
        <v>Não Ativo</v>
      </c>
      <c r="AG61" t="str">
        <f t="shared" si="47"/>
        <v>Não Ativo</v>
      </c>
      <c r="AH61" t="str">
        <f t="shared" si="47"/>
        <v>Não Ativo</v>
      </c>
      <c r="AI61" t="str">
        <f t="shared" si="47"/>
        <v>Não Ativo</v>
      </c>
      <c r="AJ61" t="str">
        <f t="shared" si="47"/>
        <v>Não Ativo</v>
      </c>
      <c r="AK61" t="str">
        <f t="shared" si="47"/>
        <v>Não Ativo</v>
      </c>
      <c r="AL61" t="str">
        <f t="shared" si="47"/>
        <v>Não Ativo</v>
      </c>
      <c r="AM61" t="str">
        <f t="shared" si="47"/>
        <v>Não Ativo</v>
      </c>
      <c r="AN61" t="str">
        <f t="shared" si="47"/>
        <v>Não Ativo</v>
      </c>
      <c r="AO61" t="str">
        <f t="shared" si="47"/>
        <v>Não Ativo</v>
      </c>
      <c r="AP61" t="str">
        <f t="shared" si="47"/>
        <v>Não Ativo</v>
      </c>
      <c r="AQ61" t="str">
        <f t="shared" si="48"/>
        <v>Não Ativo</v>
      </c>
      <c r="AR61" t="str">
        <f t="shared" si="48"/>
        <v>Não Ativo</v>
      </c>
      <c r="AS61" t="str">
        <f t="shared" si="48"/>
        <v>Não Ativo</v>
      </c>
      <c r="AT61" t="str">
        <f t="shared" si="48"/>
        <v>Não Ativo</v>
      </c>
      <c r="AU61" t="str">
        <f t="shared" si="48"/>
        <v>Não Ativo</v>
      </c>
      <c r="AV61" t="str">
        <f t="shared" si="48"/>
        <v>Não Ativo</v>
      </c>
      <c r="AW61" t="str">
        <f t="shared" si="48"/>
        <v>Não Ativo</v>
      </c>
      <c r="AX61" t="str">
        <f t="shared" si="48"/>
        <v>Não Ativo</v>
      </c>
      <c r="AY61" t="str">
        <f t="shared" si="48"/>
        <v>Não Ativo</v>
      </c>
      <c r="AZ61" t="str">
        <f t="shared" si="48"/>
        <v>Não Ativo</v>
      </c>
      <c r="BA61" t="str">
        <f t="shared" si="49"/>
        <v>Não Ativo</v>
      </c>
      <c r="BB61" t="str">
        <f t="shared" si="49"/>
        <v>Não Ativo</v>
      </c>
      <c r="BC61" t="str">
        <f t="shared" si="49"/>
        <v>Não Ativo</v>
      </c>
      <c r="BD61" t="str">
        <f t="shared" si="49"/>
        <v>Não Ativo</v>
      </c>
      <c r="BE61" t="str">
        <f t="shared" si="49"/>
        <v>Não Ativo</v>
      </c>
      <c r="BF61" t="str">
        <f t="shared" si="49"/>
        <v>Não Ativo</v>
      </c>
      <c r="BG61" t="str">
        <f t="shared" si="49"/>
        <v>Não Ativo</v>
      </c>
      <c r="BH61" t="str">
        <f t="shared" si="49"/>
        <v>Não Ativo</v>
      </c>
      <c r="BI61" t="str">
        <f t="shared" si="49"/>
        <v>Não Ativo</v>
      </c>
      <c r="BJ61" t="str">
        <f t="shared" si="49"/>
        <v>Não Ativo</v>
      </c>
      <c r="BK61" t="str">
        <f t="shared" si="50"/>
        <v>Não Ativo</v>
      </c>
      <c r="BL61" t="str">
        <f t="shared" si="50"/>
        <v>Não Ativo</v>
      </c>
      <c r="BM61" t="str">
        <f t="shared" si="50"/>
        <v>Não Ativo</v>
      </c>
      <c r="BN61" t="str">
        <f t="shared" si="50"/>
        <v>Não Ativo</v>
      </c>
      <c r="BO61" t="str">
        <f t="shared" si="50"/>
        <v>Não Ativo</v>
      </c>
      <c r="BP61" t="str">
        <f t="shared" si="50"/>
        <v>Não Ativo</v>
      </c>
      <c r="BQ61" t="str">
        <f t="shared" si="50"/>
        <v>Não Ativo</v>
      </c>
      <c r="BR61" t="str">
        <f t="shared" si="50"/>
        <v>Não Ativo</v>
      </c>
      <c r="BS61" t="str">
        <f t="shared" si="50"/>
        <v>Não Ativo</v>
      </c>
      <c r="BT61" t="str">
        <f t="shared" si="50"/>
        <v>Não Ativo</v>
      </c>
      <c r="BU61" t="str">
        <f t="shared" si="51"/>
        <v>Não Ativo</v>
      </c>
      <c r="BV61" t="str">
        <f t="shared" si="51"/>
        <v>Não Ativo</v>
      </c>
      <c r="BW61" t="str">
        <f t="shared" si="51"/>
        <v>Não Ativo</v>
      </c>
      <c r="BX61" t="str">
        <f t="shared" si="51"/>
        <v>Não Ativo</v>
      </c>
      <c r="BY61" t="str">
        <f t="shared" si="51"/>
        <v>Não Ativo</v>
      </c>
      <c r="BZ61" t="str">
        <f t="shared" si="51"/>
        <v>Não Ativo</v>
      </c>
    </row>
    <row r="62" spans="1:78">
      <c r="A62" s="111">
        <v>61</v>
      </c>
      <c r="B62" s="111" t="s">
        <v>105</v>
      </c>
      <c r="C62" s="111" t="s">
        <v>17</v>
      </c>
      <c r="D62" s="111" t="s">
        <v>106</v>
      </c>
      <c r="E62" s="112">
        <v>33147</v>
      </c>
      <c r="F62" s="112">
        <v>34533</v>
      </c>
      <c r="G62" s="111" t="s">
        <v>15</v>
      </c>
      <c r="H62">
        <f t="shared" si="43"/>
        <v>1990</v>
      </c>
      <c r="I62">
        <f t="shared" si="52"/>
        <v>1994</v>
      </c>
      <c r="J62" s="109">
        <f t="shared" si="34"/>
        <v>4</v>
      </c>
      <c r="K62" s="109" t="str">
        <f t="shared" si="35"/>
        <v>Ativo</v>
      </c>
      <c r="M62" t="str">
        <f t="shared" ref="M62:V71" si="53">IF(AND($E62&lt;=M$1,$F62&gt;=M$1),"Ativo", "Não Ativo")</f>
        <v>Não Ativo</v>
      </c>
      <c r="N62" t="str">
        <f t="shared" si="53"/>
        <v>Não Ativo</v>
      </c>
      <c r="O62" t="str">
        <f t="shared" si="53"/>
        <v>Não Ativo</v>
      </c>
      <c r="P62" t="str">
        <f t="shared" si="53"/>
        <v>Não Ativo</v>
      </c>
      <c r="Q62" t="str">
        <f t="shared" si="53"/>
        <v>Não Ativo</v>
      </c>
      <c r="R62" t="str">
        <f t="shared" si="53"/>
        <v>Não Ativo</v>
      </c>
      <c r="S62" t="str">
        <f t="shared" si="53"/>
        <v>Não Ativo</v>
      </c>
      <c r="T62" t="str">
        <f t="shared" si="53"/>
        <v>Não Ativo</v>
      </c>
      <c r="U62" t="str">
        <f t="shared" si="53"/>
        <v>Não Ativo</v>
      </c>
      <c r="V62" t="str">
        <f t="shared" si="53"/>
        <v>Não Ativo</v>
      </c>
      <c r="W62" t="str">
        <f t="shared" ref="W62:AF71" si="54">IF(AND($E62&lt;=W$1,$F62&gt;=W$1),"Ativo", "Não Ativo")</f>
        <v>Não Ativo</v>
      </c>
      <c r="X62" t="str">
        <f t="shared" si="54"/>
        <v>Não Ativo</v>
      </c>
      <c r="Y62" t="str">
        <f t="shared" si="54"/>
        <v>Não Ativo</v>
      </c>
      <c r="Z62" t="str">
        <f t="shared" si="54"/>
        <v>Não Ativo</v>
      </c>
      <c r="AA62" t="str">
        <f t="shared" si="54"/>
        <v>Não Ativo</v>
      </c>
      <c r="AB62" t="str">
        <f t="shared" si="54"/>
        <v>Não Ativo</v>
      </c>
      <c r="AC62" t="str">
        <f t="shared" si="54"/>
        <v>Não Ativo</v>
      </c>
      <c r="AD62" t="str">
        <f t="shared" si="54"/>
        <v>Não Ativo</v>
      </c>
      <c r="AE62" t="str">
        <f t="shared" si="54"/>
        <v>Não Ativo</v>
      </c>
      <c r="AF62" t="str">
        <f t="shared" si="54"/>
        <v>Não Ativo</v>
      </c>
      <c r="AG62" t="str">
        <f t="shared" ref="AG62:AP71" si="55">IF(AND($E62&lt;=AG$1,$F62&gt;=AG$1),"Ativo", "Não Ativo")</f>
        <v>Não Ativo</v>
      </c>
      <c r="AH62" t="str">
        <f t="shared" si="55"/>
        <v>Não Ativo</v>
      </c>
      <c r="AI62" t="str">
        <f t="shared" si="55"/>
        <v>Não Ativo</v>
      </c>
      <c r="AJ62" t="str">
        <f t="shared" si="55"/>
        <v>Não Ativo</v>
      </c>
      <c r="AK62" t="str">
        <f t="shared" si="55"/>
        <v>Não Ativo</v>
      </c>
      <c r="AL62" t="str">
        <f t="shared" si="55"/>
        <v>Não Ativo</v>
      </c>
      <c r="AM62" t="str">
        <f t="shared" si="55"/>
        <v>Não Ativo</v>
      </c>
      <c r="AN62" t="str">
        <f t="shared" si="55"/>
        <v>Não Ativo</v>
      </c>
      <c r="AO62" t="str">
        <f t="shared" si="55"/>
        <v>Não Ativo</v>
      </c>
      <c r="AP62" t="str">
        <f t="shared" si="55"/>
        <v>Não Ativo</v>
      </c>
      <c r="AQ62" t="str">
        <f t="shared" ref="AQ62:AZ71" si="56">IF(AND($E62&lt;=AQ$1,$F62&gt;=AQ$1),"Ativo", "Não Ativo")</f>
        <v>Não Ativo</v>
      </c>
      <c r="AR62" t="str">
        <f t="shared" si="56"/>
        <v>Não Ativo</v>
      </c>
      <c r="AS62" t="str">
        <f t="shared" si="56"/>
        <v>Não Ativo</v>
      </c>
      <c r="AT62" t="str">
        <f t="shared" si="56"/>
        <v>Não Ativo</v>
      </c>
      <c r="AU62" t="str">
        <f t="shared" si="56"/>
        <v>Não Ativo</v>
      </c>
      <c r="AV62" t="str">
        <f t="shared" si="56"/>
        <v>Ativo</v>
      </c>
      <c r="AW62" t="str">
        <f t="shared" si="56"/>
        <v>Ativo</v>
      </c>
      <c r="AX62" t="str">
        <f t="shared" si="56"/>
        <v>Ativo</v>
      </c>
      <c r="AY62" t="str">
        <f t="shared" si="56"/>
        <v>Ativo</v>
      </c>
      <c r="AZ62" t="str">
        <f t="shared" si="56"/>
        <v>Não Ativo</v>
      </c>
      <c r="BA62" t="str">
        <f t="shared" ref="BA62:BJ71" si="57">IF(AND($E62&lt;=BA$1,$F62&gt;=BA$1),"Ativo", "Não Ativo")</f>
        <v>Não Ativo</v>
      </c>
      <c r="BB62" t="str">
        <f t="shared" si="57"/>
        <v>Não Ativo</v>
      </c>
      <c r="BC62" t="str">
        <f t="shared" si="57"/>
        <v>Não Ativo</v>
      </c>
      <c r="BD62" t="str">
        <f t="shared" si="57"/>
        <v>Não Ativo</v>
      </c>
      <c r="BE62" t="str">
        <f t="shared" si="57"/>
        <v>Não Ativo</v>
      </c>
      <c r="BF62" t="str">
        <f t="shared" si="57"/>
        <v>Não Ativo</v>
      </c>
      <c r="BG62" t="str">
        <f t="shared" si="57"/>
        <v>Não Ativo</v>
      </c>
      <c r="BH62" t="str">
        <f t="shared" si="57"/>
        <v>Não Ativo</v>
      </c>
      <c r="BI62" t="str">
        <f t="shared" si="57"/>
        <v>Não Ativo</v>
      </c>
      <c r="BJ62" t="str">
        <f t="shared" si="57"/>
        <v>Não Ativo</v>
      </c>
      <c r="BK62" t="str">
        <f t="shared" ref="BK62:BT71" si="58">IF(AND($E62&lt;=BK$1,$F62&gt;=BK$1),"Ativo", "Não Ativo")</f>
        <v>Não Ativo</v>
      </c>
      <c r="BL62" t="str">
        <f t="shared" si="58"/>
        <v>Não Ativo</v>
      </c>
      <c r="BM62" t="str">
        <f t="shared" si="58"/>
        <v>Não Ativo</v>
      </c>
      <c r="BN62" t="str">
        <f t="shared" si="58"/>
        <v>Não Ativo</v>
      </c>
      <c r="BO62" t="str">
        <f t="shared" si="58"/>
        <v>Não Ativo</v>
      </c>
      <c r="BP62" t="str">
        <f t="shared" si="58"/>
        <v>Não Ativo</v>
      </c>
      <c r="BQ62" t="str">
        <f t="shared" si="58"/>
        <v>Não Ativo</v>
      </c>
      <c r="BR62" t="str">
        <f t="shared" si="58"/>
        <v>Não Ativo</v>
      </c>
      <c r="BS62" t="str">
        <f t="shared" si="58"/>
        <v>Não Ativo</v>
      </c>
      <c r="BT62" t="str">
        <f t="shared" si="58"/>
        <v>Não Ativo</v>
      </c>
      <c r="BU62" t="str">
        <f t="shared" ref="BU62:BZ71" si="59">IF(AND($E62&lt;=BU$1,$F62&gt;=BU$1),"Ativo", "Não Ativo")</f>
        <v>Não Ativo</v>
      </c>
      <c r="BV62" t="str">
        <f t="shared" si="59"/>
        <v>Não Ativo</v>
      </c>
      <c r="BW62" t="str">
        <f t="shared" si="59"/>
        <v>Não Ativo</v>
      </c>
      <c r="BX62" t="str">
        <f t="shared" si="59"/>
        <v>Não Ativo</v>
      </c>
      <c r="BY62" t="str">
        <f t="shared" si="59"/>
        <v>Não Ativo</v>
      </c>
      <c r="BZ62" t="str">
        <f t="shared" si="59"/>
        <v>Não Ativo</v>
      </c>
    </row>
    <row r="63" spans="1:78">
      <c r="A63" s="111">
        <v>62</v>
      </c>
      <c r="B63" s="111" t="s">
        <v>107</v>
      </c>
      <c r="C63" s="111" t="s">
        <v>12</v>
      </c>
      <c r="D63" s="111" t="s">
        <v>108</v>
      </c>
      <c r="E63" s="112">
        <v>33179</v>
      </c>
      <c r="F63" s="112">
        <v>33806</v>
      </c>
      <c r="G63" s="111" t="s">
        <v>107</v>
      </c>
      <c r="H63">
        <f t="shared" si="43"/>
        <v>1990</v>
      </c>
      <c r="I63">
        <f t="shared" si="52"/>
        <v>1992</v>
      </c>
      <c r="J63" s="109">
        <f t="shared" si="34"/>
        <v>2</v>
      </c>
      <c r="K63" s="109" t="str">
        <f t="shared" si="35"/>
        <v>Ativo</v>
      </c>
      <c r="M63" t="str">
        <f t="shared" si="53"/>
        <v>Não Ativo</v>
      </c>
      <c r="N63" t="str">
        <f t="shared" si="53"/>
        <v>Não Ativo</v>
      </c>
      <c r="O63" t="str">
        <f t="shared" si="53"/>
        <v>Não Ativo</v>
      </c>
      <c r="P63" t="str">
        <f t="shared" si="53"/>
        <v>Não Ativo</v>
      </c>
      <c r="Q63" t="str">
        <f t="shared" si="53"/>
        <v>Não Ativo</v>
      </c>
      <c r="R63" t="str">
        <f t="shared" si="53"/>
        <v>Não Ativo</v>
      </c>
      <c r="S63" t="str">
        <f t="shared" si="53"/>
        <v>Não Ativo</v>
      </c>
      <c r="T63" t="str">
        <f t="shared" si="53"/>
        <v>Não Ativo</v>
      </c>
      <c r="U63" t="str">
        <f t="shared" si="53"/>
        <v>Não Ativo</v>
      </c>
      <c r="V63" t="str">
        <f t="shared" si="53"/>
        <v>Não Ativo</v>
      </c>
      <c r="W63" t="str">
        <f t="shared" si="54"/>
        <v>Não Ativo</v>
      </c>
      <c r="X63" t="str">
        <f t="shared" si="54"/>
        <v>Não Ativo</v>
      </c>
      <c r="Y63" t="str">
        <f t="shared" si="54"/>
        <v>Não Ativo</v>
      </c>
      <c r="Z63" t="str">
        <f t="shared" si="54"/>
        <v>Não Ativo</v>
      </c>
      <c r="AA63" t="str">
        <f t="shared" si="54"/>
        <v>Não Ativo</v>
      </c>
      <c r="AB63" t="str">
        <f t="shared" si="54"/>
        <v>Não Ativo</v>
      </c>
      <c r="AC63" t="str">
        <f t="shared" si="54"/>
        <v>Não Ativo</v>
      </c>
      <c r="AD63" t="str">
        <f t="shared" si="54"/>
        <v>Não Ativo</v>
      </c>
      <c r="AE63" t="str">
        <f t="shared" si="54"/>
        <v>Não Ativo</v>
      </c>
      <c r="AF63" t="str">
        <f t="shared" si="54"/>
        <v>Não Ativo</v>
      </c>
      <c r="AG63" t="str">
        <f t="shared" si="55"/>
        <v>Não Ativo</v>
      </c>
      <c r="AH63" t="str">
        <f t="shared" si="55"/>
        <v>Não Ativo</v>
      </c>
      <c r="AI63" t="str">
        <f t="shared" si="55"/>
        <v>Não Ativo</v>
      </c>
      <c r="AJ63" t="str">
        <f t="shared" si="55"/>
        <v>Não Ativo</v>
      </c>
      <c r="AK63" t="str">
        <f t="shared" si="55"/>
        <v>Não Ativo</v>
      </c>
      <c r="AL63" t="str">
        <f t="shared" si="55"/>
        <v>Não Ativo</v>
      </c>
      <c r="AM63" t="str">
        <f t="shared" si="55"/>
        <v>Não Ativo</v>
      </c>
      <c r="AN63" t="str">
        <f t="shared" si="55"/>
        <v>Não Ativo</v>
      </c>
      <c r="AO63" t="str">
        <f t="shared" si="55"/>
        <v>Não Ativo</v>
      </c>
      <c r="AP63" t="str">
        <f t="shared" si="55"/>
        <v>Não Ativo</v>
      </c>
      <c r="AQ63" t="str">
        <f t="shared" si="56"/>
        <v>Não Ativo</v>
      </c>
      <c r="AR63" t="str">
        <f t="shared" si="56"/>
        <v>Não Ativo</v>
      </c>
      <c r="AS63" t="str">
        <f t="shared" si="56"/>
        <v>Não Ativo</v>
      </c>
      <c r="AT63" t="str">
        <f t="shared" si="56"/>
        <v>Não Ativo</v>
      </c>
      <c r="AU63" t="str">
        <f t="shared" si="56"/>
        <v>Não Ativo</v>
      </c>
      <c r="AV63" t="str">
        <f t="shared" si="56"/>
        <v>Ativo</v>
      </c>
      <c r="AW63" t="str">
        <f t="shared" si="56"/>
        <v>Ativo</v>
      </c>
      <c r="AX63" t="str">
        <f t="shared" si="56"/>
        <v>Não Ativo</v>
      </c>
      <c r="AY63" t="str">
        <f t="shared" si="56"/>
        <v>Não Ativo</v>
      </c>
      <c r="AZ63" t="str">
        <f t="shared" si="56"/>
        <v>Não Ativo</v>
      </c>
      <c r="BA63" t="str">
        <f t="shared" si="57"/>
        <v>Não Ativo</v>
      </c>
      <c r="BB63" t="str">
        <f t="shared" si="57"/>
        <v>Não Ativo</v>
      </c>
      <c r="BC63" t="str">
        <f t="shared" si="57"/>
        <v>Não Ativo</v>
      </c>
      <c r="BD63" t="str">
        <f t="shared" si="57"/>
        <v>Não Ativo</v>
      </c>
      <c r="BE63" t="str">
        <f t="shared" si="57"/>
        <v>Não Ativo</v>
      </c>
      <c r="BF63" t="str">
        <f t="shared" si="57"/>
        <v>Não Ativo</v>
      </c>
      <c r="BG63" t="str">
        <f t="shared" si="57"/>
        <v>Não Ativo</v>
      </c>
      <c r="BH63" t="str">
        <f t="shared" si="57"/>
        <v>Não Ativo</v>
      </c>
      <c r="BI63" t="str">
        <f t="shared" si="57"/>
        <v>Não Ativo</v>
      </c>
      <c r="BJ63" t="str">
        <f t="shared" si="57"/>
        <v>Não Ativo</v>
      </c>
      <c r="BK63" t="str">
        <f t="shared" si="58"/>
        <v>Não Ativo</v>
      </c>
      <c r="BL63" t="str">
        <f t="shared" si="58"/>
        <v>Não Ativo</v>
      </c>
      <c r="BM63" t="str">
        <f t="shared" si="58"/>
        <v>Não Ativo</v>
      </c>
      <c r="BN63" t="str">
        <f t="shared" si="58"/>
        <v>Não Ativo</v>
      </c>
      <c r="BO63" t="str">
        <f t="shared" si="58"/>
        <v>Não Ativo</v>
      </c>
      <c r="BP63" t="str">
        <f t="shared" si="58"/>
        <v>Não Ativo</v>
      </c>
      <c r="BQ63" t="str">
        <f t="shared" si="58"/>
        <v>Não Ativo</v>
      </c>
      <c r="BR63" t="str">
        <f t="shared" si="58"/>
        <v>Não Ativo</v>
      </c>
      <c r="BS63" t="str">
        <f t="shared" si="58"/>
        <v>Não Ativo</v>
      </c>
      <c r="BT63" t="str">
        <f t="shared" si="58"/>
        <v>Não Ativo</v>
      </c>
      <c r="BU63" t="str">
        <f t="shared" si="59"/>
        <v>Não Ativo</v>
      </c>
      <c r="BV63" t="str">
        <f t="shared" si="59"/>
        <v>Não Ativo</v>
      </c>
      <c r="BW63" t="str">
        <f t="shared" si="59"/>
        <v>Não Ativo</v>
      </c>
      <c r="BX63" t="str">
        <f t="shared" si="59"/>
        <v>Não Ativo</v>
      </c>
      <c r="BY63" t="str">
        <f t="shared" si="59"/>
        <v>Não Ativo</v>
      </c>
      <c r="BZ63" t="str">
        <f t="shared" si="59"/>
        <v>Não Ativo</v>
      </c>
    </row>
    <row r="64" spans="1:78">
      <c r="A64" s="111">
        <v>63</v>
      </c>
      <c r="B64" s="111" t="s">
        <v>107</v>
      </c>
      <c r="C64" s="111" t="s">
        <v>12</v>
      </c>
      <c r="D64" s="111" t="s">
        <v>108</v>
      </c>
      <c r="E64" s="112">
        <v>33179</v>
      </c>
      <c r="F64" s="112">
        <v>33806</v>
      </c>
      <c r="G64" s="111" t="s">
        <v>100</v>
      </c>
      <c r="H64">
        <f t="shared" si="43"/>
        <v>1990</v>
      </c>
      <c r="I64">
        <f t="shared" si="52"/>
        <v>1992</v>
      </c>
      <c r="J64" s="109">
        <f t="shared" si="34"/>
        <v>2</v>
      </c>
      <c r="K64" s="109" t="str">
        <f t="shared" si="35"/>
        <v>Ativo</v>
      </c>
      <c r="M64" t="str">
        <f t="shared" si="53"/>
        <v>Não Ativo</v>
      </c>
      <c r="N64" t="str">
        <f t="shared" si="53"/>
        <v>Não Ativo</v>
      </c>
      <c r="O64" t="str">
        <f t="shared" si="53"/>
        <v>Não Ativo</v>
      </c>
      <c r="P64" t="str">
        <f t="shared" si="53"/>
        <v>Não Ativo</v>
      </c>
      <c r="Q64" t="str">
        <f t="shared" si="53"/>
        <v>Não Ativo</v>
      </c>
      <c r="R64" t="str">
        <f t="shared" si="53"/>
        <v>Não Ativo</v>
      </c>
      <c r="S64" t="str">
        <f t="shared" si="53"/>
        <v>Não Ativo</v>
      </c>
      <c r="T64" t="str">
        <f t="shared" si="53"/>
        <v>Não Ativo</v>
      </c>
      <c r="U64" t="str">
        <f t="shared" si="53"/>
        <v>Não Ativo</v>
      </c>
      <c r="V64" t="str">
        <f t="shared" si="53"/>
        <v>Não Ativo</v>
      </c>
      <c r="W64" t="str">
        <f t="shared" si="54"/>
        <v>Não Ativo</v>
      </c>
      <c r="X64" t="str">
        <f t="shared" si="54"/>
        <v>Não Ativo</v>
      </c>
      <c r="Y64" t="str">
        <f t="shared" si="54"/>
        <v>Não Ativo</v>
      </c>
      <c r="Z64" t="str">
        <f t="shared" si="54"/>
        <v>Não Ativo</v>
      </c>
      <c r="AA64" t="str">
        <f t="shared" si="54"/>
        <v>Não Ativo</v>
      </c>
      <c r="AB64" t="str">
        <f t="shared" si="54"/>
        <v>Não Ativo</v>
      </c>
      <c r="AC64" t="str">
        <f t="shared" si="54"/>
        <v>Não Ativo</v>
      </c>
      <c r="AD64" t="str">
        <f t="shared" si="54"/>
        <v>Não Ativo</v>
      </c>
      <c r="AE64" t="str">
        <f t="shared" si="54"/>
        <v>Não Ativo</v>
      </c>
      <c r="AF64" t="str">
        <f t="shared" si="54"/>
        <v>Não Ativo</v>
      </c>
      <c r="AG64" t="str">
        <f t="shared" si="55"/>
        <v>Não Ativo</v>
      </c>
      <c r="AH64" t="str">
        <f t="shared" si="55"/>
        <v>Não Ativo</v>
      </c>
      <c r="AI64" t="str">
        <f t="shared" si="55"/>
        <v>Não Ativo</v>
      </c>
      <c r="AJ64" t="str">
        <f t="shared" si="55"/>
        <v>Não Ativo</v>
      </c>
      <c r="AK64" t="str">
        <f t="shared" si="55"/>
        <v>Não Ativo</v>
      </c>
      <c r="AL64" t="str">
        <f t="shared" si="55"/>
        <v>Não Ativo</v>
      </c>
      <c r="AM64" t="str">
        <f t="shared" si="55"/>
        <v>Não Ativo</v>
      </c>
      <c r="AN64" t="str">
        <f t="shared" si="55"/>
        <v>Não Ativo</v>
      </c>
      <c r="AO64" t="str">
        <f t="shared" si="55"/>
        <v>Não Ativo</v>
      </c>
      <c r="AP64" t="str">
        <f t="shared" si="55"/>
        <v>Não Ativo</v>
      </c>
      <c r="AQ64" t="str">
        <f t="shared" si="56"/>
        <v>Não Ativo</v>
      </c>
      <c r="AR64" t="str">
        <f t="shared" si="56"/>
        <v>Não Ativo</v>
      </c>
      <c r="AS64" t="str">
        <f t="shared" si="56"/>
        <v>Não Ativo</v>
      </c>
      <c r="AT64" t="str">
        <f t="shared" si="56"/>
        <v>Não Ativo</v>
      </c>
      <c r="AU64" t="str">
        <f t="shared" si="56"/>
        <v>Não Ativo</v>
      </c>
      <c r="AV64" t="str">
        <f t="shared" si="56"/>
        <v>Ativo</v>
      </c>
      <c r="AW64" t="str">
        <f t="shared" si="56"/>
        <v>Ativo</v>
      </c>
      <c r="AX64" t="str">
        <f t="shared" si="56"/>
        <v>Não Ativo</v>
      </c>
      <c r="AY64" t="str">
        <f t="shared" si="56"/>
        <v>Não Ativo</v>
      </c>
      <c r="AZ64" t="str">
        <f t="shared" si="56"/>
        <v>Não Ativo</v>
      </c>
      <c r="BA64" t="str">
        <f t="shared" si="57"/>
        <v>Não Ativo</v>
      </c>
      <c r="BB64" t="str">
        <f t="shared" si="57"/>
        <v>Não Ativo</v>
      </c>
      <c r="BC64" t="str">
        <f t="shared" si="57"/>
        <v>Não Ativo</v>
      </c>
      <c r="BD64" t="str">
        <f t="shared" si="57"/>
        <v>Não Ativo</v>
      </c>
      <c r="BE64" t="str">
        <f t="shared" si="57"/>
        <v>Não Ativo</v>
      </c>
      <c r="BF64" t="str">
        <f t="shared" si="57"/>
        <v>Não Ativo</v>
      </c>
      <c r="BG64" t="str">
        <f t="shared" si="57"/>
        <v>Não Ativo</v>
      </c>
      <c r="BH64" t="str">
        <f t="shared" si="57"/>
        <v>Não Ativo</v>
      </c>
      <c r="BI64" t="str">
        <f t="shared" si="57"/>
        <v>Não Ativo</v>
      </c>
      <c r="BJ64" t="str">
        <f t="shared" si="57"/>
        <v>Não Ativo</v>
      </c>
      <c r="BK64" t="str">
        <f t="shared" si="58"/>
        <v>Não Ativo</v>
      </c>
      <c r="BL64" t="str">
        <f t="shared" si="58"/>
        <v>Não Ativo</v>
      </c>
      <c r="BM64" t="str">
        <f t="shared" si="58"/>
        <v>Não Ativo</v>
      </c>
      <c r="BN64" t="str">
        <f t="shared" si="58"/>
        <v>Não Ativo</v>
      </c>
      <c r="BO64" t="str">
        <f t="shared" si="58"/>
        <v>Não Ativo</v>
      </c>
      <c r="BP64" t="str">
        <f t="shared" si="58"/>
        <v>Não Ativo</v>
      </c>
      <c r="BQ64" t="str">
        <f t="shared" si="58"/>
        <v>Não Ativo</v>
      </c>
      <c r="BR64" t="str">
        <f t="shared" si="58"/>
        <v>Não Ativo</v>
      </c>
      <c r="BS64" t="str">
        <f t="shared" si="58"/>
        <v>Não Ativo</v>
      </c>
      <c r="BT64" t="str">
        <f t="shared" si="58"/>
        <v>Não Ativo</v>
      </c>
      <c r="BU64" t="str">
        <f t="shared" si="59"/>
        <v>Não Ativo</v>
      </c>
      <c r="BV64" t="str">
        <f t="shared" si="59"/>
        <v>Não Ativo</v>
      </c>
      <c r="BW64" t="str">
        <f t="shared" si="59"/>
        <v>Não Ativo</v>
      </c>
      <c r="BX64" t="str">
        <f t="shared" si="59"/>
        <v>Não Ativo</v>
      </c>
      <c r="BY64" t="str">
        <f t="shared" si="59"/>
        <v>Não Ativo</v>
      </c>
      <c r="BZ64" t="str">
        <f t="shared" si="59"/>
        <v>Não Ativo</v>
      </c>
    </row>
    <row r="65" spans="1:78">
      <c r="A65" s="111">
        <v>64</v>
      </c>
      <c r="B65" s="111" t="s">
        <v>107</v>
      </c>
      <c r="C65" s="111" t="s">
        <v>12</v>
      </c>
      <c r="D65" s="111" t="s">
        <v>108</v>
      </c>
      <c r="E65" s="112">
        <v>33179</v>
      </c>
      <c r="F65" s="112">
        <v>33806</v>
      </c>
      <c r="G65" s="111" t="s">
        <v>109</v>
      </c>
      <c r="H65">
        <f t="shared" si="43"/>
        <v>1990</v>
      </c>
      <c r="I65">
        <f t="shared" si="52"/>
        <v>1992</v>
      </c>
      <c r="J65" s="109">
        <f t="shared" si="34"/>
        <v>2</v>
      </c>
      <c r="K65" s="109" t="str">
        <f t="shared" si="35"/>
        <v>Ativo</v>
      </c>
      <c r="M65" t="str">
        <f t="shared" si="53"/>
        <v>Não Ativo</v>
      </c>
      <c r="N65" t="str">
        <f t="shared" si="53"/>
        <v>Não Ativo</v>
      </c>
      <c r="O65" t="str">
        <f t="shared" si="53"/>
        <v>Não Ativo</v>
      </c>
      <c r="P65" t="str">
        <f t="shared" si="53"/>
        <v>Não Ativo</v>
      </c>
      <c r="Q65" t="str">
        <f t="shared" si="53"/>
        <v>Não Ativo</v>
      </c>
      <c r="R65" t="str">
        <f t="shared" si="53"/>
        <v>Não Ativo</v>
      </c>
      <c r="S65" t="str">
        <f t="shared" si="53"/>
        <v>Não Ativo</v>
      </c>
      <c r="T65" t="str">
        <f t="shared" si="53"/>
        <v>Não Ativo</v>
      </c>
      <c r="U65" t="str">
        <f t="shared" si="53"/>
        <v>Não Ativo</v>
      </c>
      <c r="V65" t="str">
        <f t="shared" si="53"/>
        <v>Não Ativo</v>
      </c>
      <c r="W65" t="str">
        <f t="shared" si="54"/>
        <v>Não Ativo</v>
      </c>
      <c r="X65" t="str">
        <f t="shared" si="54"/>
        <v>Não Ativo</v>
      </c>
      <c r="Y65" t="str">
        <f t="shared" si="54"/>
        <v>Não Ativo</v>
      </c>
      <c r="Z65" t="str">
        <f t="shared" si="54"/>
        <v>Não Ativo</v>
      </c>
      <c r="AA65" t="str">
        <f t="shared" si="54"/>
        <v>Não Ativo</v>
      </c>
      <c r="AB65" t="str">
        <f t="shared" si="54"/>
        <v>Não Ativo</v>
      </c>
      <c r="AC65" t="str">
        <f t="shared" si="54"/>
        <v>Não Ativo</v>
      </c>
      <c r="AD65" t="str">
        <f t="shared" si="54"/>
        <v>Não Ativo</v>
      </c>
      <c r="AE65" t="str">
        <f t="shared" si="54"/>
        <v>Não Ativo</v>
      </c>
      <c r="AF65" t="str">
        <f t="shared" si="54"/>
        <v>Não Ativo</v>
      </c>
      <c r="AG65" t="str">
        <f t="shared" si="55"/>
        <v>Não Ativo</v>
      </c>
      <c r="AH65" t="str">
        <f t="shared" si="55"/>
        <v>Não Ativo</v>
      </c>
      <c r="AI65" t="str">
        <f t="shared" si="55"/>
        <v>Não Ativo</v>
      </c>
      <c r="AJ65" t="str">
        <f t="shared" si="55"/>
        <v>Não Ativo</v>
      </c>
      <c r="AK65" t="str">
        <f t="shared" si="55"/>
        <v>Não Ativo</v>
      </c>
      <c r="AL65" t="str">
        <f t="shared" si="55"/>
        <v>Não Ativo</v>
      </c>
      <c r="AM65" t="str">
        <f t="shared" si="55"/>
        <v>Não Ativo</v>
      </c>
      <c r="AN65" t="str">
        <f t="shared" si="55"/>
        <v>Não Ativo</v>
      </c>
      <c r="AO65" t="str">
        <f t="shared" si="55"/>
        <v>Não Ativo</v>
      </c>
      <c r="AP65" t="str">
        <f t="shared" si="55"/>
        <v>Não Ativo</v>
      </c>
      <c r="AQ65" t="str">
        <f t="shared" si="56"/>
        <v>Não Ativo</v>
      </c>
      <c r="AR65" t="str">
        <f t="shared" si="56"/>
        <v>Não Ativo</v>
      </c>
      <c r="AS65" t="str">
        <f t="shared" si="56"/>
        <v>Não Ativo</v>
      </c>
      <c r="AT65" t="str">
        <f t="shared" si="56"/>
        <v>Não Ativo</v>
      </c>
      <c r="AU65" t="str">
        <f t="shared" si="56"/>
        <v>Não Ativo</v>
      </c>
      <c r="AV65" t="str">
        <f t="shared" si="56"/>
        <v>Ativo</v>
      </c>
      <c r="AW65" t="str">
        <f t="shared" si="56"/>
        <v>Ativo</v>
      </c>
      <c r="AX65" t="str">
        <f t="shared" si="56"/>
        <v>Não Ativo</v>
      </c>
      <c r="AY65" t="str">
        <f t="shared" si="56"/>
        <v>Não Ativo</v>
      </c>
      <c r="AZ65" t="str">
        <f t="shared" si="56"/>
        <v>Não Ativo</v>
      </c>
      <c r="BA65" t="str">
        <f t="shared" si="57"/>
        <v>Não Ativo</v>
      </c>
      <c r="BB65" t="str">
        <f t="shared" si="57"/>
        <v>Não Ativo</v>
      </c>
      <c r="BC65" t="str">
        <f t="shared" si="57"/>
        <v>Não Ativo</v>
      </c>
      <c r="BD65" t="str">
        <f t="shared" si="57"/>
        <v>Não Ativo</v>
      </c>
      <c r="BE65" t="str">
        <f t="shared" si="57"/>
        <v>Não Ativo</v>
      </c>
      <c r="BF65" t="str">
        <f t="shared" si="57"/>
        <v>Não Ativo</v>
      </c>
      <c r="BG65" t="str">
        <f t="shared" si="57"/>
        <v>Não Ativo</v>
      </c>
      <c r="BH65" t="str">
        <f t="shared" si="57"/>
        <v>Não Ativo</v>
      </c>
      <c r="BI65" t="str">
        <f t="shared" si="57"/>
        <v>Não Ativo</v>
      </c>
      <c r="BJ65" t="str">
        <f t="shared" si="57"/>
        <v>Não Ativo</v>
      </c>
      <c r="BK65" t="str">
        <f t="shared" si="58"/>
        <v>Não Ativo</v>
      </c>
      <c r="BL65" t="str">
        <f t="shared" si="58"/>
        <v>Não Ativo</v>
      </c>
      <c r="BM65" t="str">
        <f t="shared" si="58"/>
        <v>Não Ativo</v>
      </c>
      <c r="BN65" t="str">
        <f t="shared" si="58"/>
        <v>Não Ativo</v>
      </c>
      <c r="BO65" t="str">
        <f t="shared" si="58"/>
        <v>Não Ativo</v>
      </c>
      <c r="BP65" t="str">
        <f t="shared" si="58"/>
        <v>Não Ativo</v>
      </c>
      <c r="BQ65" t="str">
        <f t="shared" si="58"/>
        <v>Não Ativo</v>
      </c>
      <c r="BR65" t="str">
        <f t="shared" si="58"/>
        <v>Não Ativo</v>
      </c>
      <c r="BS65" t="str">
        <f t="shared" si="58"/>
        <v>Não Ativo</v>
      </c>
      <c r="BT65" t="str">
        <f t="shared" si="58"/>
        <v>Não Ativo</v>
      </c>
      <c r="BU65" t="str">
        <f t="shared" si="59"/>
        <v>Não Ativo</v>
      </c>
      <c r="BV65" t="str">
        <f t="shared" si="59"/>
        <v>Não Ativo</v>
      </c>
      <c r="BW65" t="str">
        <f t="shared" si="59"/>
        <v>Não Ativo</v>
      </c>
      <c r="BX65" t="str">
        <f t="shared" si="59"/>
        <v>Não Ativo</v>
      </c>
      <c r="BY65" t="str">
        <f t="shared" si="59"/>
        <v>Não Ativo</v>
      </c>
      <c r="BZ65" t="str">
        <f t="shared" si="59"/>
        <v>Não Ativo</v>
      </c>
    </row>
    <row r="66" spans="1:78">
      <c r="A66" s="111">
        <v>65</v>
      </c>
      <c r="B66" s="111" t="s">
        <v>107</v>
      </c>
      <c r="C66" s="111" t="s">
        <v>12</v>
      </c>
      <c r="D66" s="111" t="s">
        <v>108</v>
      </c>
      <c r="E66" s="112">
        <v>33179</v>
      </c>
      <c r="F66" s="112">
        <v>33806</v>
      </c>
      <c r="G66" s="111" t="s">
        <v>110</v>
      </c>
      <c r="H66">
        <f t="shared" si="43"/>
        <v>1990</v>
      </c>
      <c r="I66">
        <f t="shared" si="52"/>
        <v>1992</v>
      </c>
      <c r="J66" s="109">
        <f t="shared" ref="J66:J97" si="60">COUNTIF(M66:BZ66,"Ativo")</f>
        <v>2</v>
      </c>
      <c r="K66" s="109" t="str">
        <f t="shared" ref="K66:K97" si="61">IF(J66&gt;=1,"Ativo","Não Ativo")</f>
        <v>Ativo</v>
      </c>
      <c r="M66" t="str">
        <f t="shared" si="53"/>
        <v>Não Ativo</v>
      </c>
      <c r="N66" t="str">
        <f t="shared" si="53"/>
        <v>Não Ativo</v>
      </c>
      <c r="O66" t="str">
        <f t="shared" si="53"/>
        <v>Não Ativo</v>
      </c>
      <c r="P66" t="str">
        <f t="shared" si="53"/>
        <v>Não Ativo</v>
      </c>
      <c r="Q66" t="str">
        <f t="shared" si="53"/>
        <v>Não Ativo</v>
      </c>
      <c r="R66" t="str">
        <f t="shared" si="53"/>
        <v>Não Ativo</v>
      </c>
      <c r="S66" t="str">
        <f t="shared" si="53"/>
        <v>Não Ativo</v>
      </c>
      <c r="T66" t="str">
        <f t="shared" si="53"/>
        <v>Não Ativo</v>
      </c>
      <c r="U66" t="str">
        <f t="shared" si="53"/>
        <v>Não Ativo</v>
      </c>
      <c r="V66" t="str">
        <f t="shared" si="53"/>
        <v>Não Ativo</v>
      </c>
      <c r="W66" t="str">
        <f t="shared" si="54"/>
        <v>Não Ativo</v>
      </c>
      <c r="X66" t="str">
        <f t="shared" si="54"/>
        <v>Não Ativo</v>
      </c>
      <c r="Y66" t="str">
        <f t="shared" si="54"/>
        <v>Não Ativo</v>
      </c>
      <c r="Z66" t="str">
        <f t="shared" si="54"/>
        <v>Não Ativo</v>
      </c>
      <c r="AA66" t="str">
        <f t="shared" si="54"/>
        <v>Não Ativo</v>
      </c>
      <c r="AB66" t="str">
        <f t="shared" si="54"/>
        <v>Não Ativo</v>
      </c>
      <c r="AC66" t="str">
        <f t="shared" si="54"/>
        <v>Não Ativo</v>
      </c>
      <c r="AD66" t="str">
        <f t="shared" si="54"/>
        <v>Não Ativo</v>
      </c>
      <c r="AE66" t="str">
        <f t="shared" si="54"/>
        <v>Não Ativo</v>
      </c>
      <c r="AF66" t="str">
        <f t="shared" si="54"/>
        <v>Não Ativo</v>
      </c>
      <c r="AG66" t="str">
        <f t="shared" si="55"/>
        <v>Não Ativo</v>
      </c>
      <c r="AH66" t="str">
        <f t="shared" si="55"/>
        <v>Não Ativo</v>
      </c>
      <c r="AI66" t="str">
        <f t="shared" si="55"/>
        <v>Não Ativo</v>
      </c>
      <c r="AJ66" t="str">
        <f t="shared" si="55"/>
        <v>Não Ativo</v>
      </c>
      <c r="AK66" t="str">
        <f t="shared" si="55"/>
        <v>Não Ativo</v>
      </c>
      <c r="AL66" t="str">
        <f t="shared" si="55"/>
        <v>Não Ativo</v>
      </c>
      <c r="AM66" t="str">
        <f t="shared" si="55"/>
        <v>Não Ativo</v>
      </c>
      <c r="AN66" t="str">
        <f t="shared" si="55"/>
        <v>Não Ativo</v>
      </c>
      <c r="AO66" t="str">
        <f t="shared" si="55"/>
        <v>Não Ativo</v>
      </c>
      <c r="AP66" t="str">
        <f t="shared" si="55"/>
        <v>Não Ativo</v>
      </c>
      <c r="AQ66" t="str">
        <f t="shared" si="56"/>
        <v>Não Ativo</v>
      </c>
      <c r="AR66" t="str">
        <f t="shared" si="56"/>
        <v>Não Ativo</v>
      </c>
      <c r="AS66" t="str">
        <f t="shared" si="56"/>
        <v>Não Ativo</v>
      </c>
      <c r="AT66" t="str">
        <f t="shared" si="56"/>
        <v>Não Ativo</v>
      </c>
      <c r="AU66" t="str">
        <f t="shared" si="56"/>
        <v>Não Ativo</v>
      </c>
      <c r="AV66" t="str">
        <f t="shared" si="56"/>
        <v>Ativo</v>
      </c>
      <c r="AW66" t="str">
        <f t="shared" si="56"/>
        <v>Ativo</v>
      </c>
      <c r="AX66" t="str">
        <f t="shared" si="56"/>
        <v>Não Ativo</v>
      </c>
      <c r="AY66" t="str">
        <f t="shared" si="56"/>
        <v>Não Ativo</v>
      </c>
      <c r="AZ66" t="str">
        <f t="shared" si="56"/>
        <v>Não Ativo</v>
      </c>
      <c r="BA66" t="str">
        <f t="shared" si="57"/>
        <v>Não Ativo</v>
      </c>
      <c r="BB66" t="str">
        <f t="shared" si="57"/>
        <v>Não Ativo</v>
      </c>
      <c r="BC66" t="str">
        <f t="shared" si="57"/>
        <v>Não Ativo</v>
      </c>
      <c r="BD66" t="str">
        <f t="shared" si="57"/>
        <v>Não Ativo</v>
      </c>
      <c r="BE66" t="str">
        <f t="shared" si="57"/>
        <v>Não Ativo</v>
      </c>
      <c r="BF66" t="str">
        <f t="shared" si="57"/>
        <v>Não Ativo</v>
      </c>
      <c r="BG66" t="str">
        <f t="shared" si="57"/>
        <v>Não Ativo</v>
      </c>
      <c r="BH66" t="str">
        <f t="shared" si="57"/>
        <v>Não Ativo</v>
      </c>
      <c r="BI66" t="str">
        <f t="shared" si="57"/>
        <v>Não Ativo</v>
      </c>
      <c r="BJ66" t="str">
        <f t="shared" si="57"/>
        <v>Não Ativo</v>
      </c>
      <c r="BK66" t="str">
        <f t="shared" si="58"/>
        <v>Não Ativo</v>
      </c>
      <c r="BL66" t="str">
        <f t="shared" si="58"/>
        <v>Não Ativo</v>
      </c>
      <c r="BM66" t="str">
        <f t="shared" si="58"/>
        <v>Não Ativo</v>
      </c>
      <c r="BN66" t="str">
        <f t="shared" si="58"/>
        <v>Não Ativo</v>
      </c>
      <c r="BO66" t="str">
        <f t="shared" si="58"/>
        <v>Não Ativo</v>
      </c>
      <c r="BP66" t="str">
        <f t="shared" si="58"/>
        <v>Não Ativo</v>
      </c>
      <c r="BQ66" t="str">
        <f t="shared" si="58"/>
        <v>Não Ativo</v>
      </c>
      <c r="BR66" t="str">
        <f t="shared" si="58"/>
        <v>Não Ativo</v>
      </c>
      <c r="BS66" t="str">
        <f t="shared" si="58"/>
        <v>Não Ativo</v>
      </c>
      <c r="BT66" t="str">
        <f t="shared" si="58"/>
        <v>Não Ativo</v>
      </c>
      <c r="BU66" t="str">
        <f t="shared" si="59"/>
        <v>Não Ativo</v>
      </c>
      <c r="BV66" t="str">
        <f t="shared" si="59"/>
        <v>Não Ativo</v>
      </c>
      <c r="BW66" t="str">
        <f t="shared" si="59"/>
        <v>Não Ativo</v>
      </c>
      <c r="BX66" t="str">
        <f t="shared" si="59"/>
        <v>Não Ativo</v>
      </c>
      <c r="BY66" t="str">
        <f t="shared" si="59"/>
        <v>Não Ativo</v>
      </c>
      <c r="BZ66" t="str">
        <f t="shared" si="59"/>
        <v>Não Ativo</v>
      </c>
    </row>
    <row r="67" spans="1:78">
      <c r="A67" s="111">
        <v>66</v>
      </c>
      <c r="B67" s="111" t="s">
        <v>111</v>
      </c>
      <c r="C67" s="111" t="s">
        <v>12</v>
      </c>
      <c r="D67" s="111" t="s">
        <v>112</v>
      </c>
      <c r="E67" s="112">
        <v>33243</v>
      </c>
      <c r="F67" s="112">
        <v>33779</v>
      </c>
      <c r="G67" s="111" t="s">
        <v>111</v>
      </c>
      <c r="H67">
        <f t="shared" si="43"/>
        <v>1991</v>
      </c>
      <c r="I67">
        <f t="shared" si="52"/>
        <v>1992</v>
      </c>
      <c r="J67" s="109">
        <f t="shared" si="60"/>
        <v>2</v>
      </c>
      <c r="K67" s="109" t="str">
        <f t="shared" si="61"/>
        <v>Ativo</v>
      </c>
      <c r="M67" t="str">
        <f t="shared" si="53"/>
        <v>Não Ativo</v>
      </c>
      <c r="N67" t="str">
        <f t="shared" si="53"/>
        <v>Não Ativo</v>
      </c>
      <c r="O67" t="str">
        <f t="shared" si="53"/>
        <v>Não Ativo</v>
      </c>
      <c r="P67" t="str">
        <f t="shared" si="53"/>
        <v>Não Ativo</v>
      </c>
      <c r="Q67" t="str">
        <f t="shared" si="53"/>
        <v>Não Ativo</v>
      </c>
      <c r="R67" t="str">
        <f t="shared" si="53"/>
        <v>Não Ativo</v>
      </c>
      <c r="S67" t="str">
        <f t="shared" si="53"/>
        <v>Não Ativo</v>
      </c>
      <c r="T67" t="str">
        <f t="shared" si="53"/>
        <v>Não Ativo</v>
      </c>
      <c r="U67" t="str">
        <f t="shared" si="53"/>
        <v>Não Ativo</v>
      </c>
      <c r="V67" t="str">
        <f t="shared" si="53"/>
        <v>Não Ativo</v>
      </c>
      <c r="W67" t="str">
        <f t="shared" si="54"/>
        <v>Não Ativo</v>
      </c>
      <c r="X67" t="str">
        <f t="shared" si="54"/>
        <v>Não Ativo</v>
      </c>
      <c r="Y67" t="str">
        <f t="shared" si="54"/>
        <v>Não Ativo</v>
      </c>
      <c r="Z67" t="str">
        <f t="shared" si="54"/>
        <v>Não Ativo</v>
      </c>
      <c r="AA67" t="str">
        <f t="shared" si="54"/>
        <v>Não Ativo</v>
      </c>
      <c r="AB67" t="str">
        <f t="shared" si="54"/>
        <v>Não Ativo</v>
      </c>
      <c r="AC67" t="str">
        <f t="shared" si="54"/>
        <v>Não Ativo</v>
      </c>
      <c r="AD67" t="str">
        <f t="shared" si="54"/>
        <v>Não Ativo</v>
      </c>
      <c r="AE67" t="str">
        <f t="shared" si="54"/>
        <v>Não Ativo</v>
      </c>
      <c r="AF67" t="str">
        <f t="shared" si="54"/>
        <v>Não Ativo</v>
      </c>
      <c r="AG67" t="str">
        <f t="shared" si="55"/>
        <v>Não Ativo</v>
      </c>
      <c r="AH67" t="str">
        <f t="shared" si="55"/>
        <v>Não Ativo</v>
      </c>
      <c r="AI67" t="str">
        <f t="shared" si="55"/>
        <v>Não Ativo</v>
      </c>
      <c r="AJ67" t="str">
        <f t="shared" si="55"/>
        <v>Não Ativo</v>
      </c>
      <c r="AK67" t="str">
        <f t="shared" si="55"/>
        <v>Não Ativo</v>
      </c>
      <c r="AL67" t="str">
        <f t="shared" si="55"/>
        <v>Não Ativo</v>
      </c>
      <c r="AM67" t="str">
        <f t="shared" si="55"/>
        <v>Não Ativo</v>
      </c>
      <c r="AN67" t="str">
        <f t="shared" si="55"/>
        <v>Não Ativo</v>
      </c>
      <c r="AO67" t="str">
        <f t="shared" si="55"/>
        <v>Não Ativo</v>
      </c>
      <c r="AP67" t="str">
        <f t="shared" si="55"/>
        <v>Não Ativo</v>
      </c>
      <c r="AQ67" t="str">
        <f t="shared" si="56"/>
        <v>Não Ativo</v>
      </c>
      <c r="AR67" t="str">
        <f t="shared" si="56"/>
        <v>Não Ativo</v>
      </c>
      <c r="AS67" t="str">
        <f t="shared" si="56"/>
        <v>Não Ativo</v>
      </c>
      <c r="AT67" t="str">
        <f t="shared" si="56"/>
        <v>Não Ativo</v>
      </c>
      <c r="AU67" t="str">
        <f t="shared" si="56"/>
        <v>Não Ativo</v>
      </c>
      <c r="AV67" t="str">
        <f t="shared" si="56"/>
        <v>Ativo</v>
      </c>
      <c r="AW67" t="str">
        <f t="shared" si="56"/>
        <v>Ativo</v>
      </c>
      <c r="AX67" t="str">
        <f t="shared" si="56"/>
        <v>Não Ativo</v>
      </c>
      <c r="AY67" t="str">
        <f t="shared" si="56"/>
        <v>Não Ativo</v>
      </c>
      <c r="AZ67" t="str">
        <f t="shared" si="56"/>
        <v>Não Ativo</v>
      </c>
      <c r="BA67" t="str">
        <f t="shared" si="57"/>
        <v>Não Ativo</v>
      </c>
      <c r="BB67" t="str">
        <f t="shared" si="57"/>
        <v>Não Ativo</v>
      </c>
      <c r="BC67" t="str">
        <f t="shared" si="57"/>
        <v>Não Ativo</v>
      </c>
      <c r="BD67" t="str">
        <f t="shared" si="57"/>
        <v>Não Ativo</v>
      </c>
      <c r="BE67" t="str">
        <f t="shared" si="57"/>
        <v>Não Ativo</v>
      </c>
      <c r="BF67" t="str">
        <f t="shared" si="57"/>
        <v>Não Ativo</v>
      </c>
      <c r="BG67" t="str">
        <f t="shared" si="57"/>
        <v>Não Ativo</v>
      </c>
      <c r="BH67" t="str">
        <f t="shared" si="57"/>
        <v>Não Ativo</v>
      </c>
      <c r="BI67" t="str">
        <f t="shared" si="57"/>
        <v>Não Ativo</v>
      </c>
      <c r="BJ67" t="str">
        <f t="shared" si="57"/>
        <v>Não Ativo</v>
      </c>
      <c r="BK67" t="str">
        <f t="shared" si="58"/>
        <v>Não Ativo</v>
      </c>
      <c r="BL67" t="str">
        <f t="shared" si="58"/>
        <v>Não Ativo</v>
      </c>
      <c r="BM67" t="str">
        <f t="shared" si="58"/>
        <v>Não Ativo</v>
      </c>
      <c r="BN67" t="str">
        <f t="shared" si="58"/>
        <v>Não Ativo</v>
      </c>
      <c r="BO67" t="str">
        <f t="shared" si="58"/>
        <v>Não Ativo</v>
      </c>
      <c r="BP67" t="str">
        <f t="shared" si="58"/>
        <v>Não Ativo</v>
      </c>
      <c r="BQ67" t="str">
        <f t="shared" si="58"/>
        <v>Não Ativo</v>
      </c>
      <c r="BR67" t="str">
        <f t="shared" si="58"/>
        <v>Não Ativo</v>
      </c>
      <c r="BS67" t="str">
        <f t="shared" si="58"/>
        <v>Não Ativo</v>
      </c>
      <c r="BT67" t="str">
        <f t="shared" si="58"/>
        <v>Não Ativo</v>
      </c>
      <c r="BU67" t="str">
        <f t="shared" si="59"/>
        <v>Não Ativo</v>
      </c>
      <c r="BV67" t="str">
        <f t="shared" si="59"/>
        <v>Não Ativo</v>
      </c>
      <c r="BW67" t="str">
        <f t="shared" si="59"/>
        <v>Não Ativo</v>
      </c>
      <c r="BX67" t="str">
        <f t="shared" si="59"/>
        <v>Não Ativo</v>
      </c>
      <c r="BY67" t="str">
        <f t="shared" si="59"/>
        <v>Não Ativo</v>
      </c>
      <c r="BZ67" t="str">
        <f t="shared" si="59"/>
        <v>Não Ativo</v>
      </c>
    </row>
    <row r="68" spans="1:78">
      <c r="A68" s="111">
        <v>67</v>
      </c>
      <c r="B68" s="111" t="s">
        <v>111</v>
      </c>
      <c r="C68" s="111" t="s">
        <v>12</v>
      </c>
      <c r="D68" s="111" t="s">
        <v>112</v>
      </c>
      <c r="E68" s="112">
        <v>33243</v>
      </c>
      <c r="F68" s="112">
        <v>33779</v>
      </c>
      <c r="G68" s="111" t="s">
        <v>110</v>
      </c>
      <c r="H68">
        <f t="shared" si="43"/>
        <v>1991</v>
      </c>
      <c r="I68">
        <f t="shared" si="52"/>
        <v>1992</v>
      </c>
      <c r="J68" s="109">
        <f t="shared" si="60"/>
        <v>2</v>
      </c>
      <c r="K68" s="109" t="str">
        <f t="shared" si="61"/>
        <v>Ativo</v>
      </c>
      <c r="M68" t="str">
        <f t="shared" si="53"/>
        <v>Não Ativo</v>
      </c>
      <c r="N68" t="str">
        <f t="shared" si="53"/>
        <v>Não Ativo</v>
      </c>
      <c r="O68" t="str">
        <f t="shared" si="53"/>
        <v>Não Ativo</v>
      </c>
      <c r="P68" t="str">
        <f t="shared" si="53"/>
        <v>Não Ativo</v>
      </c>
      <c r="Q68" t="str">
        <f t="shared" si="53"/>
        <v>Não Ativo</v>
      </c>
      <c r="R68" t="str">
        <f t="shared" si="53"/>
        <v>Não Ativo</v>
      </c>
      <c r="S68" t="str">
        <f t="shared" si="53"/>
        <v>Não Ativo</v>
      </c>
      <c r="T68" t="str">
        <f t="shared" si="53"/>
        <v>Não Ativo</v>
      </c>
      <c r="U68" t="str">
        <f t="shared" si="53"/>
        <v>Não Ativo</v>
      </c>
      <c r="V68" t="str">
        <f t="shared" si="53"/>
        <v>Não Ativo</v>
      </c>
      <c r="W68" t="str">
        <f t="shared" si="54"/>
        <v>Não Ativo</v>
      </c>
      <c r="X68" t="str">
        <f t="shared" si="54"/>
        <v>Não Ativo</v>
      </c>
      <c r="Y68" t="str">
        <f t="shared" si="54"/>
        <v>Não Ativo</v>
      </c>
      <c r="Z68" t="str">
        <f t="shared" si="54"/>
        <v>Não Ativo</v>
      </c>
      <c r="AA68" t="str">
        <f t="shared" si="54"/>
        <v>Não Ativo</v>
      </c>
      <c r="AB68" t="str">
        <f t="shared" si="54"/>
        <v>Não Ativo</v>
      </c>
      <c r="AC68" t="str">
        <f t="shared" si="54"/>
        <v>Não Ativo</v>
      </c>
      <c r="AD68" t="str">
        <f t="shared" si="54"/>
        <v>Não Ativo</v>
      </c>
      <c r="AE68" t="str">
        <f t="shared" si="54"/>
        <v>Não Ativo</v>
      </c>
      <c r="AF68" t="str">
        <f t="shared" si="54"/>
        <v>Não Ativo</v>
      </c>
      <c r="AG68" t="str">
        <f t="shared" si="55"/>
        <v>Não Ativo</v>
      </c>
      <c r="AH68" t="str">
        <f t="shared" si="55"/>
        <v>Não Ativo</v>
      </c>
      <c r="AI68" t="str">
        <f t="shared" si="55"/>
        <v>Não Ativo</v>
      </c>
      <c r="AJ68" t="str">
        <f t="shared" si="55"/>
        <v>Não Ativo</v>
      </c>
      <c r="AK68" t="str">
        <f t="shared" si="55"/>
        <v>Não Ativo</v>
      </c>
      <c r="AL68" t="str">
        <f t="shared" si="55"/>
        <v>Não Ativo</v>
      </c>
      <c r="AM68" t="str">
        <f t="shared" si="55"/>
        <v>Não Ativo</v>
      </c>
      <c r="AN68" t="str">
        <f t="shared" si="55"/>
        <v>Não Ativo</v>
      </c>
      <c r="AO68" t="str">
        <f t="shared" si="55"/>
        <v>Não Ativo</v>
      </c>
      <c r="AP68" t="str">
        <f t="shared" si="55"/>
        <v>Não Ativo</v>
      </c>
      <c r="AQ68" t="str">
        <f t="shared" si="56"/>
        <v>Não Ativo</v>
      </c>
      <c r="AR68" t="str">
        <f t="shared" si="56"/>
        <v>Não Ativo</v>
      </c>
      <c r="AS68" t="str">
        <f t="shared" si="56"/>
        <v>Não Ativo</v>
      </c>
      <c r="AT68" t="str">
        <f t="shared" si="56"/>
        <v>Não Ativo</v>
      </c>
      <c r="AU68" t="str">
        <f t="shared" si="56"/>
        <v>Não Ativo</v>
      </c>
      <c r="AV68" t="str">
        <f t="shared" si="56"/>
        <v>Ativo</v>
      </c>
      <c r="AW68" t="str">
        <f t="shared" si="56"/>
        <v>Ativo</v>
      </c>
      <c r="AX68" t="str">
        <f t="shared" si="56"/>
        <v>Não Ativo</v>
      </c>
      <c r="AY68" t="str">
        <f t="shared" si="56"/>
        <v>Não Ativo</v>
      </c>
      <c r="AZ68" t="str">
        <f t="shared" si="56"/>
        <v>Não Ativo</v>
      </c>
      <c r="BA68" t="str">
        <f t="shared" si="57"/>
        <v>Não Ativo</v>
      </c>
      <c r="BB68" t="str">
        <f t="shared" si="57"/>
        <v>Não Ativo</v>
      </c>
      <c r="BC68" t="str">
        <f t="shared" si="57"/>
        <v>Não Ativo</v>
      </c>
      <c r="BD68" t="str">
        <f t="shared" si="57"/>
        <v>Não Ativo</v>
      </c>
      <c r="BE68" t="str">
        <f t="shared" si="57"/>
        <v>Não Ativo</v>
      </c>
      <c r="BF68" t="str">
        <f t="shared" si="57"/>
        <v>Não Ativo</v>
      </c>
      <c r="BG68" t="str">
        <f t="shared" si="57"/>
        <v>Não Ativo</v>
      </c>
      <c r="BH68" t="str">
        <f t="shared" si="57"/>
        <v>Não Ativo</v>
      </c>
      <c r="BI68" t="str">
        <f t="shared" si="57"/>
        <v>Não Ativo</v>
      </c>
      <c r="BJ68" t="str">
        <f t="shared" si="57"/>
        <v>Não Ativo</v>
      </c>
      <c r="BK68" t="str">
        <f t="shared" si="58"/>
        <v>Não Ativo</v>
      </c>
      <c r="BL68" t="str">
        <f t="shared" si="58"/>
        <v>Não Ativo</v>
      </c>
      <c r="BM68" t="str">
        <f t="shared" si="58"/>
        <v>Não Ativo</v>
      </c>
      <c r="BN68" t="str">
        <f t="shared" si="58"/>
        <v>Não Ativo</v>
      </c>
      <c r="BO68" t="str">
        <f t="shared" si="58"/>
        <v>Não Ativo</v>
      </c>
      <c r="BP68" t="str">
        <f t="shared" si="58"/>
        <v>Não Ativo</v>
      </c>
      <c r="BQ68" t="str">
        <f t="shared" si="58"/>
        <v>Não Ativo</v>
      </c>
      <c r="BR68" t="str">
        <f t="shared" si="58"/>
        <v>Não Ativo</v>
      </c>
      <c r="BS68" t="str">
        <f t="shared" si="58"/>
        <v>Não Ativo</v>
      </c>
      <c r="BT68" t="str">
        <f t="shared" si="58"/>
        <v>Não Ativo</v>
      </c>
      <c r="BU68" t="str">
        <f t="shared" si="59"/>
        <v>Não Ativo</v>
      </c>
      <c r="BV68" t="str">
        <f t="shared" si="59"/>
        <v>Não Ativo</v>
      </c>
      <c r="BW68" t="str">
        <f t="shared" si="59"/>
        <v>Não Ativo</v>
      </c>
      <c r="BX68" t="str">
        <f t="shared" si="59"/>
        <v>Não Ativo</v>
      </c>
      <c r="BY68" t="str">
        <f t="shared" si="59"/>
        <v>Não Ativo</v>
      </c>
      <c r="BZ68" t="str">
        <f t="shared" si="59"/>
        <v>Não Ativo</v>
      </c>
    </row>
    <row r="69" spans="1:78">
      <c r="A69" s="111">
        <v>68</v>
      </c>
      <c r="B69" s="111" t="s">
        <v>113</v>
      </c>
      <c r="C69" s="111" t="s">
        <v>17</v>
      </c>
      <c r="D69" s="111" t="s">
        <v>114</v>
      </c>
      <c r="E69" s="112">
        <v>33320</v>
      </c>
      <c r="F69" s="112">
        <v>37274</v>
      </c>
      <c r="G69" s="111" t="s">
        <v>22</v>
      </c>
      <c r="H69">
        <f t="shared" si="43"/>
        <v>1991</v>
      </c>
      <c r="I69">
        <f t="shared" si="52"/>
        <v>2002</v>
      </c>
      <c r="J69" s="109">
        <f t="shared" si="60"/>
        <v>11</v>
      </c>
      <c r="K69" s="109" t="str">
        <f t="shared" si="61"/>
        <v>Ativo</v>
      </c>
      <c r="M69" t="str">
        <f t="shared" si="53"/>
        <v>Não Ativo</v>
      </c>
      <c r="N69" t="str">
        <f t="shared" si="53"/>
        <v>Não Ativo</v>
      </c>
      <c r="O69" t="str">
        <f t="shared" si="53"/>
        <v>Não Ativo</v>
      </c>
      <c r="P69" t="str">
        <f t="shared" si="53"/>
        <v>Não Ativo</v>
      </c>
      <c r="Q69" t="str">
        <f t="shared" si="53"/>
        <v>Não Ativo</v>
      </c>
      <c r="R69" t="str">
        <f t="shared" si="53"/>
        <v>Não Ativo</v>
      </c>
      <c r="S69" t="str">
        <f t="shared" si="53"/>
        <v>Não Ativo</v>
      </c>
      <c r="T69" t="str">
        <f t="shared" si="53"/>
        <v>Não Ativo</v>
      </c>
      <c r="U69" t="str">
        <f t="shared" si="53"/>
        <v>Não Ativo</v>
      </c>
      <c r="V69" t="str">
        <f t="shared" si="53"/>
        <v>Não Ativo</v>
      </c>
      <c r="W69" t="str">
        <f t="shared" si="54"/>
        <v>Não Ativo</v>
      </c>
      <c r="X69" t="str">
        <f t="shared" si="54"/>
        <v>Não Ativo</v>
      </c>
      <c r="Y69" t="str">
        <f t="shared" si="54"/>
        <v>Não Ativo</v>
      </c>
      <c r="Z69" t="str">
        <f t="shared" si="54"/>
        <v>Não Ativo</v>
      </c>
      <c r="AA69" t="str">
        <f t="shared" si="54"/>
        <v>Não Ativo</v>
      </c>
      <c r="AB69" t="str">
        <f t="shared" si="54"/>
        <v>Não Ativo</v>
      </c>
      <c r="AC69" t="str">
        <f t="shared" si="54"/>
        <v>Não Ativo</v>
      </c>
      <c r="AD69" t="str">
        <f t="shared" si="54"/>
        <v>Não Ativo</v>
      </c>
      <c r="AE69" t="str">
        <f t="shared" si="54"/>
        <v>Não Ativo</v>
      </c>
      <c r="AF69" t="str">
        <f t="shared" si="54"/>
        <v>Não Ativo</v>
      </c>
      <c r="AG69" t="str">
        <f t="shared" si="55"/>
        <v>Não Ativo</v>
      </c>
      <c r="AH69" t="str">
        <f t="shared" si="55"/>
        <v>Não Ativo</v>
      </c>
      <c r="AI69" t="str">
        <f t="shared" si="55"/>
        <v>Não Ativo</v>
      </c>
      <c r="AJ69" t="str">
        <f t="shared" si="55"/>
        <v>Não Ativo</v>
      </c>
      <c r="AK69" t="str">
        <f t="shared" si="55"/>
        <v>Não Ativo</v>
      </c>
      <c r="AL69" t="str">
        <f t="shared" si="55"/>
        <v>Não Ativo</v>
      </c>
      <c r="AM69" t="str">
        <f t="shared" si="55"/>
        <v>Não Ativo</v>
      </c>
      <c r="AN69" t="str">
        <f t="shared" si="55"/>
        <v>Não Ativo</v>
      </c>
      <c r="AO69" t="str">
        <f t="shared" si="55"/>
        <v>Não Ativo</v>
      </c>
      <c r="AP69" t="str">
        <f t="shared" si="55"/>
        <v>Não Ativo</v>
      </c>
      <c r="AQ69" t="str">
        <f t="shared" si="56"/>
        <v>Não Ativo</v>
      </c>
      <c r="AR69" t="str">
        <f t="shared" si="56"/>
        <v>Não Ativo</v>
      </c>
      <c r="AS69" t="str">
        <f t="shared" si="56"/>
        <v>Não Ativo</v>
      </c>
      <c r="AT69" t="str">
        <f t="shared" si="56"/>
        <v>Não Ativo</v>
      </c>
      <c r="AU69" t="str">
        <f t="shared" si="56"/>
        <v>Não Ativo</v>
      </c>
      <c r="AV69" t="str">
        <f t="shared" si="56"/>
        <v>Ativo</v>
      </c>
      <c r="AW69" t="str">
        <f t="shared" si="56"/>
        <v>Ativo</v>
      </c>
      <c r="AX69" t="str">
        <f t="shared" si="56"/>
        <v>Ativo</v>
      </c>
      <c r="AY69" t="str">
        <f t="shared" si="56"/>
        <v>Ativo</v>
      </c>
      <c r="AZ69" t="str">
        <f t="shared" si="56"/>
        <v>Ativo</v>
      </c>
      <c r="BA69" t="str">
        <f t="shared" si="57"/>
        <v>Ativo</v>
      </c>
      <c r="BB69" t="str">
        <f t="shared" si="57"/>
        <v>Ativo</v>
      </c>
      <c r="BC69" t="str">
        <f t="shared" si="57"/>
        <v>Ativo</v>
      </c>
      <c r="BD69" t="str">
        <f t="shared" si="57"/>
        <v>Ativo</v>
      </c>
      <c r="BE69" t="str">
        <f t="shared" si="57"/>
        <v>Ativo</v>
      </c>
      <c r="BF69" t="str">
        <f t="shared" si="57"/>
        <v>Ativo</v>
      </c>
      <c r="BG69" t="str">
        <f t="shared" si="57"/>
        <v>Não Ativo</v>
      </c>
      <c r="BH69" t="str">
        <f t="shared" si="57"/>
        <v>Não Ativo</v>
      </c>
      <c r="BI69" t="str">
        <f t="shared" si="57"/>
        <v>Não Ativo</v>
      </c>
      <c r="BJ69" t="str">
        <f t="shared" si="57"/>
        <v>Não Ativo</v>
      </c>
      <c r="BK69" t="str">
        <f t="shared" si="58"/>
        <v>Não Ativo</v>
      </c>
      <c r="BL69" t="str">
        <f t="shared" si="58"/>
        <v>Não Ativo</v>
      </c>
      <c r="BM69" t="str">
        <f t="shared" si="58"/>
        <v>Não Ativo</v>
      </c>
      <c r="BN69" t="str">
        <f t="shared" si="58"/>
        <v>Não Ativo</v>
      </c>
      <c r="BO69" t="str">
        <f t="shared" si="58"/>
        <v>Não Ativo</v>
      </c>
      <c r="BP69" t="str">
        <f t="shared" si="58"/>
        <v>Não Ativo</v>
      </c>
      <c r="BQ69" t="str">
        <f t="shared" si="58"/>
        <v>Não Ativo</v>
      </c>
      <c r="BR69" t="str">
        <f t="shared" si="58"/>
        <v>Não Ativo</v>
      </c>
      <c r="BS69" t="str">
        <f t="shared" si="58"/>
        <v>Não Ativo</v>
      </c>
      <c r="BT69" t="str">
        <f t="shared" si="58"/>
        <v>Não Ativo</v>
      </c>
      <c r="BU69" t="str">
        <f t="shared" si="59"/>
        <v>Não Ativo</v>
      </c>
      <c r="BV69" t="str">
        <f t="shared" si="59"/>
        <v>Não Ativo</v>
      </c>
      <c r="BW69" t="str">
        <f t="shared" si="59"/>
        <v>Não Ativo</v>
      </c>
      <c r="BX69" t="str">
        <f t="shared" si="59"/>
        <v>Não Ativo</v>
      </c>
      <c r="BY69" t="str">
        <f t="shared" si="59"/>
        <v>Não Ativo</v>
      </c>
      <c r="BZ69" t="str">
        <f t="shared" si="59"/>
        <v>Não Ativo</v>
      </c>
    </row>
    <row r="70" spans="1:78">
      <c r="A70" s="111">
        <v>69</v>
      </c>
      <c r="B70" s="111" t="s">
        <v>115</v>
      </c>
      <c r="C70" s="111" t="s">
        <v>12</v>
      </c>
      <c r="D70" s="111" t="s">
        <v>116</v>
      </c>
      <c r="E70" s="112">
        <v>33328</v>
      </c>
      <c r="F70" s="112">
        <v>35015</v>
      </c>
      <c r="G70" s="111" t="s">
        <v>115</v>
      </c>
      <c r="H70">
        <f t="shared" si="43"/>
        <v>1991</v>
      </c>
      <c r="I70">
        <f t="shared" si="52"/>
        <v>1995</v>
      </c>
      <c r="J70" s="109">
        <f t="shared" si="60"/>
        <v>5</v>
      </c>
      <c r="K70" s="109" t="str">
        <f t="shared" si="61"/>
        <v>Ativo</v>
      </c>
      <c r="M70" t="str">
        <f t="shared" si="53"/>
        <v>Não Ativo</v>
      </c>
      <c r="N70" t="str">
        <f t="shared" si="53"/>
        <v>Não Ativo</v>
      </c>
      <c r="O70" t="str">
        <f t="shared" si="53"/>
        <v>Não Ativo</v>
      </c>
      <c r="P70" t="str">
        <f t="shared" si="53"/>
        <v>Não Ativo</v>
      </c>
      <c r="Q70" t="str">
        <f t="shared" si="53"/>
        <v>Não Ativo</v>
      </c>
      <c r="R70" t="str">
        <f t="shared" si="53"/>
        <v>Não Ativo</v>
      </c>
      <c r="S70" t="str">
        <f t="shared" si="53"/>
        <v>Não Ativo</v>
      </c>
      <c r="T70" t="str">
        <f t="shared" si="53"/>
        <v>Não Ativo</v>
      </c>
      <c r="U70" t="str">
        <f t="shared" si="53"/>
        <v>Não Ativo</v>
      </c>
      <c r="V70" t="str">
        <f t="shared" si="53"/>
        <v>Não Ativo</v>
      </c>
      <c r="W70" t="str">
        <f t="shared" si="54"/>
        <v>Não Ativo</v>
      </c>
      <c r="X70" t="str">
        <f t="shared" si="54"/>
        <v>Não Ativo</v>
      </c>
      <c r="Y70" t="str">
        <f t="shared" si="54"/>
        <v>Não Ativo</v>
      </c>
      <c r="Z70" t="str">
        <f t="shared" si="54"/>
        <v>Não Ativo</v>
      </c>
      <c r="AA70" t="str">
        <f t="shared" si="54"/>
        <v>Não Ativo</v>
      </c>
      <c r="AB70" t="str">
        <f t="shared" si="54"/>
        <v>Não Ativo</v>
      </c>
      <c r="AC70" t="str">
        <f t="shared" si="54"/>
        <v>Não Ativo</v>
      </c>
      <c r="AD70" t="str">
        <f t="shared" si="54"/>
        <v>Não Ativo</v>
      </c>
      <c r="AE70" t="str">
        <f t="shared" si="54"/>
        <v>Não Ativo</v>
      </c>
      <c r="AF70" t="str">
        <f t="shared" si="54"/>
        <v>Não Ativo</v>
      </c>
      <c r="AG70" t="str">
        <f t="shared" si="55"/>
        <v>Não Ativo</v>
      </c>
      <c r="AH70" t="str">
        <f t="shared" si="55"/>
        <v>Não Ativo</v>
      </c>
      <c r="AI70" t="str">
        <f t="shared" si="55"/>
        <v>Não Ativo</v>
      </c>
      <c r="AJ70" t="str">
        <f t="shared" si="55"/>
        <v>Não Ativo</v>
      </c>
      <c r="AK70" t="str">
        <f t="shared" si="55"/>
        <v>Não Ativo</v>
      </c>
      <c r="AL70" t="str">
        <f t="shared" si="55"/>
        <v>Não Ativo</v>
      </c>
      <c r="AM70" t="str">
        <f t="shared" si="55"/>
        <v>Não Ativo</v>
      </c>
      <c r="AN70" t="str">
        <f t="shared" si="55"/>
        <v>Não Ativo</v>
      </c>
      <c r="AO70" t="str">
        <f t="shared" si="55"/>
        <v>Não Ativo</v>
      </c>
      <c r="AP70" t="str">
        <f t="shared" si="55"/>
        <v>Não Ativo</v>
      </c>
      <c r="AQ70" t="str">
        <f t="shared" si="56"/>
        <v>Não Ativo</v>
      </c>
      <c r="AR70" t="str">
        <f t="shared" si="56"/>
        <v>Não Ativo</v>
      </c>
      <c r="AS70" t="str">
        <f t="shared" si="56"/>
        <v>Não Ativo</v>
      </c>
      <c r="AT70" t="str">
        <f t="shared" si="56"/>
        <v>Não Ativo</v>
      </c>
      <c r="AU70" t="str">
        <f t="shared" si="56"/>
        <v>Não Ativo</v>
      </c>
      <c r="AV70" t="str">
        <f t="shared" si="56"/>
        <v>Ativo</v>
      </c>
      <c r="AW70" t="str">
        <f t="shared" si="56"/>
        <v>Ativo</v>
      </c>
      <c r="AX70" t="str">
        <f t="shared" si="56"/>
        <v>Ativo</v>
      </c>
      <c r="AY70" t="str">
        <f t="shared" si="56"/>
        <v>Ativo</v>
      </c>
      <c r="AZ70" t="str">
        <f t="shared" si="56"/>
        <v>Ativo</v>
      </c>
      <c r="BA70" t="str">
        <f t="shared" si="57"/>
        <v>Não Ativo</v>
      </c>
      <c r="BB70" t="str">
        <f t="shared" si="57"/>
        <v>Não Ativo</v>
      </c>
      <c r="BC70" t="str">
        <f t="shared" si="57"/>
        <v>Não Ativo</v>
      </c>
      <c r="BD70" t="str">
        <f t="shared" si="57"/>
        <v>Não Ativo</v>
      </c>
      <c r="BE70" t="str">
        <f t="shared" si="57"/>
        <v>Não Ativo</v>
      </c>
      <c r="BF70" t="str">
        <f t="shared" si="57"/>
        <v>Não Ativo</v>
      </c>
      <c r="BG70" t="str">
        <f t="shared" si="57"/>
        <v>Não Ativo</v>
      </c>
      <c r="BH70" t="str">
        <f t="shared" si="57"/>
        <v>Não Ativo</v>
      </c>
      <c r="BI70" t="str">
        <f t="shared" si="57"/>
        <v>Não Ativo</v>
      </c>
      <c r="BJ70" t="str">
        <f t="shared" si="57"/>
        <v>Não Ativo</v>
      </c>
      <c r="BK70" t="str">
        <f t="shared" si="58"/>
        <v>Não Ativo</v>
      </c>
      <c r="BL70" t="str">
        <f t="shared" si="58"/>
        <v>Não Ativo</v>
      </c>
      <c r="BM70" t="str">
        <f t="shared" si="58"/>
        <v>Não Ativo</v>
      </c>
      <c r="BN70" t="str">
        <f t="shared" si="58"/>
        <v>Não Ativo</v>
      </c>
      <c r="BO70" t="str">
        <f t="shared" si="58"/>
        <v>Não Ativo</v>
      </c>
      <c r="BP70" t="str">
        <f t="shared" si="58"/>
        <v>Não Ativo</v>
      </c>
      <c r="BQ70" t="str">
        <f t="shared" si="58"/>
        <v>Não Ativo</v>
      </c>
      <c r="BR70" t="str">
        <f t="shared" si="58"/>
        <v>Não Ativo</v>
      </c>
      <c r="BS70" t="str">
        <f t="shared" si="58"/>
        <v>Não Ativo</v>
      </c>
      <c r="BT70" t="str">
        <f t="shared" si="58"/>
        <v>Não Ativo</v>
      </c>
      <c r="BU70" t="str">
        <f t="shared" si="59"/>
        <v>Não Ativo</v>
      </c>
      <c r="BV70" t="str">
        <f t="shared" si="59"/>
        <v>Não Ativo</v>
      </c>
      <c r="BW70" t="str">
        <f t="shared" si="59"/>
        <v>Não Ativo</v>
      </c>
      <c r="BX70" t="str">
        <f t="shared" si="59"/>
        <v>Não Ativo</v>
      </c>
      <c r="BY70" t="str">
        <f t="shared" si="59"/>
        <v>Não Ativo</v>
      </c>
      <c r="BZ70" t="str">
        <f t="shared" si="59"/>
        <v>Não Ativo</v>
      </c>
    </row>
    <row r="71" spans="1:78">
      <c r="A71" s="111">
        <v>70</v>
      </c>
      <c r="B71" s="111" t="s">
        <v>115</v>
      </c>
      <c r="C71" s="111" t="s">
        <v>12</v>
      </c>
      <c r="D71" s="111" t="s">
        <v>116</v>
      </c>
      <c r="E71" s="112">
        <v>33328</v>
      </c>
      <c r="F71" s="112">
        <v>35015</v>
      </c>
      <c r="G71" s="111" t="s">
        <v>117</v>
      </c>
      <c r="H71">
        <f t="shared" si="43"/>
        <v>1991</v>
      </c>
      <c r="I71">
        <f t="shared" si="52"/>
        <v>1995</v>
      </c>
      <c r="J71" s="109">
        <f t="shared" si="60"/>
        <v>5</v>
      </c>
      <c r="K71" s="109" t="str">
        <f t="shared" si="61"/>
        <v>Ativo</v>
      </c>
      <c r="M71" t="str">
        <f t="shared" si="53"/>
        <v>Não Ativo</v>
      </c>
      <c r="N71" t="str">
        <f t="shared" si="53"/>
        <v>Não Ativo</v>
      </c>
      <c r="O71" t="str">
        <f t="shared" si="53"/>
        <v>Não Ativo</v>
      </c>
      <c r="P71" t="str">
        <f t="shared" si="53"/>
        <v>Não Ativo</v>
      </c>
      <c r="Q71" t="str">
        <f t="shared" si="53"/>
        <v>Não Ativo</v>
      </c>
      <c r="R71" t="str">
        <f t="shared" si="53"/>
        <v>Não Ativo</v>
      </c>
      <c r="S71" t="str">
        <f t="shared" si="53"/>
        <v>Não Ativo</v>
      </c>
      <c r="T71" t="str">
        <f t="shared" si="53"/>
        <v>Não Ativo</v>
      </c>
      <c r="U71" t="str">
        <f t="shared" si="53"/>
        <v>Não Ativo</v>
      </c>
      <c r="V71" t="str">
        <f t="shared" si="53"/>
        <v>Não Ativo</v>
      </c>
      <c r="W71" t="str">
        <f t="shared" si="54"/>
        <v>Não Ativo</v>
      </c>
      <c r="X71" t="str">
        <f t="shared" si="54"/>
        <v>Não Ativo</v>
      </c>
      <c r="Y71" t="str">
        <f t="shared" si="54"/>
        <v>Não Ativo</v>
      </c>
      <c r="Z71" t="str">
        <f t="shared" si="54"/>
        <v>Não Ativo</v>
      </c>
      <c r="AA71" t="str">
        <f t="shared" si="54"/>
        <v>Não Ativo</v>
      </c>
      <c r="AB71" t="str">
        <f t="shared" si="54"/>
        <v>Não Ativo</v>
      </c>
      <c r="AC71" t="str">
        <f t="shared" si="54"/>
        <v>Não Ativo</v>
      </c>
      <c r="AD71" t="str">
        <f t="shared" si="54"/>
        <v>Não Ativo</v>
      </c>
      <c r="AE71" t="str">
        <f t="shared" si="54"/>
        <v>Não Ativo</v>
      </c>
      <c r="AF71" t="str">
        <f t="shared" si="54"/>
        <v>Não Ativo</v>
      </c>
      <c r="AG71" t="str">
        <f t="shared" si="55"/>
        <v>Não Ativo</v>
      </c>
      <c r="AH71" t="str">
        <f t="shared" si="55"/>
        <v>Não Ativo</v>
      </c>
      <c r="AI71" t="str">
        <f t="shared" si="55"/>
        <v>Não Ativo</v>
      </c>
      <c r="AJ71" t="str">
        <f t="shared" si="55"/>
        <v>Não Ativo</v>
      </c>
      <c r="AK71" t="str">
        <f t="shared" si="55"/>
        <v>Não Ativo</v>
      </c>
      <c r="AL71" t="str">
        <f t="shared" si="55"/>
        <v>Não Ativo</v>
      </c>
      <c r="AM71" t="str">
        <f t="shared" si="55"/>
        <v>Não Ativo</v>
      </c>
      <c r="AN71" t="str">
        <f t="shared" si="55"/>
        <v>Não Ativo</v>
      </c>
      <c r="AO71" t="str">
        <f t="shared" si="55"/>
        <v>Não Ativo</v>
      </c>
      <c r="AP71" t="str">
        <f t="shared" si="55"/>
        <v>Não Ativo</v>
      </c>
      <c r="AQ71" t="str">
        <f t="shared" si="56"/>
        <v>Não Ativo</v>
      </c>
      <c r="AR71" t="str">
        <f t="shared" si="56"/>
        <v>Não Ativo</v>
      </c>
      <c r="AS71" t="str">
        <f t="shared" si="56"/>
        <v>Não Ativo</v>
      </c>
      <c r="AT71" t="str">
        <f t="shared" si="56"/>
        <v>Não Ativo</v>
      </c>
      <c r="AU71" t="str">
        <f t="shared" si="56"/>
        <v>Não Ativo</v>
      </c>
      <c r="AV71" t="str">
        <f t="shared" si="56"/>
        <v>Ativo</v>
      </c>
      <c r="AW71" t="str">
        <f t="shared" si="56"/>
        <v>Ativo</v>
      </c>
      <c r="AX71" t="str">
        <f t="shared" si="56"/>
        <v>Ativo</v>
      </c>
      <c r="AY71" t="str">
        <f t="shared" si="56"/>
        <v>Ativo</v>
      </c>
      <c r="AZ71" t="str">
        <f t="shared" si="56"/>
        <v>Ativo</v>
      </c>
      <c r="BA71" t="str">
        <f t="shared" si="57"/>
        <v>Não Ativo</v>
      </c>
      <c r="BB71" t="str">
        <f t="shared" si="57"/>
        <v>Não Ativo</v>
      </c>
      <c r="BC71" t="str">
        <f t="shared" si="57"/>
        <v>Não Ativo</v>
      </c>
      <c r="BD71" t="str">
        <f t="shared" si="57"/>
        <v>Não Ativo</v>
      </c>
      <c r="BE71" t="str">
        <f t="shared" si="57"/>
        <v>Não Ativo</v>
      </c>
      <c r="BF71" t="str">
        <f t="shared" si="57"/>
        <v>Não Ativo</v>
      </c>
      <c r="BG71" t="str">
        <f t="shared" si="57"/>
        <v>Não Ativo</v>
      </c>
      <c r="BH71" t="str">
        <f t="shared" si="57"/>
        <v>Não Ativo</v>
      </c>
      <c r="BI71" t="str">
        <f t="shared" si="57"/>
        <v>Não Ativo</v>
      </c>
      <c r="BJ71" t="str">
        <f t="shared" si="57"/>
        <v>Não Ativo</v>
      </c>
      <c r="BK71" t="str">
        <f t="shared" si="58"/>
        <v>Não Ativo</v>
      </c>
      <c r="BL71" t="str">
        <f t="shared" si="58"/>
        <v>Não Ativo</v>
      </c>
      <c r="BM71" t="str">
        <f t="shared" si="58"/>
        <v>Não Ativo</v>
      </c>
      <c r="BN71" t="str">
        <f t="shared" si="58"/>
        <v>Não Ativo</v>
      </c>
      <c r="BO71" t="str">
        <f t="shared" si="58"/>
        <v>Não Ativo</v>
      </c>
      <c r="BP71" t="str">
        <f t="shared" si="58"/>
        <v>Não Ativo</v>
      </c>
      <c r="BQ71" t="str">
        <f t="shared" si="58"/>
        <v>Não Ativo</v>
      </c>
      <c r="BR71" t="str">
        <f t="shared" si="58"/>
        <v>Não Ativo</v>
      </c>
      <c r="BS71" t="str">
        <f t="shared" si="58"/>
        <v>Não Ativo</v>
      </c>
      <c r="BT71" t="str">
        <f t="shared" si="58"/>
        <v>Não Ativo</v>
      </c>
      <c r="BU71" t="str">
        <f t="shared" si="59"/>
        <v>Não Ativo</v>
      </c>
      <c r="BV71" t="str">
        <f t="shared" si="59"/>
        <v>Não Ativo</v>
      </c>
      <c r="BW71" t="str">
        <f t="shared" si="59"/>
        <v>Não Ativo</v>
      </c>
      <c r="BX71" t="str">
        <f t="shared" si="59"/>
        <v>Não Ativo</v>
      </c>
      <c r="BY71" t="str">
        <f t="shared" si="59"/>
        <v>Não Ativo</v>
      </c>
      <c r="BZ71" t="str">
        <f t="shared" si="59"/>
        <v>Não Ativo</v>
      </c>
    </row>
    <row r="72" spans="1:78">
      <c r="A72" s="111">
        <v>71</v>
      </c>
      <c r="B72" s="111" t="s">
        <v>118</v>
      </c>
      <c r="C72" s="111" t="s">
        <v>12</v>
      </c>
      <c r="D72" s="111" t="s">
        <v>119</v>
      </c>
      <c r="E72" s="112">
        <v>33416</v>
      </c>
      <c r="F72" s="112">
        <v>33426</v>
      </c>
      <c r="G72" s="111" t="s">
        <v>118</v>
      </c>
      <c r="H72">
        <f t="shared" si="43"/>
        <v>1991</v>
      </c>
      <c r="I72">
        <f t="shared" si="52"/>
        <v>1991</v>
      </c>
      <c r="J72" s="109">
        <f t="shared" si="60"/>
        <v>0</v>
      </c>
      <c r="K72" s="109" t="str">
        <f t="shared" si="61"/>
        <v>Não Ativo</v>
      </c>
      <c r="M72" t="str">
        <f t="shared" ref="M72:V81" si="62">IF(AND($E72&lt;=M$1,$F72&gt;=M$1),"Ativo", "Não Ativo")</f>
        <v>Não Ativo</v>
      </c>
      <c r="N72" t="str">
        <f t="shared" si="62"/>
        <v>Não Ativo</v>
      </c>
      <c r="O72" t="str">
        <f t="shared" si="62"/>
        <v>Não Ativo</v>
      </c>
      <c r="P72" t="str">
        <f t="shared" si="62"/>
        <v>Não Ativo</v>
      </c>
      <c r="Q72" t="str">
        <f t="shared" si="62"/>
        <v>Não Ativo</v>
      </c>
      <c r="R72" t="str">
        <f t="shared" si="62"/>
        <v>Não Ativo</v>
      </c>
      <c r="S72" t="str">
        <f t="shared" si="62"/>
        <v>Não Ativo</v>
      </c>
      <c r="T72" t="str">
        <f t="shared" si="62"/>
        <v>Não Ativo</v>
      </c>
      <c r="U72" t="str">
        <f t="shared" si="62"/>
        <v>Não Ativo</v>
      </c>
      <c r="V72" t="str">
        <f t="shared" si="62"/>
        <v>Não Ativo</v>
      </c>
      <c r="W72" t="str">
        <f t="shared" ref="W72:AF81" si="63">IF(AND($E72&lt;=W$1,$F72&gt;=W$1),"Ativo", "Não Ativo")</f>
        <v>Não Ativo</v>
      </c>
      <c r="X72" t="str">
        <f t="shared" si="63"/>
        <v>Não Ativo</v>
      </c>
      <c r="Y72" t="str">
        <f t="shared" si="63"/>
        <v>Não Ativo</v>
      </c>
      <c r="Z72" t="str">
        <f t="shared" si="63"/>
        <v>Não Ativo</v>
      </c>
      <c r="AA72" t="str">
        <f t="shared" si="63"/>
        <v>Não Ativo</v>
      </c>
      <c r="AB72" t="str">
        <f t="shared" si="63"/>
        <v>Não Ativo</v>
      </c>
      <c r="AC72" t="str">
        <f t="shared" si="63"/>
        <v>Não Ativo</v>
      </c>
      <c r="AD72" t="str">
        <f t="shared" si="63"/>
        <v>Não Ativo</v>
      </c>
      <c r="AE72" t="str">
        <f t="shared" si="63"/>
        <v>Não Ativo</v>
      </c>
      <c r="AF72" t="str">
        <f t="shared" si="63"/>
        <v>Não Ativo</v>
      </c>
      <c r="AG72" t="str">
        <f t="shared" ref="AG72:AP81" si="64">IF(AND($E72&lt;=AG$1,$F72&gt;=AG$1),"Ativo", "Não Ativo")</f>
        <v>Não Ativo</v>
      </c>
      <c r="AH72" t="str">
        <f t="shared" si="64"/>
        <v>Não Ativo</v>
      </c>
      <c r="AI72" t="str">
        <f t="shared" si="64"/>
        <v>Não Ativo</v>
      </c>
      <c r="AJ72" t="str">
        <f t="shared" si="64"/>
        <v>Não Ativo</v>
      </c>
      <c r="AK72" t="str">
        <f t="shared" si="64"/>
        <v>Não Ativo</v>
      </c>
      <c r="AL72" t="str">
        <f t="shared" si="64"/>
        <v>Não Ativo</v>
      </c>
      <c r="AM72" t="str">
        <f t="shared" si="64"/>
        <v>Não Ativo</v>
      </c>
      <c r="AN72" t="str">
        <f t="shared" si="64"/>
        <v>Não Ativo</v>
      </c>
      <c r="AO72" t="str">
        <f t="shared" si="64"/>
        <v>Não Ativo</v>
      </c>
      <c r="AP72" t="str">
        <f t="shared" si="64"/>
        <v>Não Ativo</v>
      </c>
      <c r="AQ72" t="str">
        <f t="shared" ref="AQ72:AZ81" si="65">IF(AND($E72&lt;=AQ$1,$F72&gt;=AQ$1),"Ativo", "Não Ativo")</f>
        <v>Não Ativo</v>
      </c>
      <c r="AR72" t="str">
        <f t="shared" si="65"/>
        <v>Não Ativo</v>
      </c>
      <c r="AS72" t="str">
        <f t="shared" si="65"/>
        <v>Não Ativo</v>
      </c>
      <c r="AT72" t="str">
        <f t="shared" si="65"/>
        <v>Não Ativo</v>
      </c>
      <c r="AU72" t="str">
        <f t="shared" si="65"/>
        <v>Não Ativo</v>
      </c>
      <c r="AV72" t="str">
        <f t="shared" si="65"/>
        <v>Não Ativo</v>
      </c>
      <c r="AW72" t="str">
        <f t="shared" si="65"/>
        <v>Não Ativo</v>
      </c>
      <c r="AX72" t="str">
        <f t="shared" si="65"/>
        <v>Não Ativo</v>
      </c>
      <c r="AY72" t="str">
        <f t="shared" si="65"/>
        <v>Não Ativo</v>
      </c>
      <c r="AZ72" t="str">
        <f t="shared" si="65"/>
        <v>Não Ativo</v>
      </c>
      <c r="BA72" t="str">
        <f t="shared" ref="BA72:BJ81" si="66">IF(AND($E72&lt;=BA$1,$F72&gt;=BA$1),"Ativo", "Não Ativo")</f>
        <v>Não Ativo</v>
      </c>
      <c r="BB72" t="str">
        <f t="shared" si="66"/>
        <v>Não Ativo</v>
      </c>
      <c r="BC72" t="str">
        <f t="shared" si="66"/>
        <v>Não Ativo</v>
      </c>
      <c r="BD72" t="str">
        <f t="shared" si="66"/>
        <v>Não Ativo</v>
      </c>
      <c r="BE72" t="str">
        <f t="shared" si="66"/>
        <v>Não Ativo</v>
      </c>
      <c r="BF72" t="str">
        <f t="shared" si="66"/>
        <v>Não Ativo</v>
      </c>
      <c r="BG72" t="str">
        <f t="shared" si="66"/>
        <v>Não Ativo</v>
      </c>
      <c r="BH72" t="str">
        <f t="shared" si="66"/>
        <v>Não Ativo</v>
      </c>
      <c r="BI72" t="str">
        <f t="shared" si="66"/>
        <v>Não Ativo</v>
      </c>
      <c r="BJ72" t="str">
        <f t="shared" si="66"/>
        <v>Não Ativo</v>
      </c>
      <c r="BK72" t="str">
        <f t="shared" ref="BK72:BT81" si="67">IF(AND($E72&lt;=BK$1,$F72&gt;=BK$1),"Ativo", "Não Ativo")</f>
        <v>Não Ativo</v>
      </c>
      <c r="BL72" t="str">
        <f t="shared" si="67"/>
        <v>Não Ativo</v>
      </c>
      <c r="BM72" t="str">
        <f t="shared" si="67"/>
        <v>Não Ativo</v>
      </c>
      <c r="BN72" t="str">
        <f t="shared" si="67"/>
        <v>Não Ativo</v>
      </c>
      <c r="BO72" t="str">
        <f t="shared" si="67"/>
        <v>Não Ativo</v>
      </c>
      <c r="BP72" t="str">
        <f t="shared" si="67"/>
        <v>Não Ativo</v>
      </c>
      <c r="BQ72" t="str">
        <f t="shared" si="67"/>
        <v>Não Ativo</v>
      </c>
      <c r="BR72" t="str">
        <f t="shared" si="67"/>
        <v>Não Ativo</v>
      </c>
      <c r="BS72" t="str">
        <f t="shared" si="67"/>
        <v>Não Ativo</v>
      </c>
      <c r="BT72" t="str">
        <f t="shared" si="67"/>
        <v>Não Ativo</v>
      </c>
      <c r="BU72" t="str">
        <f t="shared" ref="BU72:BZ81" si="68">IF(AND($E72&lt;=BU$1,$F72&gt;=BU$1),"Ativo", "Não Ativo")</f>
        <v>Não Ativo</v>
      </c>
      <c r="BV72" t="str">
        <f t="shared" si="68"/>
        <v>Não Ativo</v>
      </c>
      <c r="BW72" t="str">
        <f t="shared" si="68"/>
        <v>Não Ativo</v>
      </c>
      <c r="BX72" t="str">
        <f t="shared" si="68"/>
        <v>Não Ativo</v>
      </c>
      <c r="BY72" t="str">
        <f t="shared" si="68"/>
        <v>Não Ativo</v>
      </c>
      <c r="BZ72" t="str">
        <f t="shared" si="68"/>
        <v>Não Ativo</v>
      </c>
    </row>
    <row r="73" spans="1:78">
      <c r="A73" s="111">
        <v>72</v>
      </c>
      <c r="B73" s="111" t="s">
        <v>118</v>
      </c>
      <c r="C73" s="111" t="s">
        <v>12</v>
      </c>
      <c r="D73" s="111" t="s">
        <v>119</v>
      </c>
      <c r="E73" s="112">
        <v>33416</v>
      </c>
      <c r="F73" s="112">
        <v>33426</v>
      </c>
      <c r="G73" s="111" t="s">
        <v>117</v>
      </c>
      <c r="H73">
        <f t="shared" si="43"/>
        <v>1991</v>
      </c>
      <c r="I73">
        <f t="shared" si="52"/>
        <v>1991</v>
      </c>
      <c r="J73" s="109">
        <f t="shared" si="60"/>
        <v>0</v>
      </c>
      <c r="K73" s="109" t="str">
        <f t="shared" si="61"/>
        <v>Não Ativo</v>
      </c>
      <c r="M73" t="str">
        <f t="shared" si="62"/>
        <v>Não Ativo</v>
      </c>
      <c r="N73" t="str">
        <f t="shared" si="62"/>
        <v>Não Ativo</v>
      </c>
      <c r="O73" t="str">
        <f t="shared" si="62"/>
        <v>Não Ativo</v>
      </c>
      <c r="P73" t="str">
        <f t="shared" si="62"/>
        <v>Não Ativo</v>
      </c>
      <c r="Q73" t="str">
        <f t="shared" si="62"/>
        <v>Não Ativo</v>
      </c>
      <c r="R73" t="str">
        <f t="shared" si="62"/>
        <v>Não Ativo</v>
      </c>
      <c r="S73" t="str">
        <f t="shared" si="62"/>
        <v>Não Ativo</v>
      </c>
      <c r="T73" t="str">
        <f t="shared" si="62"/>
        <v>Não Ativo</v>
      </c>
      <c r="U73" t="str">
        <f t="shared" si="62"/>
        <v>Não Ativo</v>
      </c>
      <c r="V73" t="str">
        <f t="shared" si="62"/>
        <v>Não Ativo</v>
      </c>
      <c r="W73" t="str">
        <f t="shared" si="63"/>
        <v>Não Ativo</v>
      </c>
      <c r="X73" t="str">
        <f t="shared" si="63"/>
        <v>Não Ativo</v>
      </c>
      <c r="Y73" t="str">
        <f t="shared" si="63"/>
        <v>Não Ativo</v>
      </c>
      <c r="Z73" t="str">
        <f t="shared" si="63"/>
        <v>Não Ativo</v>
      </c>
      <c r="AA73" t="str">
        <f t="shared" si="63"/>
        <v>Não Ativo</v>
      </c>
      <c r="AB73" t="str">
        <f t="shared" si="63"/>
        <v>Não Ativo</v>
      </c>
      <c r="AC73" t="str">
        <f t="shared" si="63"/>
        <v>Não Ativo</v>
      </c>
      <c r="AD73" t="str">
        <f t="shared" si="63"/>
        <v>Não Ativo</v>
      </c>
      <c r="AE73" t="str">
        <f t="shared" si="63"/>
        <v>Não Ativo</v>
      </c>
      <c r="AF73" t="str">
        <f t="shared" si="63"/>
        <v>Não Ativo</v>
      </c>
      <c r="AG73" t="str">
        <f t="shared" si="64"/>
        <v>Não Ativo</v>
      </c>
      <c r="AH73" t="str">
        <f t="shared" si="64"/>
        <v>Não Ativo</v>
      </c>
      <c r="AI73" t="str">
        <f t="shared" si="64"/>
        <v>Não Ativo</v>
      </c>
      <c r="AJ73" t="str">
        <f t="shared" si="64"/>
        <v>Não Ativo</v>
      </c>
      <c r="AK73" t="str">
        <f t="shared" si="64"/>
        <v>Não Ativo</v>
      </c>
      <c r="AL73" t="str">
        <f t="shared" si="64"/>
        <v>Não Ativo</v>
      </c>
      <c r="AM73" t="str">
        <f t="shared" si="64"/>
        <v>Não Ativo</v>
      </c>
      <c r="AN73" t="str">
        <f t="shared" si="64"/>
        <v>Não Ativo</v>
      </c>
      <c r="AO73" t="str">
        <f t="shared" si="64"/>
        <v>Não Ativo</v>
      </c>
      <c r="AP73" t="str">
        <f t="shared" si="64"/>
        <v>Não Ativo</v>
      </c>
      <c r="AQ73" t="str">
        <f t="shared" si="65"/>
        <v>Não Ativo</v>
      </c>
      <c r="AR73" t="str">
        <f t="shared" si="65"/>
        <v>Não Ativo</v>
      </c>
      <c r="AS73" t="str">
        <f t="shared" si="65"/>
        <v>Não Ativo</v>
      </c>
      <c r="AT73" t="str">
        <f t="shared" si="65"/>
        <v>Não Ativo</v>
      </c>
      <c r="AU73" t="str">
        <f t="shared" si="65"/>
        <v>Não Ativo</v>
      </c>
      <c r="AV73" t="str">
        <f t="shared" si="65"/>
        <v>Não Ativo</v>
      </c>
      <c r="AW73" t="str">
        <f t="shared" si="65"/>
        <v>Não Ativo</v>
      </c>
      <c r="AX73" t="str">
        <f t="shared" si="65"/>
        <v>Não Ativo</v>
      </c>
      <c r="AY73" t="str">
        <f t="shared" si="65"/>
        <v>Não Ativo</v>
      </c>
      <c r="AZ73" t="str">
        <f t="shared" si="65"/>
        <v>Não Ativo</v>
      </c>
      <c r="BA73" t="str">
        <f t="shared" si="66"/>
        <v>Não Ativo</v>
      </c>
      <c r="BB73" t="str">
        <f t="shared" si="66"/>
        <v>Não Ativo</v>
      </c>
      <c r="BC73" t="str">
        <f t="shared" si="66"/>
        <v>Não Ativo</v>
      </c>
      <c r="BD73" t="str">
        <f t="shared" si="66"/>
        <v>Não Ativo</v>
      </c>
      <c r="BE73" t="str">
        <f t="shared" si="66"/>
        <v>Não Ativo</v>
      </c>
      <c r="BF73" t="str">
        <f t="shared" si="66"/>
        <v>Não Ativo</v>
      </c>
      <c r="BG73" t="str">
        <f t="shared" si="66"/>
        <v>Não Ativo</v>
      </c>
      <c r="BH73" t="str">
        <f t="shared" si="66"/>
        <v>Não Ativo</v>
      </c>
      <c r="BI73" t="str">
        <f t="shared" si="66"/>
        <v>Não Ativo</v>
      </c>
      <c r="BJ73" t="str">
        <f t="shared" si="66"/>
        <v>Não Ativo</v>
      </c>
      <c r="BK73" t="str">
        <f t="shared" si="67"/>
        <v>Não Ativo</v>
      </c>
      <c r="BL73" t="str">
        <f t="shared" si="67"/>
        <v>Não Ativo</v>
      </c>
      <c r="BM73" t="str">
        <f t="shared" si="67"/>
        <v>Não Ativo</v>
      </c>
      <c r="BN73" t="str">
        <f t="shared" si="67"/>
        <v>Não Ativo</v>
      </c>
      <c r="BO73" t="str">
        <f t="shared" si="67"/>
        <v>Não Ativo</v>
      </c>
      <c r="BP73" t="str">
        <f t="shared" si="67"/>
        <v>Não Ativo</v>
      </c>
      <c r="BQ73" t="str">
        <f t="shared" si="67"/>
        <v>Não Ativo</v>
      </c>
      <c r="BR73" t="str">
        <f t="shared" si="67"/>
        <v>Não Ativo</v>
      </c>
      <c r="BS73" t="str">
        <f t="shared" si="67"/>
        <v>Não Ativo</v>
      </c>
      <c r="BT73" t="str">
        <f t="shared" si="67"/>
        <v>Não Ativo</v>
      </c>
      <c r="BU73" t="str">
        <f t="shared" si="68"/>
        <v>Não Ativo</v>
      </c>
      <c r="BV73" t="str">
        <f t="shared" si="68"/>
        <v>Não Ativo</v>
      </c>
      <c r="BW73" t="str">
        <f t="shared" si="68"/>
        <v>Não Ativo</v>
      </c>
      <c r="BX73" t="str">
        <f t="shared" si="68"/>
        <v>Não Ativo</v>
      </c>
      <c r="BY73" t="str">
        <f t="shared" si="68"/>
        <v>Não Ativo</v>
      </c>
      <c r="BZ73" t="str">
        <f t="shared" si="68"/>
        <v>Não Ativo</v>
      </c>
    </row>
    <row r="74" spans="1:78">
      <c r="A74" s="111">
        <v>73</v>
      </c>
      <c r="B74" s="111" t="s">
        <v>120</v>
      </c>
      <c r="C74" s="111" t="s">
        <v>17</v>
      </c>
      <c r="D74" s="111" t="s">
        <v>121</v>
      </c>
      <c r="E74" s="112">
        <v>33542</v>
      </c>
      <c r="F74" s="112">
        <v>34694</v>
      </c>
      <c r="G74" s="111" t="s">
        <v>15</v>
      </c>
      <c r="H74">
        <f t="shared" si="43"/>
        <v>1991</v>
      </c>
      <c r="I74">
        <f t="shared" si="52"/>
        <v>1994</v>
      </c>
      <c r="J74" s="109">
        <f t="shared" si="60"/>
        <v>3</v>
      </c>
      <c r="K74" s="109" t="str">
        <f t="shared" si="61"/>
        <v>Ativo</v>
      </c>
      <c r="M74" t="str">
        <f t="shared" si="62"/>
        <v>Não Ativo</v>
      </c>
      <c r="N74" t="str">
        <f t="shared" si="62"/>
        <v>Não Ativo</v>
      </c>
      <c r="O74" t="str">
        <f t="shared" si="62"/>
        <v>Não Ativo</v>
      </c>
      <c r="P74" t="str">
        <f t="shared" si="62"/>
        <v>Não Ativo</v>
      </c>
      <c r="Q74" t="str">
        <f t="shared" si="62"/>
        <v>Não Ativo</v>
      </c>
      <c r="R74" t="str">
        <f t="shared" si="62"/>
        <v>Não Ativo</v>
      </c>
      <c r="S74" t="str">
        <f t="shared" si="62"/>
        <v>Não Ativo</v>
      </c>
      <c r="T74" t="str">
        <f t="shared" si="62"/>
        <v>Não Ativo</v>
      </c>
      <c r="U74" t="str">
        <f t="shared" si="62"/>
        <v>Não Ativo</v>
      </c>
      <c r="V74" t="str">
        <f t="shared" si="62"/>
        <v>Não Ativo</v>
      </c>
      <c r="W74" t="str">
        <f t="shared" si="63"/>
        <v>Não Ativo</v>
      </c>
      <c r="X74" t="str">
        <f t="shared" si="63"/>
        <v>Não Ativo</v>
      </c>
      <c r="Y74" t="str">
        <f t="shared" si="63"/>
        <v>Não Ativo</v>
      </c>
      <c r="Z74" t="str">
        <f t="shared" si="63"/>
        <v>Não Ativo</v>
      </c>
      <c r="AA74" t="str">
        <f t="shared" si="63"/>
        <v>Não Ativo</v>
      </c>
      <c r="AB74" t="str">
        <f t="shared" si="63"/>
        <v>Não Ativo</v>
      </c>
      <c r="AC74" t="str">
        <f t="shared" si="63"/>
        <v>Não Ativo</v>
      </c>
      <c r="AD74" t="str">
        <f t="shared" si="63"/>
        <v>Não Ativo</v>
      </c>
      <c r="AE74" t="str">
        <f t="shared" si="63"/>
        <v>Não Ativo</v>
      </c>
      <c r="AF74" t="str">
        <f t="shared" si="63"/>
        <v>Não Ativo</v>
      </c>
      <c r="AG74" t="str">
        <f t="shared" si="64"/>
        <v>Não Ativo</v>
      </c>
      <c r="AH74" t="str">
        <f t="shared" si="64"/>
        <v>Não Ativo</v>
      </c>
      <c r="AI74" t="str">
        <f t="shared" si="64"/>
        <v>Não Ativo</v>
      </c>
      <c r="AJ74" t="str">
        <f t="shared" si="64"/>
        <v>Não Ativo</v>
      </c>
      <c r="AK74" t="str">
        <f t="shared" si="64"/>
        <v>Não Ativo</v>
      </c>
      <c r="AL74" t="str">
        <f t="shared" si="64"/>
        <v>Não Ativo</v>
      </c>
      <c r="AM74" t="str">
        <f t="shared" si="64"/>
        <v>Não Ativo</v>
      </c>
      <c r="AN74" t="str">
        <f t="shared" si="64"/>
        <v>Não Ativo</v>
      </c>
      <c r="AO74" t="str">
        <f t="shared" si="64"/>
        <v>Não Ativo</v>
      </c>
      <c r="AP74" t="str">
        <f t="shared" si="64"/>
        <v>Não Ativo</v>
      </c>
      <c r="AQ74" t="str">
        <f t="shared" si="65"/>
        <v>Não Ativo</v>
      </c>
      <c r="AR74" t="str">
        <f t="shared" si="65"/>
        <v>Não Ativo</v>
      </c>
      <c r="AS74" t="str">
        <f t="shared" si="65"/>
        <v>Não Ativo</v>
      </c>
      <c r="AT74" t="str">
        <f t="shared" si="65"/>
        <v>Não Ativo</v>
      </c>
      <c r="AU74" t="str">
        <f t="shared" si="65"/>
        <v>Não Ativo</v>
      </c>
      <c r="AV74" t="str">
        <f t="shared" si="65"/>
        <v>Não Ativo</v>
      </c>
      <c r="AW74" t="str">
        <f t="shared" si="65"/>
        <v>Ativo</v>
      </c>
      <c r="AX74" t="str">
        <f t="shared" si="65"/>
        <v>Ativo</v>
      </c>
      <c r="AY74" t="str">
        <f t="shared" si="65"/>
        <v>Ativo</v>
      </c>
      <c r="AZ74" t="str">
        <f t="shared" si="65"/>
        <v>Não Ativo</v>
      </c>
      <c r="BA74" t="str">
        <f t="shared" si="66"/>
        <v>Não Ativo</v>
      </c>
      <c r="BB74" t="str">
        <f t="shared" si="66"/>
        <v>Não Ativo</v>
      </c>
      <c r="BC74" t="str">
        <f t="shared" si="66"/>
        <v>Não Ativo</v>
      </c>
      <c r="BD74" t="str">
        <f t="shared" si="66"/>
        <v>Não Ativo</v>
      </c>
      <c r="BE74" t="str">
        <f t="shared" si="66"/>
        <v>Não Ativo</v>
      </c>
      <c r="BF74" t="str">
        <f t="shared" si="66"/>
        <v>Não Ativo</v>
      </c>
      <c r="BG74" t="str">
        <f t="shared" si="66"/>
        <v>Não Ativo</v>
      </c>
      <c r="BH74" t="str">
        <f t="shared" si="66"/>
        <v>Não Ativo</v>
      </c>
      <c r="BI74" t="str">
        <f t="shared" si="66"/>
        <v>Não Ativo</v>
      </c>
      <c r="BJ74" t="str">
        <f t="shared" si="66"/>
        <v>Não Ativo</v>
      </c>
      <c r="BK74" t="str">
        <f t="shared" si="67"/>
        <v>Não Ativo</v>
      </c>
      <c r="BL74" t="str">
        <f t="shared" si="67"/>
        <v>Não Ativo</v>
      </c>
      <c r="BM74" t="str">
        <f t="shared" si="67"/>
        <v>Não Ativo</v>
      </c>
      <c r="BN74" t="str">
        <f t="shared" si="67"/>
        <v>Não Ativo</v>
      </c>
      <c r="BO74" t="str">
        <f t="shared" si="67"/>
        <v>Não Ativo</v>
      </c>
      <c r="BP74" t="str">
        <f t="shared" si="67"/>
        <v>Não Ativo</v>
      </c>
      <c r="BQ74" t="str">
        <f t="shared" si="67"/>
        <v>Não Ativo</v>
      </c>
      <c r="BR74" t="str">
        <f t="shared" si="67"/>
        <v>Não Ativo</v>
      </c>
      <c r="BS74" t="str">
        <f t="shared" si="67"/>
        <v>Não Ativo</v>
      </c>
      <c r="BT74" t="str">
        <f t="shared" si="67"/>
        <v>Não Ativo</v>
      </c>
      <c r="BU74" t="str">
        <f t="shared" si="68"/>
        <v>Não Ativo</v>
      </c>
      <c r="BV74" t="str">
        <f t="shared" si="68"/>
        <v>Não Ativo</v>
      </c>
      <c r="BW74" t="str">
        <f t="shared" si="68"/>
        <v>Não Ativo</v>
      </c>
      <c r="BX74" t="str">
        <f t="shared" si="68"/>
        <v>Não Ativo</v>
      </c>
      <c r="BY74" t="str">
        <f t="shared" si="68"/>
        <v>Não Ativo</v>
      </c>
      <c r="BZ74" t="str">
        <f t="shared" si="68"/>
        <v>Não Ativo</v>
      </c>
    </row>
    <row r="75" spans="1:78">
      <c r="A75" s="111">
        <v>74</v>
      </c>
      <c r="B75" s="111" t="s">
        <v>111</v>
      </c>
      <c r="C75" s="111" t="s">
        <v>12</v>
      </c>
      <c r="D75" s="111" t="s">
        <v>122</v>
      </c>
      <c r="E75" s="112">
        <v>33594</v>
      </c>
      <c r="F75" s="112">
        <v>34334</v>
      </c>
      <c r="G75" s="111" t="s">
        <v>111</v>
      </c>
      <c r="H75">
        <f t="shared" si="43"/>
        <v>1991</v>
      </c>
      <c r="I75">
        <f t="shared" si="52"/>
        <v>1993</v>
      </c>
      <c r="J75" s="109">
        <f t="shared" si="60"/>
        <v>2</v>
      </c>
      <c r="K75" s="109" t="str">
        <f t="shared" si="61"/>
        <v>Ativo</v>
      </c>
      <c r="M75" t="str">
        <f t="shared" si="62"/>
        <v>Não Ativo</v>
      </c>
      <c r="N75" t="str">
        <f t="shared" si="62"/>
        <v>Não Ativo</v>
      </c>
      <c r="O75" t="str">
        <f t="shared" si="62"/>
        <v>Não Ativo</v>
      </c>
      <c r="P75" t="str">
        <f t="shared" si="62"/>
        <v>Não Ativo</v>
      </c>
      <c r="Q75" t="str">
        <f t="shared" si="62"/>
        <v>Não Ativo</v>
      </c>
      <c r="R75" t="str">
        <f t="shared" si="62"/>
        <v>Não Ativo</v>
      </c>
      <c r="S75" t="str">
        <f t="shared" si="62"/>
        <v>Não Ativo</v>
      </c>
      <c r="T75" t="str">
        <f t="shared" si="62"/>
        <v>Não Ativo</v>
      </c>
      <c r="U75" t="str">
        <f t="shared" si="62"/>
        <v>Não Ativo</v>
      </c>
      <c r="V75" t="str">
        <f t="shared" si="62"/>
        <v>Não Ativo</v>
      </c>
      <c r="W75" t="str">
        <f t="shared" si="63"/>
        <v>Não Ativo</v>
      </c>
      <c r="X75" t="str">
        <f t="shared" si="63"/>
        <v>Não Ativo</v>
      </c>
      <c r="Y75" t="str">
        <f t="shared" si="63"/>
        <v>Não Ativo</v>
      </c>
      <c r="Z75" t="str">
        <f t="shared" si="63"/>
        <v>Não Ativo</v>
      </c>
      <c r="AA75" t="str">
        <f t="shared" si="63"/>
        <v>Não Ativo</v>
      </c>
      <c r="AB75" t="str">
        <f t="shared" si="63"/>
        <v>Não Ativo</v>
      </c>
      <c r="AC75" t="str">
        <f t="shared" si="63"/>
        <v>Não Ativo</v>
      </c>
      <c r="AD75" t="str">
        <f t="shared" si="63"/>
        <v>Não Ativo</v>
      </c>
      <c r="AE75" t="str">
        <f t="shared" si="63"/>
        <v>Não Ativo</v>
      </c>
      <c r="AF75" t="str">
        <f t="shared" si="63"/>
        <v>Não Ativo</v>
      </c>
      <c r="AG75" t="str">
        <f t="shared" si="64"/>
        <v>Não Ativo</v>
      </c>
      <c r="AH75" t="str">
        <f t="shared" si="64"/>
        <v>Não Ativo</v>
      </c>
      <c r="AI75" t="str">
        <f t="shared" si="64"/>
        <v>Não Ativo</v>
      </c>
      <c r="AJ75" t="str">
        <f t="shared" si="64"/>
        <v>Não Ativo</v>
      </c>
      <c r="AK75" t="str">
        <f t="shared" si="64"/>
        <v>Não Ativo</v>
      </c>
      <c r="AL75" t="str">
        <f t="shared" si="64"/>
        <v>Não Ativo</v>
      </c>
      <c r="AM75" t="str">
        <f t="shared" si="64"/>
        <v>Não Ativo</v>
      </c>
      <c r="AN75" t="str">
        <f t="shared" si="64"/>
        <v>Não Ativo</v>
      </c>
      <c r="AO75" t="str">
        <f t="shared" si="64"/>
        <v>Não Ativo</v>
      </c>
      <c r="AP75" t="str">
        <f t="shared" si="64"/>
        <v>Não Ativo</v>
      </c>
      <c r="AQ75" t="str">
        <f t="shared" si="65"/>
        <v>Não Ativo</v>
      </c>
      <c r="AR75" t="str">
        <f t="shared" si="65"/>
        <v>Não Ativo</v>
      </c>
      <c r="AS75" t="str">
        <f t="shared" si="65"/>
        <v>Não Ativo</v>
      </c>
      <c r="AT75" t="str">
        <f t="shared" si="65"/>
        <v>Não Ativo</v>
      </c>
      <c r="AU75" t="str">
        <f t="shared" si="65"/>
        <v>Não Ativo</v>
      </c>
      <c r="AV75" t="str">
        <f t="shared" si="65"/>
        <v>Não Ativo</v>
      </c>
      <c r="AW75" t="str">
        <f t="shared" si="65"/>
        <v>Ativo</v>
      </c>
      <c r="AX75" t="str">
        <f t="shared" si="65"/>
        <v>Ativo</v>
      </c>
      <c r="AY75" t="str">
        <f t="shared" si="65"/>
        <v>Não Ativo</v>
      </c>
      <c r="AZ75" t="str">
        <f t="shared" si="65"/>
        <v>Não Ativo</v>
      </c>
      <c r="BA75" t="str">
        <f t="shared" si="66"/>
        <v>Não Ativo</v>
      </c>
      <c r="BB75" t="str">
        <f t="shared" si="66"/>
        <v>Não Ativo</v>
      </c>
      <c r="BC75" t="str">
        <f t="shared" si="66"/>
        <v>Não Ativo</v>
      </c>
      <c r="BD75" t="str">
        <f t="shared" si="66"/>
        <v>Não Ativo</v>
      </c>
      <c r="BE75" t="str">
        <f t="shared" si="66"/>
        <v>Não Ativo</v>
      </c>
      <c r="BF75" t="str">
        <f t="shared" si="66"/>
        <v>Não Ativo</v>
      </c>
      <c r="BG75" t="str">
        <f t="shared" si="66"/>
        <v>Não Ativo</v>
      </c>
      <c r="BH75" t="str">
        <f t="shared" si="66"/>
        <v>Não Ativo</v>
      </c>
      <c r="BI75" t="str">
        <f t="shared" si="66"/>
        <v>Não Ativo</v>
      </c>
      <c r="BJ75" t="str">
        <f t="shared" si="66"/>
        <v>Não Ativo</v>
      </c>
      <c r="BK75" t="str">
        <f t="shared" si="67"/>
        <v>Não Ativo</v>
      </c>
      <c r="BL75" t="str">
        <f t="shared" si="67"/>
        <v>Não Ativo</v>
      </c>
      <c r="BM75" t="str">
        <f t="shared" si="67"/>
        <v>Não Ativo</v>
      </c>
      <c r="BN75" t="str">
        <f t="shared" si="67"/>
        <v>Não Ativo</v>
      </c>
      <c r="BO75" t="str">
        <f t="shared" si="67"/>
        <v>Não Ativo</v>
      </c>
      <c r="BP75" t="str">
        <f t="shared" si="67"/>
        <v>Não Ativo</v>
      </c>
      <c r="BQ75" t="str">
        <f t="shared" si="67"/>
        <v>Não Ativo</v>
      </c>
      <c r="BR75" t="str">
        <f t="shared" si="67"/>
        <v>Não Ativo</v>
      </c>
      <c r="BS75" t="str">
        <f t="shared" si="67"/>
        <v>Não Ativo</v>
      </c>
      <c r="BT75" t="str">
        <f t="shared" si="67"/>
        <v>Não Ativo</v>
      </c>
      <c r="BU75" t="str">
        <f t="shared" si="68"/>
        <v>Não Ativo</v>
      </c>
      <c r="BV75" t="str">
        <f t="shared" si="68"/>
        <v>Não Ativo</v>
      </c>
      <c r="BW75" t="str">
        <f t="shared" si="68"/>
        <v>Não Ativo</v>
      </c>
      <c r="BX75" t="str">
        <f t="shared" si="68"/>
        <v>Não Ativo</v>
      </c>
      <c r="BY75" t="str">
        <f t="shared" si="68"/>
        <v>Não Ativo</v>
      </c>
      <c r="BZ75" t="str">
        <f t="shared" si="68"/>
        <v>Não Ativo</v>
      </c>
    </row>
    <row r="76" spans="1:78">
      <c r="A76" s="111">
        <v>75</v>
      </c>
      <c r="B76" s="111" t="s">
        <v>111</v>
      </c>
      <c r="C76" s="111" t="s">
        <v>12</v>
      </c>
      <c r="D76" s="111" t="s">
        <v>122</v>
      </c>
      <c r="E76" s="112">
        <v>33594</v>
      </c>
      <c r="F76" s="112">
        <v>34334</v>
      </c>
      <c r="G76" s="111" t="s">
        <v>110</v>
      </c>
      <c r="H76">
        <f t="shared" si="43"/>
        <v>1991</v>
      </c>
      <c r="I76">
        <f t="shared" si="52"/>
        <v>1993</v>
      </c>
      <c r="J76" s="109">
        <f t="shared" si="60"/>
        <v>2</v>
      </c>
      <c r="K76" s="109" t="str">
        <f t="shared" si="61"/>
        <v>Ativo</v>
      </c>
      <c r="M76" t="str">
        <f t="shared" si="62"/>
        <v>Não Ativo</v>
      </c>
      <c r="N76" t="str">
        <f t="shared" si="62"/>
        <v>Não Ativo</v>
      </c>
      <c r="O76" t="str">
        <f t="shared" si="62"/>
        <v>Não Ativo</v>
      </c>
      <c r="P76" t="str">
        <f t="shared" si="62"/>
        <v>Não Ativo</v>
      </c>
      <c r="Q76" t="str">
        <f t="shared" si="62"/>
        <v>Não Ativo</v>
      </c>
      <c r="R76" t="str">
        <f t="shared" si="62"/>
        <v>Não Ativo</v>
      </c>
      <c r="S76" t="str">
        <f t="shared" si="62"/>
        <v>Não Ativo</v>
      </c>
      <c r="T76" t="str">
        <f t="shared" si="62"/>
        <v>Não Ativo</v>
      </c>
      <c r="U76" t="str">
        <f t="shared" si="62"/>
        <v>Não Ativo</v>
      </c>
      <c r="V76" t="str">
        <f t="shared" si="62"/>
        <v>Não Ativo</v>
      </c>
      <c r="W76" t="str">
        <f t="shared" si="63"/>
        <v>Não Ativo</v>
      </c>
      <c r="X76" t="str">
        <f t="shared" si="63"/>
        <v>Não Ativo</v>
      </c>
      <c r="Y76" t="str">
        <f t="shared" si="63"/>
        <v>Não Ativo</v>
      </c>
      <c r="Z76" t="str">
        <f t="shared" si="63"/>
        <v>Não Ativo</v>
      </c>
      <c r="AA76" t="str">
        <f t="shared" si="63"/>
        <v>Não Ativo</v>
      </c>
      <c r="AB76" t="str">
        <f t="shared" si="63"/>
        <v>Não Ativo</v>
      </c>
      <c r="AC76" t="str">
        <f t="shared" si="63"/>
        <v>Não Ativo</v>
      </c>
      <c r="AD76" t="str">
        <f t="shared" si="63"/>
        <v>Não Ativo</v>
      </c>
      <c r="AE76" t="str">
        <f t="shared" si="63"/>
        <v>Não Ativo</v>
      </c>
      <c r="AF76" t="str">
        <f t="shared" si="63"/>
        <v>Não Ativo</v>
      </c>
      <c r="AG76" t="str">
        <f t="shared" si="64"/>
        <v>Não Ativo</v>
      </c>
      <c r="AH76" t="str">
        <f t="shared" si="64"/>
        <v>Não Ativo</v>
      </c>
      <c r="AI76" t="str">
        <f t="shared" si="64"/>
        <v>Não Ativo</v>
      </c>
      <c r="AJ76" t="str">
        <f t="shared" si="64"/>
        <v>Não Ativo</v>
      </c>
      <c r="AK76" t="str">
        <f t="shared" si="64"/>
        <v>Não Ativo</v>
      </c>
      <c r="AL76" t="str">
        <f t="shared" si="64"/>
        <v>Não Ativo</v>
      </c>
      <c r="AM76" t="str">
        <f t="shared" si="64"/>
        <v>Não Ativo</v>
      </c>
      <c r="AN76" t="str">
        <f t="shared" si="64"/>
        <v>Não Ativo</v>
      </c>
      <c r="AO76" t="str">
        <f t="shared" si="64"/>
        <v>Não Ativo</v>
      </c>
      <c r="AP76" t="str">
        <f t="shared" si="64"/>
        <v>Não Ativo</v>
      </c>
      <c r="AQ76" t="str">
        <f t="shared" si="65"/>
        <v>Não Ativo</v>
      </c>
      <c r="AR76" t="str">
        <f t="shared" si="65"/>
        <v>Não Ativo</v>
      </c>
      <c r="AS76" t="str">
        <f t="shared" si="65"/>
        <v>Não Ativo</v>
      </c>
      <c r="AT76" t="str">
        <f t="shared" si="65"/>
        <v>Não Ativo</v>
      </c>
      <c r="AU76" t="str">
        <f t="shared" si="65"/>
        <v>Não Ativo</v>
      </c>
      <c r="AV76" t="str">
        <f t="shared" si="65"/>
        <v>Não Ativo</v>
      </c>
      <c r="AW76" t="str">
        <f t="shared" si="65"/>
        <v>Ativo</v>
      </c>
      <c r="AX76" t="str">
        <f t="shared" si="65"/>
        <v>Ativo</v>
      </c>
      <c r="AY76" t="str">
        <f t="shared" si="65"/>
        <v>Não Ativo</v>
      </c>
      <c r="AZ76" t="str">
        <f t="shared" si="65"/>
        <v>Não Ativo</v>
      </c>
      <c r="BA76" t="str">
        <f t="shared" si="66"/>
        <v>Não Ativo</v>
      </c>
      <c r="BB76" t="str">
        <f t="shared" si="66"/>
        <v>Não Ativo</v>
      </c>
      <c r="BC76" t="str">
        <f t="shared" si="66"/>
        <v>Não Ativo</v>
      </c>
      <c r="BD76" t="str">
        <f t="shared" si="66"/>
        <v>Não Ativo</v>
      </c>
      <c r="BE76" t="str">
        <f t="shared" si="66"/>
        <v>Não Ativo</v>
      </c>
      <c r="BF76" t="str">
        <f t="shared" si="66"/>
        <v>Não Ativo</v>
      </c>
      <c r="BG76" t="str">
        <f t="shared" si="66"/>
        <v>Não Ativo</v>
      </c>
      <c r="BH76" t="str">
        <f t="shared" si="66"/>
        <v>Não Ativo</v>
      </c>
      <c r="BI76" t="str">
        <f t="shared" si="66"/>
        <v>Não Ativo</v>
      </c>
      <c r="BJ76" t="str">
        <f t="shared" si="66"/>
        <v>Não Ativo</v>
      </c>
      <c r="BK76" t="str">
        <f t="shared" si="67"/>
        <v>Não Ativo</v>
      </c>
      <c r="BL76" t="str">
        <f t="shared" si="67"/>
        <v>Não Ativo</v>
      </c>
      <c r="BM76" t="str">
        <f t="shared" si="67"/>
        <v>Não Ativo</v>
      </c>
      <c r="BN76" t="str">
        <f t="shared" si="67"/>
        <v>Não Ativo</v>
      </c>
      <c r="BO76" t="str">
        <f t="shared" si="67"/>
        <v>Não Ativo</v>
      </c>
      <c r="BP76" t="str">
        <f t="shared" si="67"/>
        <v>Não Ativo</v>
      </c>
      <c r="BQ76" t="str">
        <f t="shared" si="67"/>
        <v>Não Ativo</v>
      </c>
      <c r="BR76" t="str">
        <f t="shared" si="67"/>
        <v>Não Ativo</v>
      </c>
      <c r="BS76" t="str">
        <f t="shared" si="67"/>
        <v>Não Ativo</v>
      </c>
      <c r="BT76" t="str">
        <f t="shared" si="67"/>
        <v>Não Ativo</v>
      </c>
      <c r="BU76" t="str">
        <f t="shared" si="68"/>
        <v>Não Ativo</v>
      </c>
      <c r="BV76" t="str">
        <f t="shared" si="68"/>
        <v>Não Ativo</v>
      </c>
      <c r="BW76" t="str">
        <f t="shared" si="68"/>
        <v>Não Ativo</v>
      </c>
      <c r="BX76" t="str">
        <f t="shared" si="68"/>
        <v>Não Ativo</v>
      </c>
      <c r="BY76" t="str">
        <f t="shared" si="68"/>
        <v>Não Ativo</v>
      </c>
      <c r="BZ76" t="str">
        <f t="shared" si="68"/>
        <v>Não Ativo</v>
      </c>
    </row>
    <row r="77" spans="1:78">
      <c r="A77" s="111">
        <v>76</v>
      </c>
      <c r="B77" s="111" t="s">
        <v>123</v>
      </c>
      <c r="C77" s="111" t="s">
        <v>12</v>
      </c>
      <c r="D77" s="111" t="s">
        <v>124</v>
      </c>
      <c r="E77" s="112">
        <v>33700</v>
      </c>
      <c r="F77" s="112">
        <v>35047</v>
      </c>
      <c r="G77" s="111" t="s">
        <v>123</v>
      </c>
      <c r="H77">
        <f t="shared" si="43"/>
        <v>1992</v>
      </c>
      <c r="I77">
        <f t="shared" si="52"/>
        <v>1995</v>
      </c>
      <c r="J77" s="109">
        <f t="shared" si="60"/>
        <v>4</v>
      </c>
      <c r="K77" s="109" t="str">
        <f t="shared" si="61"/>
        <v>Ativo</v>
      </c>
      <c r="M77" t="str">
        <f t="shared" si="62"/>
        <v>Não Ativo</v>
      </c>
      <c r="N77" t="str">
        <f t="shared" si="62"/>
        <v>Não Ativo</v>
      </c>
      <c r="O77" t="str">
        <f t="shared" si="62"/>
        <v>Não Ativo</v>
      </c>
      <c r="P77" t="str">
        <f t="shared" si="62"/>
        <v>Não Ativo</v>
      </c>
      <c r="Q77" t="str">
        <f t="shared" si="62"/>
        <v>Não Ativo</v>
      </c>
      <c r="R77" t="str">
        <f t="shared" si="62"/>
        <v>Não Ativo</v>
      </c>
      <c r="S77" t="str">
        <f t="shared" si="62"/>
        <v>Não Ativo</v>
      </c>
      <c r="T77" t="str">
        <f t="shared" si="62"/>
        <v>Não Ativo</v>
      </c>
      <c r="U77" t="str">
        <f t="shared" si="62"/>
        <v>Não Ativo</v>
      </c>
      <c r="V77" t="str">
        <f t="shared" si="62"/>
        <v>Não Ativo</v>
      </c>
      <c r="W77" t="str">
        <f t="shared" si="63"/>
        <v>Não Ativo</v>
      </c>
      <c r="X77" t="str">
        <f t="shared" si="63"/>
        <v>Não Ativo</v>
      </c>
      <c r="Y77" t="str">
        <f t="shared" si="63"/>
        <v>Não Ativo</v>
      </c>
      <c r="Z77" t="str">
        <f t="shared" si="63"/>
        <v>Não Ativo</v>
      </c>
      <c r="AA77" t="str">
        <f t="shared" si="63"/>
        <v>Não Ativo</v>
      </c>
      <c r="AB77" t="str">
        <f t="shared" si="63"/>
        <v>Não Ativo</v>
      </c>
      <c r="AC77" t="str">
        <f t="shared" si="63"/>
        <v>Não Ativo</v>
      </c>
      <c r="AD77" t="str">
        <f t="shared" si="63"/>
        <v>Não Ativo</v>
      </c>
      <c r="AE77" t="str">
        <f t="shared" si="63"/>
        <v>Não Ativo</v>
      </c>
      <c r="AF77" t="str">
        <f t="shared" si="63"/>
        <v>Não Ativo</v>
      </c>
      <c r="AG77" t="str">
        <f t="shared" si="64"/>
        <v>Não Ativo</v>
      </c>
      <c r="AH77" t="str">
        <f t="shared" si="64"/>
        <v>Não Ativo</v>
      </c>
      <c r="AI77" t="str">
        <f t="shared" si="64"/>
        <v>Não Ativo</v>
      </c>
      <c r="AJ77" t="str">
        <f t="shared" si="64"/>
        <v>Não Ativo</v>
      </c>
      <c r="AK77" t="str">
        <f t="shared" si="64"/>
        <v>Não Ativo</v>
      </c>
      <c r="AL77" t="str">
        <f t="shared" si="64"/>
        <v>Não Ativo</v>
      </c>
      <c r="AM77" t="str">
        <f t="shared" si="64"/>
        <v>Não Ativo</v>
      </c>
      <c r="AN77" t="str">
        <f t="shared" si="64"/>
        <v>Não Ativo</v>
      </c>
      <c r="AO77" t="str">
        <f t="shared" si="64"/>
        <v>Não Ativo</v>
      </c>
      <c r="AP77" t="str">
        <f t="shared" si="64"/>
        <v>Não Ativo</v>
      </c>
      <c r="AQ77" t="str">
        <f t="shared" si="65"/>
        <v>Não Ativo</v>
      </c>
      <c r="AR77" t="str">
        <f t="shared" si="65"/>
        <v>Não Ativo</v>
      </c>
      <c r="AS77" t="str">
        <f t="shared" si="65"/>
        <v>Não Ativo</v>
      </c>
      <c r="AT77" t="str">
        <f t="shared" si="65"/>
        <v>Não Ativo</v>
      </c>
      <c r="AU77" t="str">
        <f t="shared" si="65"/>
        <v>Não Ativo</v>
      </c>
      <c r="AV77" t="str">
        <f t="shared" si="65"/>
        <v>Não Ativo</v>
      </c>
      <c r="AW77" t="str">
        <f t="shared" si="65"/>
        <v>Ativo</v>
      </c>
      <c r="AX77" t="str">
        <f t="shared" si="65"/>
        <v>Ativo</v>
      </c>
      <c r="AY77" t="str">
        <f t="shared" si="65"/>
        <v>Ativo</v>
      </c>
      <c r="AZ77" t="str">
        <f t="shared" si="65"/>
        <v>Ativo</v>
      </c>
      <c r="BA77" t="str">
        <f t="shared" si="66"/>
        <v>Não Ativo</v>
      </c>
      <c r="BB77" t="str">
        <f t="shared" si="66"/>
        <v>Não Ativo</v>
      </c>
      <c r="BC77" t="str">
        <f t="shared" si="66"/>
        <v>Não Ativo</v>
      </c>
      <c r="BD77" t="str">
        <f t="shared" si="66"/>
        <v>Não Ativo</v>
      </c>
      <c r="BE77" t="str">
        <f t="shared" si="66"/>
        <v>Não Ativo</v>
      </c>
      <c r="BF77" t="str">
        <f t="shared" si="66"/>
        <v>Não Ativo</v>
      </c>
      <c r="BG77" t="str">
        <f t="shared" si="66"/>
        <v>Não Ativo</v>
      </c>
      <c r="BH77" t="str">
        <f t="shared" si="66"/>
        <v>Não Ativo</v>
      </c>
      <c r="BI77" t="str">
        <f t="shared" si="66"/>
        <v>Não Ativo</v>
      </c>
      <c r="BJ77" t="str">
        <f t="shared" si="66"/>
        <v>Não Ativo</v>
      </c>
      <c r="BK77" t="str">
        <f t="shared" si="67"/>
        <v>Não Ativo</v>
      </c>
      <c r="BL77" t="str">
        <f t="shared" si="67"/>
        <v>Não Ativo</v>
      </c>
      <c r="BM77" t="str">
        <f t="shared" si="67"/>
        <v>Não Ativo</v>
      </c>
      <c r="BN77" t="str">
        <f t="shared" si="67"/>
        <v>Não Ativo</v>
      </c>
      <c r="BO77" t="str">
        <f t="shared" si="67"/>
        <v>Não Ativo</v>
      </c>
      <c r="BP77" t="str">
        <f t="shared" si="67"/>
        <v>Não Ativo</v>
      </c>
      <c r="BQ77" t="str">
        <f t="shared" si="67"/>
        <v>Não Ativo</v>
      </c>
      <c r="BR77" t="str">
        <f t="shared" si="67"/>
        <v>Não Ativo</v>
      </c>
      <c r="BS77" t="str">
        <f t="shared" si="67"/>
        <v>Não Ativo</v>
      </c>
      <c r="BT77" t="str">
        <f t="shared" si="67"/>
        <v>Não Ativo</v>
      </c>
      <c r="BU77" t="str">
        <f t="shared" si="68"/>
        <v>Não Ativo</v>
      </c>
      <c r="BV77" t="str">
        <f t="shared" si="68"/>
        <v>Não Ativo</v>
      </c>
      <c r="BW77" t="str">
        <f t="shared" si="68"/>
        <v>Não Ativo</v>
      </c>
      <c r="BX77" t="str">
        <f t="shared" si="68"/>
        <v>Não Ativo</v>
      </c>
      <c r="BY77" t="str">
        <f t="shared" si="68"/>
        <v>Não Ativo</v>
      </c>
      <c r="BZ77" t="str">
        <f t="shared" si="68"/>
        <v>Não Ativo</v>
      </c>
    </row>
    <row r="78" spans="1:78">
      <c r="A78" s="111">
        <v>77</v>
      </c>
      <c r="B78" s="111" t="s">
        <v>123</v>
      </c>
      <c r="C78" s="111" t="s">
        <v>12</v>
      </c>
      <c r="D78" s="111" t="s">
        <v>124</v>
      </c>
      <c r="E78" s="112">
        <v>33700</v>
      </c>
      <c r="F78" s="112">
        <v>35047</v>
      </c>
      <c r="G78" s="111" t="s">
        <v>117</v>
      </c>
      <c r="H78">
        <f t="shared" si="43"/>
        <v>1992</v>
      </c>
      <c r="I78">
        <f t="shared" si="52"/>
        <v>1995</v>
      </c>
      <c r="J78" s="109">
        <f t="shared" si="60"/>
        <v>4</v>
      </c>
      <c r="K78" s="109" t="str">
        <f t="shared" si="61"/>
        <v>Ativo</v>
      </c>
      <c r="M78" t="str">
        <f t="shared" si="62"/>
        <v>Não Ativo</v>
      </c>
      <c r="N78" t="str">
        <f t="shared" si="62"/>
        <v>Não Ativo</v>
      </c>
      <c r="O78" t="str">
        <f t="shared" si="62"/>
        <v>Não Ativo</v>
      </c>
      <c r="P78" t="str">
        <f t="shared" si="62"/>
        <v>Não Ativo</v>
      </c>
      <c r="Q78" t="str">
        <f t="shared" si="62"/>
        <v>Não Ativo</v>
      </c>
      <c r="R78" t="str">
        <f t="shared" si="62"/>
        <v>Não Ativo</v>
      </c>
      <c r="S78" t="str">
        <f t="shared" si="62"/>
        <v>Não Ativo</v>
      </c>
      <c r="T78" t="str">
        <f t="shared" si="62"/>
        <v>Não Ativo</v>
      </c>
      <c r="U78" t="str">
        <f t="shared" si="62"/>
        <v>Não Ativo</v>
      </c>
      <c r="V78" t="str">
        <f t="shared" si="62"/>
        <v>Não Ativo</v>
      </c>
      <c r="W78" t="str">
        <f t="shared" si="63"/>
        <v>Não Ativo</v>
      </c>
      <c r="X78" t="str">
        <f t="shared" si="63"/>
        <v>Não Ativo</v>
      </c>
      <c r="Y78" t="str">
        <f t="shared" si="63"/>
        <v>Não Ativo</v>
      </c>
      <c r="Z78" t="str">
        <f t="shared" si="63"/>
        <v>Não Ativo</v>
      </c>
      <c r="AA78" t="str">
        <f t="shared" si="63"/>
        <v>Não Ativo</v>
      </c>
      <c r="AB78" t="str">
        <f t="shared" si="63"/>
        <v>Não Ativo</v>
      </c>
      <c r="AC78" t="str">
        <f t="shared" si="63"/>
        <v>Não Ativo</v>
      </c>
      <c r="AD78" t="str">
        <f t="shared" si="63"/>
        <v>Não Ativo</v>
      </c>
      <c r="AE78" t="str">
        <f t="shared" si="63"/>
        <v>Não Ativo</v>
      </c>
      <c r="AF78" t="str">
        <f t="shared" si="63"/>
        <v>Não Ativo</v>
      </c>
      <c r="AG78" t="str">
        <f t="shared" si="64"/>
        <v>Não Ativo</v>
      </c>
      <c r="AH78" t="str">
        <f t="shared" si="64"/>
        <v>Não Ativo</v>
      </c>
      <c r="AI78" t="str">
        <f t="shared" si="64"/>
        <v>Não Ativo</v>
      </c>
      <c r="AJ78" t="str">
        <f t="shared" si="64"/>
        <v>Não Ativo</v>
      </c>
      <c r="AK78" t="str">
        <f t="shared" si="64"/>
        <v>Não Ativo</v>
      </c>
      <c r="AL78" t="str">
        <f t="shared" si="64"/>
        <v>Não Ativo</v>
      </c>
      <c r="AM78" t="str">
        <f t="shared" si="64"/>
        <v>Não Ativo</v>
      </c>
      <c r="AN78" t="str">
        <f t="shared" si="64"/>
        <v>Não Ativo</v>
      </c>
      <c r="AO78" t="str">
        <f t="shared" si="64"/>
        <v>Não Ativo</v>
      </c>
      <c r="AP78" t="str">
        <f t="shared" si="64"/>
        <v>Não Ativo</v>
      </c>
      <c r="AQ78" t="str">
        <f t="shared" si="65"/>
        <v>Não Ativo</v>
      </c>
      <c r="AR78" t="str">
        <f t="shared" si="65"/>
        <v>Não Ativo</v>
      </c>
      <c r="AS78" t="str">
        <f t="shared" si="65"/>
        <v>Não Ativo</v>
      </c>
      <c r="AT78" t="str">
        <f t="shared" si="65"/>
        <v>Não Ativo</v>
      </c>
      <c r="AU78" t="str">
        <f t="shared" si="65"/>
        <v>Não Ativo</v>
      </c>
      <c r="AV78" t="str">
        <f t="shared" si="65"/>
        <v>Não Ativo</v>
      </c>
      <c r="AW78" t="str">
        <f t="shared" si="65"/>
        <v>Ativo</v>
      </c>
      <c r="AX78" t="str">
        <f t="shared" si="65"/>
        <v>Ativo</v>
      </c>
      <c r="AY78" t="str">
        <f t="shared" si="65"/>
        <v>Ativo</v>
      </c>
      <c r="AZ78" t="str">
        <f t="shared" si="65"/>
        <v>Ativo</v>
      </c>
      <c r="BA78" t="str">
        <f t="shared" si="66"/>
        <v>Não Ativo</v>
      </c>
      <c r="BB78" t="str">
        <f t="shared" si="66"/>
        <v>Não Ativo</v>
      </c>
      <c r="BC78" t="str">
        <f t="shared" si="66"/>
        <v>Não Ativo</v>
      </c>
      <c r="BD78" t="str">
        <f t="shared" si="66"/>
        <v>Não Ativo</v>
      </c>
      <c r="BE78" t="str">
        <f t="shared" si="66"/>
        <v>Não Ativo</v>
      </c>
      <c r="BF78" t="str">
        <f t="shared" si="66"/>
        <v>Não Ativo</v>
      </c>
      <c r="BG78" t="str">
        <f t="shared" si="66"/>
        <v>Não Ativo</v>
      </c>
      <c r="BH78" t="str">
        <f t="shared" si="66"/>
        <v>Não Ativo</v>
      </c>
      <c r="BI78" t="str">
        <f t="shared" si="66"/>
        <v>Não Ativo</v>
      </c>
      <c r="BJ78" t="str">
        <f t="shared" si="66"/>
        <v>Não Ativo</v>
      </c>
      <c r="BK78" t="str">
        <f t="shared" si="67"/>
        <v>Não Ativo</v>
      </c>
      <c r="BL78" t="str">
        <f t="shared" si="67"/>
        <v>Não Ativo</v>
      </c>
      <c r="BM78" t="str">
        <f t="shared" si="67"/>
        <v>Não Ativo</v>
      </c>
      <c r="BN78" t="str">
        <f t="shared" si="67"/>
        <v>Não Ativo</v>
      </c>
      <c r="BO78" t="str">
        <f t="shared" si="67"/>
        <v>Não Ativo</v>
      </c>
      <c r="BP78" t="str">
        <f t="shared" si="67"/>
        <v>Não Ativo</v>
      </c>
      <c r="BQ78" t="str">
        <f t="shared" si="67"/>
        <v>Não Ativo</v>
      </c>
      <c r="BR78" t="str">
        <f t="shared" si="67"/>
        <v>Não Ativo</v>
      </c>
      <c r="BS78" t="str">
        <f t="shared" si="67"/>
        <v>Não Ativo</v>
      </c>
      <c r="BT78" t="str">
        <f t="shared" si="67"/>
        <v>Não Ativo</v>
      </c>
      <c r="BU78" t="str">
        <f t="shared" si="68"/>
        <v>Não Ativo</v>
      </c>
      <c r="BV78" t="str">
        <f t="shared" si="68"/>
        <v>Não Ativo</v>
      </c>
      <c r="BW78" t="str">
        <f t="shared" si="68"/>
        <v>Não Ativo</v>
      </c>
      <c r="BX78" t="str">
        <f t="shared" si="68"/>
        <v>Não Ativo</v>
      </c>
      <c r="BY78" t="str">
        <f t="shared" si="68"/>
        <v>Não Ativo</v>
      </c>
      <c r="BZ78" t="str">
        <f t="shared" si="68"/>
        <v>Não Ativo</v>
      </c>
    </row>
    <row r="79" spans="1:78">
      <c r="A79" s="111">
        <v>78</v>
      </c>
      <c r="B79" s="111" t="s">
        <v>123</v>
      </c>
      <c r="C79" s="111" t="s">
        <v>12</v>
      </c>
      <c r="D79" s="111" t="s">
        <v>124</v>
      </c>
      <c r="E79" s="112">
        <v>33700</v>
      </c>
      <c r="F79" s="112">
        <v>35047</v>
      </c>
      <c r="G79" s="111" t="s">
        <v>115</v>
      </c>
      <c r="H79">
        <f t="shared" si="43"/>
        <v>1992</v>
      </c>
      <c r="I79">
        <f t="shared" si="52"/>
        <v>1995</v>
      </c>
      <c r="J79" s="109">
        <f t="shared" si="60"/>
        <v>4</v>
      </c>
      <c r="K79" s="109" t="str">
        <f t="shared" si="61"/>
        <v>Ativo</v>
      </c>
      <c r="M79" t="str">
        <f t="shared" si="62"/>
        <v>Não Ativo</v>
      </c>
      <c r="N79" t="str">
        <f t="shared" si="62"/>
        <v>Não Ativo</v>
      </c>
      <c r="O79" t="str">
        <f t="shared" si="62"/>
        <v>Não Ativo</v>
      </c>
      <c r="P79" t="str">
        <f t="shared" si="62"/>
        <v>Não Ativo</v>
      </c>
      <c r="Q79" t="str">
        <f t="shared" si="62"/>
        <v>Não Ativo</v>
      </c>
      <c r="R79" t="str">
        <f t="shared" si="62"/>
        <v>Não Ativo</v>
      </c>
      <c r="S79" t="str">
        <f t="shared" si="62"/>
        <v>Não Ativo</v>
      </c>
      <c r="T79" t="str">
        <f t="shared" si="62"/>
        <v>Não Ativo</v>
      </c>
      <c r="U79" t="str">
        <f t="shared" si="62"/>
        <v>Não Ativo</v>
      </c>
      <c r="V79" t="str">
        <f t="shared" si="62"/>
        <v>Não Ativo</v>
      </c>
      <c r="W79" t="str">
        <f t="shared" si="63"/>
        <v>Não Ativo</v>
      </c>
      <c r="X79" t="str">
        <f t="shared" si="63"/>
        <v>Não Ativo</v>
      </c>
      <c r="Y79" t="str">
        <f t="shared" si="63"/>
        <v>Não Ativo</v>
      </c>
      <c r="Z79" t="str">
        <f t="shared" si="63"/>
        <v>Não Ativo</v>
      </c>
      <c r="AA79" t="str">
        <f t="shared" si="63"/>
        <v>Não Ativo</v>
      </c>
      <c r="AB79" t="str">
        <f t="shared" si="63"/>
        <v>Não Ativo</v>
      </c>
      <c r="AC79" t="str">
        <f t="shared" si="63"/>
        <v>Não Ativo</v>
      </c>
      <c r="AD79" t="str">
        <f t="shared" si="63"/>
        <v>Não Ativo</v>
      </c>
      <c r="AE79" t="str">
        <f t="shared" si="63"/>
        <v>Não Ativo</v>
      </c>
      <c r="AF79" t="str">
        <f t="shared" si="63"/>
        <v>Não Ativo</v>
      </c>
      <c r="AG79" t="str">
        <f t="shared" si="64"/>
        <v>Não Ativo</v>
      </c>
      <c r="AH79" t="str">
        <f t="shared" si="64"/>
        <v>Não Ativo</v>
      </c>
      <c r="AI79" t="str">
        <f t="shared" si="64"/>
        <v>Não Ativo</v>
      </c>
      <c r="AJ79" t="str">
        <f t="shared" si="64"/>
        <v>Não Ativo</v>
      </c>
      <c r="AK79" t="str">
        <f t="shared" si="64"/>
        <v>Não Ativo</v>
      </c>
      <c r="AL79" t="str">
        <f t="shared" si="64"/>
        <v>Não Ativo</v>
      </c>
      <c r="AM79" t="str">
        <f t="shared" si="64"/>
        <v>Não Ativo</v>
      </c>
      <c r="AN79" t="str">
        <f t="shared" si="64"/>
        <v>Não Ativo</v>
      </c>
      <c r="AO79" t="str">
        <f t="shared" si="64"/>
        <v>Não Ativo</v>
      </c>
      <c r="AP79" t="str">
        <f t="shared" si="64"/>
        <v>Não Ativo</v>
      </c>
      <c r="AQ79" t="str">
        <f t="shared" si="65"/>
        <v>Não Ativo</v>
      </c>
      <c r="AR79" t="str">
        <f t="shared" si="65"/>
        <v>Não Ativo</v>
      </c>
      <c r="AS79" t="str">
        <f t="shared" si="65"/>
        <v>Não Ativo</v>
      </c>
      <c r="AT79" t="str">
        <f t="shared" si="65"/>
        <v>Não Ativo</v>
      </c>
      <c r="AU79" t="str">
        <f t="shared" si="65"/>
        <v>Não Ativo</v>
      </c>
      <c r="AV79" t="str">
        <f t="shared" si="65"/>
        <v>Não Ativo</v>
      </c>
      <c r="AW79" t="str">
        <f t="shared" si="65"/>
        <v>Ativo</v>
      </c>
      <c r="AX79" t="str">
        <f t="shared" si="65"/>
        <v>Ativo</v>
      </c>
      <c r="AY79" t="str">
        <f t="shared" si="65"/>
        <v>Ativo</v>
      </c>
      <c r="AZ79" t="str">
        <f t="shared" si="65"/>
        <v>Ativo</v>
      </c>
      <c r="BA79" t="str">
        <f t="shared" si="66"/>
        <v>Não Ativo</v>
      </c>
      <c r="BB79" t="str">
        <f t="shared" si="66"/>
        <v>Não Ativo</v>
      </c>
      <c r="BC79" t="str">
        <f t="shared" si="66"/>
        <v>Não Ativo</v>
      </c>
      <c r="BD79" t="str">
        <f t="shared" si="66"/>
        <v>Não Ativo</v>
      </c>
      <c r="BE79" t="str">
        <f t="shared" si="66"/>
        <v>Não Ativo</v>
      </c>
      <c r="BF79" t="str">
        <f t="shared" si="66"/>
        <v>Não Ativo</v>
      </c>
      <c r="BG79" t="str">
        <f t="shared" si="66"/>
        <v>Não Ativo</v>
      </c>
      <c r="BH79" t="str">
        <f t="shared" si="66"/>
        <v>Não Ativo</v>
      </c>
      <c r="BI79" t="str">
        <f t="shared" si="66"/>
        <v>Não Ativo</v>
      </c>
      <c r="BJ79" t="str">
        <f t="shared" si="66"/>
        <v>Não Ativo</v>
      </c>
      <c r="BK79" t="str">
        <f t="shared" si="67"/>
        <v>Não Ativo</v>
      </c>
      <c r="BL79" t="str">
        <f t="shared" si="67"/>
        <v>Não Ativo</v>
      </c>
      <c r="BM79" t="str">
        <f t="shared" si="67"/>
        <v>Não Ativo</v>
      </c>
      <c r="BN79" t="str">
        <f t="shared" si="67"/>
        <v>Não Ativo</v>
      </c>
      <c r="BO79" t="str">
        <f t="shared" si="67"/>
        <v>Não Ativo</v>
      </c>
      <c r="BP79" t="str">
        <f t="shared" si="67"/>
        <v>Não Ativo</v>
      </c>
      <c r="BQ79" t="str">
        <f t="shared" si="67"/>
        <v>Não Ativo</v>
      </c>
      <c r="BR79" t="str">
        <f t="shared" si="67"/>
        <v>Não Ativo</v>
      </c>
      <c r="BS79" t="str">
        <f t="shared" si="67"/>
        <v>Não Ativo</v>
      </c>
      <c r="BT79" t="str">
        <f t="shared" si="67"/>
        <v>Não Ativo</v>
      </c>
      <c r="BU79" t="str">
        <f t="shared" si="68"/>
        <v>Não Ativo</v>
      </c>
      <c r="BV79" t="str">
        <f t="shared" si="68"/>
        <v>Não Ativo</v>
      </c>
      <c r="BW79" t="str">
        <f t="shared" si="68"/>
        <v>Não Ativo</v>
      </c>
      <c r="BX79" t="str">
        <f t="shared" si="68"/>
        <v>Não Ativo</v>
      </c>
      <c r="BY79" t="str">
        <f t="shared" si="68"/>
        <v>Não Ativo</v>
      </c>
      <c r="BZ79" t="str">
        <f t="shared" si="68"/>
        <v>Não Ativo</v>
      </c>
    </row>
    <row r="80" spans="1:78">
      <c r="A80" s="111">
        <v>79</v>
      </c>
      <c r="B80" s="111" t="s">
        <v>125</v>
      </c>
      <c r="C80" s="111" t="s">
        <v>17</v>
      </c>
      <c r="D80" s="111" t="s">
        <v>126</v>
      </c>
      <c r="E80" s="112">
        <v>33729</v>
      </c>
      <c r="F80" s="112">
        <v>35608</v>
      </c>
      <c r="G80" s="111" t="s">
        <v>110</v>
      </c>
      <c r="H80">
        <f t="shared" si="43"/>
        <v>1992</v>
      </c>
      <c r="I80">
        <f t="shared" si="52"/>
        <v>1997</v>
      </c>
      <c r="J80" s="109">
        <f t="shared" si="60"/>
        <v>6</v>
      </c>
      <c r="K80" s="109" t="str">
        <f t="shared" si="61"/>
        <v>Ativo</v>
      </c>
      <c r="M80" t="str">
        <f t="shared" si="62"/>
        <v>Não Ativo</v>
      </c>
      <c r="N80" t="str">
        <f t="shared" si="62"/>
        <v>Não Ativo</v>
      </c>
      <c r="O80" t="str">
        <f t="shared" si="62"/>
        <v>Não Ativo</v>
      </c>
      <c r="P80" t="str">
        <f t="shared" si="62"/>
        <v>Não Ativo</v>
      </c>
      <c r="Q80" t="str">
        <f t="shared" si="62"/>
        <v>Não Ativo</v>
      </c>
      <c r="R80" t="str">
        <f t="shared" si="62"/>
        <v>Não Ativo</v>
      </c>
      <c r="S80" t="str">
        <f t="shared" si="62"/>
        <v>Não Ativo</v>
      </c>
      <c r="T80" t="str">
        <f t="shared" si="62"/>
        <v>Não Ativo</v>
      </c>
      <c r="U80" t="str">
        <f t="shared" si="62"/>
        <v>Não Ativo</v>
      </c>
      <c r="V80" t="str">
        <f t="shared" si="62"/>
        <v>Não Ativo</v>
      </c>
      <c r="W80" t="str">
        <f t="shared" si="63"/>
        <v>Não Ativo</v>
      </c>
      <c r="X80" t="str">
        <f t="shared" si="63"/>
        <v>Não Ativo</v>
      </c>
      <c r="Y80" t="str">
        <f t="shared" si="63"/>
        <v>Não Ativo</v>
      </c>
      <c r="Z80" t="str">
        <f t="shared" si="63"/>
        <v>Não Ativo</v>
      </c>
      <c r="AA80" t="str">
        <f t="shared" si="63"/>
        <v>Não Ativo</v>
      </c>
      <c r="AB80" t="str">
        <f t="shared" si="63"/>
        <v>Não Ativo</v>
      </c>
      <c r="AC80" t="str">
        <f t="shared" si="63"/>
        <v>Não Ativo</v>
      </c>
      <c r="AD80" t="str">
        <f t="shared" si="63"/>
        <v>Não Ativo</v>
      </c>
      <c r="AE80" t="str">
        <f t="shared" si="63"/>
        <v>Não Ativo</v>
      </c>
      <c r="AF80" t="str">
        <f t="shared" si="63"/>
        <v>Não Ativo</v>
      </c>
      <c r="AG80" t="str">
        <f t="shared" si="64"/>
        <v>Não Ativo</v>
      </c>
      <c r="AH80" t="str">
        <f t="shared" si="64"/>
        <v>Não Ativo</v>
      </c>
      <c r="AI80" t="str">
        <f t="shared" si="64"/>
        <v>Não Ativo</v>
      </c>
      <c r="AJ80" t="str">
        <f t="shared" si="64"/>
        <v>Não Ativo</v>
      </c>
      <c r="AK80" t="str">
        <f t="shared" si="64"/>
        <v>Não Ativo</v>
      </c>
      <c r="AL80" t="str">
        <f t="shared" si="64"/>
        <v>Não Ativo</v>
      </c>
      <c r="AM80" t="str">
        <f t="shared" si="64"/>
        <v>Não Ativo</v>
      </c>
      <c r="AN80" t="str">
        <f t="shared" si="64"/>
        <v>Não Ativo</v>
      </c>
      <c r="AO80" t="str">
        <f t="shared" si="64"/>
        <v>Não Ativo</v>
      </c>
      <c r="AP80" t="str">
        <f t="shared" si="64"/>
        <v>Não Ativo</v>
      </c>
      <c r="AQ80" t="str">
        <f t="shared" si="65"/>
        <v>Não Ativo</v>
      </c>
      <c r="AR80" t="str">
        <f t="shared" si="65"/>
        <v>Não Ativo</v>
      </c>
      <c r="AS80" t="str">
        <f t="shared" si="65"/>
        <v>Não Ativo</v>
      </c>
      <c r="AT80" t="str">
        <f t="shared" si="65"/>
        <v>Não Ativo</v>
      </c>
      <c r="AU80" t="str">
        <f t="shared" si="65"/>
        <v>Não Ativo</v>
      </c>
      <c r="AV80" t="str">
        <f t="shared" si="65"/>
        <v>Não Ativo</v>
      </c>
      <c r="AW80" t="str">
        <f t="shared" si="65"/>
        <v>Ativo</v>
      </c>
      <c r="AX80" t="str">
        <f t="shared" si="65"/>
        <v>Ativo</v>
      </c>
      <c r="AY80" t="str">
        <f t="shared" si="65"/>
        <v>Ativo</v>
      </c>
      <c r="AZ80" t="str">
        <f t="shared" si="65"/>
        <v>Ativo</v>
      </c>
      <c r="BA80" t="str">
        <f t="shared" si="66"/>
        <v>Ativo</v>
      </c>
      <c r="BB80" t="str">
        <f t="shared" si="66"/>
        <v>Ativo</v>
      </c>
      <c r="BC80" t="str">
        <f t="shared" si="66"/>
        <v>Não Ativo</v>
      </c>
      <c r="BD80" t="str">
        <f t="shared" si="66"/>
        <v>Não Ativo</v>
      </c>
      <c r="BE80" t="str">
        <f t="shared" si="66"/>
        <v>Não Ativo</v>
      </c>
      <c r="BF80" t="str">
        <f t="shared" si="66"/>
        <v>Não Ativo</v>
      </c>
      <c r="BG80" t="str">
        <f t="shared" si="66"/>
        <v>Não Ativo</v>
      </c>
      <c r="BH80" t="str">
        <f t="shared" si="66"/>
        <v>Não Ativo</v>
      </c>
      <c r="BI80" t="str">
        <f t="shared" si="66"/>
        <v>Não Ativo</v>
      </c>
      <c r="BJ80" t="str">
        <f t="shared" si="66"/>
        <v>Não Ativo</v>
      </c>
      <c r="BK80" t="str">
        <f t="shared" si="67"/>
        <v>Não Ativo</v>
      </c>
      <c r="BL80" t="str">
        <f t="shared" si="67"/>
        <v>Não Ativo</v>
      </c>
      <c r="BM80" t="str">
        <f t="shared" si="67"/>
        <v>Não Ativo</v>
      </c>
      <c r="BN80" t="str">
        <f t="shared" si="67"/>
        <v>Não Ativo</v>
      </c>
      <c r="BO80" t="str">
        <f t="shared" si="67"/>
        <v>Não Ativo</v>
      </c>
      <c r="BP80" t="str">
        <f t="shared" si="67"/>
        <v>Não Ativo</v>
      </c>
      <c r="BQ80" t="str">
        <f t="shared" si="67"/>
        <v>Não Ativo</v>
      </c>
      <c r="BR80" t="str">
        <f t="shared" si="67"/>
        <v>Não Ativo</v>
      </c>
      <c r="BS80" t="str">
        <f t="shared" si="67"/>
        <v>Não Ativo</v>
      </c>
      <c r="BT80" t="str">
        <f t="shared" si="67"/>
        <v>Não Ativo</v>
      </c>
      <c r="BU80" t="str">
        <f t="shared" si="68"/>
        <v>Não Ativo</v>
      </c>
      <c r="BV80" t="str">
        <f t="shared" si="68"/>
        <v>Não Ativo</v>
      </c>
      <c r="BW80" t="str">
        <f t="shared" si="68"/>
        <v>Não Ativo</v>
      </c>
      <c r="BX80" t="str">
        <f t="shared" si="68"/>
        <v>Não Ativo</v>
      </c>
      <c r="BY80" t="str">
        <f t="shared" si="68"/>
        <v>Não Ativo</v>
      </c>
      <c r="BZ80" t="str">
        <f t="shared" si="68"/>
        <v>Não Ativo</v>
      </c>
    </row>
    <row r="81" spans="1:78">
      <c r="A81" s="111">
        <v>80</v>
      </c>
      <c r="B81" s="111" t="s">
        <v>111</v>
      </c>
      <c r="C81" s="111" t="s">
        <v>12</v>
      </c>
      <c r="D81" s="111" t="s">
        <v>127</v>
      </c>
      <c r="E81" s="112">
        <v>33830</v>
      </c>
      <c r="F81" s="112">
        <v>34239</v>
      </c>
      <c r="G81" s="111" t="s">
        <v>111</v>
      </c>
      <c r="H81">
        <f t="shared" si="43"/>
        <v>1992</v>
      </c>
      <c r="I81">
        <f t="shared" si="52"/>
        <v>1993</v>
      </c>
      <c r="J81" s="109">
        <f t="shared" si="60"/>
        <v>1</v>
      </c>
      <c r="K81" s="109" t="str">
        <f t="shared" si="61"/>
        <v>Ativo</v>
      </c>
      <c r="M81" t="str">
        <f t="shared" si="62"/>
        <v>Não Ativo</v>
      </c>
      <c r="N81" t="str">
        <f t="shared" si="62"/>
        <v>Não Ativo</v>
      </c>
      <c r="O81" t="str">
        <f t="shared" si="62"/>
        <v>Não Ativo</v>
      </c>
      <c r="P81" t="str">
        <f t="shared" si="62"/>
        <v>Não Ativo</v>
      </c>
      <c r="Q81" t="str">
        <f t="shared" si="62"/>
        <v>Não Ativo</v>
      </c>
      <c r="R81" t="str">
        <f t="shared" si="62"/>
        <v>Não Ativo</v>
      </c>
      <c r="S81" t="str">
        <f t="shared" si="62"/>
        <v>Não Ativo</v>
      </c>
      <c r="T81" t="str">
        <f t="shared" si="62"/>
        <v>Não Ativo</v>
      </c>
      <c r="U81" t="str">
        <f t="shared" si="62"/>
        <v>Não Ativo</v>
      </c>
      <c r="V81" t="str">
        <f t="shared" si="62"/>
        <v>Não Ativo</v>
      </c>
      <c r="W81" t="str">
        <f t="shared" si="63"/>
        <v>Não Ativo</v>
      </c>
      <c r="X81" t="str">
        <f t="shared" si="63"/>
        <v>Não Ativo</v>
      </c>
      <c r="Y81" t="str">
        <f t="shared" si="63"/>
        <v>Não Ativo</v>
      </c>
      <c r="Z81" t="str">
        <f t="shared" si="63"/>
        <v>Não Ativo</v>
      </c>
      <c r="AA81" t="str">
        <f t="shared" si="63"/>
        <v>Não Ativo</v>
      </c>
      <c r="AB81" t="str">
        <f t="shared" si="63"/>
        <v>Não Ativo</v>
      </c>
      <c r="AC81" t="str">
        <f t="shared" si="63"/>
        <v>Não Ativo</v>
      </c>
      <c r="AD81" t="str">
        <f t="shared" si="63"/>
        <v>Não Ativo</v>
      </c>
      <c r="AE81" t="str">
        <f t="shared" si="63"/>
        <v>Não Ativo</v>
      </c>
      <c r="AF81" t="str">
        <f t="shared" si="63"/>
        <v>Não Ativo</v>
      </c>
      <c r="AG81" t="str">
        <f t="shared" si="64"/>
        <v>Não Ativo</v>
      </c>
      <c r="AH81" t="str">
        <f t="shared" si="64"/>
        <v>Não Ativo</v>
      </c>
      <c r="AI81" t="str">
        <f t="shared" si="64"/>
        <v>Não Ativo</v>
      </c>
      <c r="AJ81" t="str">
        <f t="shared" si="64"/>
        <v>Não Ativo</v>
      </c>
      <c r="AK81" t="str">
        <f t="shared" si="64"/>
        <v>Não Ativo</v>
      </c>
      <c r="AL81" t="str">
        <f t="shared" si="64"/>
        <v>Não Ativo</v>
      </c>
      <c r="AM81" t="str">
        <f t="shared" si="64"/>
        <v>Não Ativo</v>
      </c>
      <c r="AN81" t="str">
        <f t="shared" si="64"/>
        <v>Não Ativo</v>
      </c>
      <c r="AO81" t="str">
        <f t="shared" si="64"/>
        <v>Não Ativo</v>
      </c>
      <c r="AP81" t="str">
        <f t="shared" si="64"/>
        <v>Não Ativo</v>
      </c>
      <c r="AQ81" t="str">
        <f t="shared" si="65"/>
        <v>Não Ativo</v>
      </c>
      <c r="AR81" t="str">
        <f t="shared" si="65"/>
        <v>Não Ativo</v>
      </c>
      <c r="AS81" t="str">
        <f t="shared" si="65"/>
        <v>Não Ativo</v>
      </c>
      <c r="AT81" t="str">
        <f t="shared" si="65"/>
        <v>Não Ativo</v>
      </c>
      <c r="AU81" t="str">
        <f t="shared" si="65"/>
        <v>Não Ativo</v>
      </c>
      <c r="AV81" t="str">
        <f t="shared" si="65"/>
        <v>Não Ativo</v>
      </c>
      <c r="AW81" t="str">
        <f t="shared" si="65"/>
        <v>Não Ativo</v>
      </c>
      <c r="AX81" t="str">
        <f t="shared" si="65"/>
        <v>Ativo</v>
      </c>
      <c r="AY81" t="str">
        <f t="shared" si="65"/>
        <v>Não Ativo</v>
      </c>
      <c r="AZ81" t="str">
        <f t="shared" si="65"/>
        <v>Não Ativo</v>
      </c>
      <c r="BA81" t="str">
        <f t="shared" si="66"/>
        <v>Não Ativo</v>
      </c>
      <c r="BB81" t="str">
        <f t="shared" si="66"/>
        <v>Não Ativo</v>
      </c>
      <c r="BC81" t="str">
        <f t="shared" si="66"/>
        <v>Não Ativo</v>
      </c>
      <c r="BD81" t="str">
        <f t="shared" si="66"/>
        <v>Não Ativo</v>
      </c>
      <c r="BE81" t="str">
        <f t="shared" si="66"/>
        <v>Não Ativo</v>
      </c>
      <c r="BF81" t="str">
        <f t="shared" si="66"/>
        <v>Não Ativo</v>
      </c>
      <c r="BG81" t="str">
        <f t="shared" si="66"/>
        <v>Não Ativo</v>
      </c>
      <c r="BH81" t="str">
        <f t="shared" si="66"/>
        <v>Não Ativo</v>
      </c>
      <c r="BI81" t="str">
        <f t="shared" si="66"/>
        <v>Não Ativo</v>
      </c>
      <c r="BJ81" t="str">
        <f t="shared" si="66"/>
        <v>Não Ativo</v>
      </c>
      <c r="BK81" t="str">
        <f t="shared" si="67"/>
        <v>Não Ativo</v>
      </c>
      <c r="BL81" t="str">
        <f t="shared" si="67"/>
        <v>Não Ativo</v>
      </c>
      <c r="BM81" t="str">
        <f t="shared" si="67"/>
        <v>Não Ativo</v>
      </c>
      <c r="BN81" t="str">
        <f t="shared" si="67"/>
        <v>Não Ativo</v>
      </c>
      <c r="BO81" t="str">
        <f t="shared" si="67"/>
        <v>Não Ativo</v>
      </c>
      <c r="BP81" t="str">
        <f t="shared" si="67"/>
        <v>Não Ativo</v>
      </c>
      <c r="BQ81" t="str">
        <f t="shared" si="67"/>
        <v>Não Ativo</v>
      </c>
      <c r="BR81" t="str">
        <f t="shared" si="67"/>
        <v>Não Ativo</v>
      </c>
      <c r="BS81" t="str">
        <f t="shared" si="67"/>
        <v>Não Ativo</v>
      </c>
      <c r="BT81" t="str">
        <f t="shared" si="67"/>
        <v>Não Ativo</v>
      </c>
      <c r="BU81" t="str">
        <f t="shared" si="68"/>
        <v>Não Ativo</v>
      </c>
      <c r="BV81" t="str">
        <f t="shared" si="68"/>
        <v>Não Ativo</v>
      </c>
      <c r="BW81" t="str">
        <f t="shared" si="68"/>
        <v>Não Ativo</v>
      </c>
      <c r="BX81" t="str">
        <f t="shared" si="68"/>
        <v>Não Ativo</v>
      </c>
      <c r="BY81" t="str">
        <f t="shared" si="68"/>
        <v>Não Ativo</v>
      </c>
      <c r="BZ81" t="str">
        <f t="shared" si="68"/>
        <v>Não Ativo</v>
      </c>
    </row>
    <row r="82" spans="1:78">
      <c r="A82" s="111">
        <v>81</v>
      </c>
      <c r="B82" s="111" t="s">
        <v>111</v>
      </c>
      <c r="C82" s="111" t="s">
        <v>12</v>
      </c>
      <c r="D82" s="111" t="s">
        <v>127</v>
      </c>
      <c r="E82" s="112">
        <v>33830</v>
      </c>
      <c r="F82" s="112">
        <v>34239</v>
      </c>
      <c r="G82" s="111" t="s">
        <v>110</v>
      </c>
      <c r="H82">
        <f t="shared" si="43"/>
        <v>1992</v>
      </c>
      <c r="I82">
        <f t="shared" si="52"/>
        <v>1993</v>
      </c>
      <c r="J82" s="109">
        <f t="shared" si="60"/>
        <v>1</v>
      </c>
      <c r="K82" s="109" t="str">
        <f t="shared" si="61"/>
        <v>Ativo</v>
      </c>
      <c r="M82" t="str">
        <f t="shared" ref="M82:V91" si="69">IF(AND($E82&lt;=M$1,$F82&gt;=M$1),"Ativo", "Não Ativo")</f>
        <v>Não Ativo</v>
      </c>
      <c r="N82" t="str">
        <f t="shared" si="69"/>
        <v>Não Ativo</v>
      </c>
      <c r="O82" t="str">
        <f t="shared" si="69"/>
        <v>Não Ativo</v>
      </c>
      <c r="P82" t="str">
        <f t="shared" si="69"/>
        <v>Não Ativo</v>
      </c>
      <c r="Q82" t="str">
        <f t="shared" si="69"/>
        <v>Não Ativo</v>
      </c>
      <c r="R82" t="str">
        <f t="shared" si="69"/>
        <v>Não Ativo</v>
      </c>
      <c r="S82" t="str">
        <f t="shared" si="69"/>
        <v>Não Ativo</v>
      </c>
      <c r="T82" t="str">
        <f t="shared" si="69"/>
        <v>Não Ativo</v>
      </c>
      <c r="U82" t="str">
        <f t="shared" si="69"/>
        <v>Não Ativo</v>
      </c>
      <c r="V82" t="str">
        <f t="shared" si="69"/>
        <v>Não Ativo</v>
      </c>
      <c r="W82" t="str">
        <f t="shared" ref="W82:AF91" si="70">IF(AND($E82&lt;=W$1,$F82&gt;=W$1),"Ativo", "Não Ativo")</f>
        <v>Não Ativo</v>
      </c>
      <c r="X82" t="str">
        <f t="shared" si="70"/>
        <v>Não Ativo</v>
      </c>
      <c r="Y82" t="str">
        <f t="shared" si="70"/>
        <v>Não Ativo</v>
      </c>
      <c r="Z82" t="str">
        <f t="shared" si="70"/>
        <v>Não Ativo</v>
      </c>
      <c r="AA82" t="str">
        <f t="shared" si="70"/>
        <v>Não Ativo</v>
      </c>
      <c r="AB82" t="str">
        <f t="shared" si="70"/>
        <v>Não Ativo</v>
      </c>
      <c r="AC82" t="str">
        <f t="shared" si="70"/>
        <v>Não Ativo</v>
      </c>
      <c r="AD82" t="str">
        <f t="shared" si="70"/>
        <v>Não Ativo</v>
      </c>
      <c r="AE82" t="str">
        <f t="shared" si="70"/>
        <v>Não Ativo</v>
      </c>
      <c r="AF82" t="str">
        <f t="shared" si="70"/>
        <v>Não Ativo</v>
      </c>
      <c r="AG82" t="str">
        <f t="shared" ref="AG82:AP91" si="71">IF(AND($E82&lt;=AG$1,$F82&gt;=AG$1),"Ativo", "Não Ativo")</f>
        <v>Não Ativo</v>
      </c>
      <c r="AH82" t="str">
        <f t="shared" si="71"/>
        <v>Não Ativo</v>
      </c>
      <c r="AI82" t="str">
        <f t="shared" si="71"/>
        <v>Não Ativo</v>
      </c>
      <c r="AJ82" t="str">
        <f t="shared" si="71"/>
        <v>Não Ativo</v>
      </c>
      <c r="AK82" t="str">
        <f t="shared" si="71"/>
        <v>Não Ativo</v>
      </c>
      <c r="AL82" t="str">
        <f t="shared" si="71"/>
        <v>Não Ativo</v>
      </c>
      <c r="AM82" t="str">
        <f t="shared" si="71"/>
        <v>Não Ativo</v>
      </c>
      <c r="AN82" t="str">
        <f t="shared" si="71"/>
        <v>Não Ativo</v>
      </c>
      <c r="AO82" t="str">
        <f t="shared" si="71"/>
        <v>Não Ativo</v>
      </c>
      <c r="AP82" t="str">
        <f t="shared" si="71"/>
        <v>Não Ativo</v>
      </c>
      <c r="AQ82" t="str">
        <f t="shared" ref="AQ82:AZ91" si="72">IF(AND($E82&lt;=AQ$1,$F82&gt;=AQ$1),"Ativo", "Não Ativo")</f>
        <v>Não Ativo</v>
      </c>
      <c r="AR82" t="str">
        <f t="shared" si="72"/>
        <v>Não Ativo</v>
      </c>
      <c r="AS82" t="str">
        <f t="shared" si="72"/>
        <v>Não Ativo</v>
      </c>
      <c r="AT82" t="str">
        <f t="shared" si="72"/>
        <v>Não Ativo</v>
      </c>
      <c r="AU82" t="str">
        <f t="shared" si="72"/>
        <v>Não Ativo</v>
      </c>
      <c r="AV82" t="str">
        <f t="shared" si="72"/>
        <v>Não Ativo</v>
      </c>
      <c r="AW82" t="str">
        <f t="shared" si="72"/>
        <v>Não Ativo</v>
      </c>
      <c r="AX82" t="str">
        <f t="shared" si="72"/>
        <v>Ativo</v>
      </c>
      <c r="AY82" t="str">
        <f t="shared" si="72"/>
        <v>Não Ativo</v>
      </c>
      <c r="AZ82" t="str">
        <f t="shared" si="72"/>
        <v>Não Ativo</v>
      </c>
      <c r="BA82" t="str">
        <f t="shared" ref="BA82:BJ91" si="73">IF(AND($E82&lt;=BA$1,$F82&gt;=BA$1),"Ativo", "Não Ativo")</f>
        <v>Não Ativo</v>
      </c>
      <c r="BB82" t="str">
        <f t="shared" si="73"/>
        <v>Não Ativo</v>
      </c>
      <c r="BC82" t="str">
        <f t="shared" si="73"/>
        <v>Não Ativo</v>
      </c>
      <c r="BD82" t="str">
        <f t="shared" si="73"/>
        <v>Não Ativo</v>
      </c>
      <c r="BE82" t="str">
        <f t="shared" si="73"/>
        <v>Não Ativo</v>
      </c>
      <c r="BF82" t="str">
        <f t="shared" si="73"/>
        <v>Não Ativo</v>
      </c>
      <c r="BG82" t="str">
        <f t="shared" si="73"/>
        <v>Não Ativo</v>
      </c>
      <c r="BH82" t="str">
        <f t="shared" si="73"/>
        <v>Não Ativo</v>
      </c>
      <c r="BI82" t="str">
        <f t="shared" si="73"/>
        <v>Não Ativo</v>
      </c>
      <c r="BJ82" t="str">
        <f t="shared" si="73"/>
        <v>Não Ativo</v>
      </c>
      <c r="BK82" t="str">
        <f t="shared" ref="BK82:BT91" si="74">IF(AND($E82&lt;=BK$1,$F82&gt;=BK$1),"Ativo", "Não Ativo")</f>
        <v>Não Ativo</v>
      </c>
      <c r="BL82" t="str">
        <f t="shared" si="74"/>
        <v>Não Ativo</v>
      </c>
      <c r="BM82" t="str">
        <f t="shared" si="74"/>
        <v>Não Ativo</v>
      </c>
      <c r="BN82" t="str">
        <f t="shared" si="74"/>
        <v>Não Ativo</v>
      </c>
      <c r="BO82" t="str">
        <f t="shared" si="74"/>
        <v>Não Ativo</v>
      </c>
      <c r="BP82" t="str">
        <f t="shared" si="74"/>
        <v>Não Ativo</v>
      </c>
      <c r="BQ82" t="str">
        <f t="shared" si="74"/>
        <v>Não Ativo</v>
      </c>
      <c r="BR82" t="str">
        <f t="shared" si="74"/>
        <v>Não Ativo</v>
      </c>
      <c r="BS82" t="str">
        <f t="shared" si="74"/>
        <v>Não Ativo</v>
      </c>
      <c r="BT82" t="str">
        <f t="shared" si="74"/>
        <v>Não Ativo</v>
      </c>
      <c r="BU82" t="str">
        <f t="shared" ref="BU82:BZ91" si="75">IF(AND($E82&lt;=BU$1,$F82&gt;=BU$1),"Ativo", "Não Ativo")</f>
        <v>Não Ativo</v>
      </c>
      <c r="BV82" t="str">
        <f t="shared" si="75"/>
        <v>Não Ativo</v>
      </c>
      <c r="BW82" t="str">
        <f t="shared" si="75"/>
        <v>Não Ativo</v>
      </c>
      <c r="BX82" t="str">
        <f t="shared" si="75"/>
        <v>Não Ativo</v>
      </c>
      <c r="BY82" t="str">
        <f t="shared" si="75"/>
        <v>Não Ativo</v>
      </c>
      <c r="BZ82" t="str">
        <f t="shared" si="75"/>
        <v>Não Ativo</v>
      </c>
    </row>
    <row r="83" spans="1:78">
      <c r="A83" s="111">
        <v>82</v>
      </c>
      <c r="B83" s="111" t="s">
        <v>110</v>
      </c>
      <c r="C83" s="111" t="s">
        <v>12</v>
      </c>
      <c r="D83" s="111" t="s">
        <v>128</v>
      </c>
      <c r="E83" s="112">
        <v>34233</v>
      </c>
      <c r="F83" s="112">
        <v>34246</v>
      </c>
      <c r="G83" s="111" t="s">
        <v>110</v>
      </c>
      <c r="H83">
        <f t="shared" ref="H83:H114" si="76">YEAR(E83)</f>
        <v>1993</v>
      </c>
      <c r="I83">
        <f t="shared" si="52"/>
        <v>1993</v>
      </c>
      <c r="J83" s="109">
        <f t="shared" si="60"/>
        <v>0</v>
      </c>
      <c r="K83" s="109" t="str">
        <f t="shared" si="61"/>
        <v>Não Ativo</v>
      </c>
      <c r="M83" t="str">
        <f t="shared" si="69"/>
        <v>Não Ativo</v>
      </c>
      <c r="N83" t="str">
        <f t="shared" si="69"/>
        <v>Não Ativo</v>
      </c>
      <c r="O83" t="str">
        <f t="shared" si="69"/>
        <v>Não Ativo</v>
      </c>
      <c r="P83" t="str">
        <f t="shared" si="69"/>
        <v>Não Ativo</v>
      </c>
      <c r="Q83" t="str">
        <f t="shared" si="69"/>
        <v>Não Ativo</v>
      </c>
      <c r="R83" t="str">
        <f t="shared" si="69"/>
        <v>Não Ativo</v>
      </c>
      <c r="S83" t="str">
        <f t="shared" si="69"/>
        <v>Não Ativo</v>
      </c>
      <c r="T83" t="str">
        <f t="shared" si="69"/>
        <v>Não Ativo</v>
      </c>
      <c r="U83" t="str">
        <f t="shared" si="69"/>
        <v>Não Ativo</v>
      </c>
      <c r="V83" t="str">
        <f t="shared" si="69"/>
        <v>Não Ativo</v>
      </c>
      <c r="W83" t="str">
        <f t="shared" si="70"/>
        <v>Não Ativo</v>
      </c>
      <c r="X83" t="str">
        <f t="shared" si="70"/>
        <v>Não Ativo</v>
      </c>
      <c r="Y83" t="str">
        <f t="shared" si="70"/>
        <v>Não Ativo</v>
      </c>
      <c r="Z83" t="str">
        <f t="shared" si="70"/>
        <v>Não Ativo</v>
      </c>
      <c r="AA83" t="str">
        <f t="shared" si="70"/>
        <v>Não Ativo</v>
      </c>
      <c r="AB83" t="str">
        <f t="shared" si="70"/>
        <v>Não Ativo</v>
      </c>
      <c r="AC83" t="str">
        <f t="shared" si="70"/>
        <v>Não Ativo</v>
      </c>
      <c r="AD83" t="str">
        <f t="shared" si="70"/>
        <v>Não Ativo</v>
      </c>
      <c r="AE83" t="str">
        <f t="shared" si="70"/>
        <v>Não Ativo</v>
      </c>
      <c r="AF83" t="str">
        <f t="shared" si="70"/>
        <v>Não Ativo</v>
      </c>
      <c r="AG83" t="str">
        <f t="shared" si="71"/>
        <v>Não Ativo</v>
      </c>
      <c r="AH83" t="str">
        <f t="shared" si="71"/>
        <v>Não Ativo</v>
      </c>
      <c r="AI83" t="str">
        <f t="shared" si="71"/>
        <v>Não Ativo</v>
      </c>
      <c r="AJ83" t="str">
        <f t="shared" si="71"/>
        <v>Não Ativo</v>
      </c>
      <c r="AK83" t="str">
        <f t="shared" si="71"/>
        <v>Não Ativo</v>
      </c>
      <c r="AL83" t="str">
        <f t="shared" si="71"/>
        <v>Não Ativo</v>
      </c>
      <c r="AM83" t="str">
        <f t="shared" si="71"/>
        <v>Não Ativo</v>
      </c>
      <c r="AN83" t="str">
        <f t="shared" si="71"/>
        <v>Não Ativo</v>
      </c>
      <c r="AO83" t="str">
        <f t="shared" si="71"/>
        <v>Não Ativo</v>
      </c>
      <c r="AP83" t="str">
        <f t="shared" si="71"/>
        <v>Não Ativo</v>
      </c>
      <c r="AQ83" t="str">
        <f t="shared" si="72"/>
        <v>Não Ativo</v>
      </c>
      <c r="AR83" t="str">
        <f t="shared" si="72"/>
        <v>Não Ativo</v>
      </c>
      <c r="AS83" t="str">
        <f t="shared" si="72"/>
        <v>Não Ativo</v>
      </c>
      <c r="AT83" t="str">
        <f t="shared" si="72"/>
        <v>Não Ativo</v>
      </c>
      <c r="AU83" t="str">
        <f t="shared" si="72"/>
        <v>Não Ativo</v>
      </c>
      <c r="AV83" t="str">
        <f t="shared" si="72"/>
        <v>Não Ativo</v>
      </c>
      <c r="AW83" t="str">
        <f t="shared" si="72"/>
        <v>Não Ativo</v>
      </c>
      <c r="AX83" t="str">
        <f t="shared" si="72"/>
        <v>Não Ativo</v>
      </c>
      <c r="AY83" t="str">
        <f t="shared" si="72"/>
        <v>Não Ativo</v>
      </c>
      <c r="AZ83" t="str">
        <f t="shared" si="72"/>
        <v>Não Ativo</v>
      </c>
      <c r="BA83" t="str">
        <f t="shared" si="73"/>
        <v>Não Ativo</v>
      </c>
      <c r="BB83" t="str">
        <f t="shared" si="73"/>
        <v>Não Ativo</v>
      </c>
      <c r="BC83" t="str">
        <f t="shared" si="73"/>
        <v>Não Ativo</v>
      </c>
      <c r="BD83" t="str">
        <f t="shared" si="73"/>
        <v>Não Ativo</v>
      </c>
      <c r="BE83" t="str">
        <f t="shared" si="73"/>
        <v>Não Ativo</v>
      </c>
      <c r="BF83" t="str">
        <f t="shared" si="73"/>
        <v>Não Ativo</v>
      </c>
      <c r="BG83" t="str">
        <f t="shared" si="73"/>
        <v>Não Ativo</v>
      </c>
      <c r="BH83" t="str">
        <f t="shared" si="73"/>
        <v>Não Ativo</v>
      </c>
      <c r="BI83" t="str">
        <f t="shared" si="73"/>
        <v>Não Ativo</v>
      </c>
      <c r="BJ83" t="str">
        <f t="shared" si="73"/>
        <v>Não Ativo</v>
      </c>
      <c r="BK83" t="str">
        <f t="shared" si="74"/>
        <v>Não Ativo</v>
      </c>
      <c r="BL83" t="str">
        <f t="shared" si="74"/>
        <v>Não Ativo</v>
      </c>
      <c r="BM83" t="str">
        <f t="shared" si="74"/>
        <v>Não Ativo</v>
      </c>
      <c r="BN83" t="str">
        <f t="shared" si="74"/>
        <v>Não Ativo</v>
      </c>
      <c r="BO83" t="str">
        <f t="shared" si="74"/>
        <v>Não Ativo</v>
      </c>
      <c r="BP83" t="str">
        <f t="shared" si="74"/>
        <v>Não Ativo</v>
      </c>
      <c r="BQ83" t="str">
        <f t="shared" si="74"/>
        <v>Não Ativo</v>
      </c>
      <c r="BR83" t="str">
        <f t="shared" si="74"/>
        <v>Não Ativo</v>
      </c>
      <c r="BS83" t="str">
        <f t="shared" si="74"/>
        <v>Não Ativo</v>
      </c>
      <c r="BT83" t="str">
        <f t="shared" si="74"/>
        <v>Não Ativo</v>
      </c>
      <c r="BU83" t="str">
        <f t="shared" si="75"/>
        <v>Não Ativo</v>
      </c>
      <c r="BV83" t="str">
        <f t="shared" si="75"/>
        <v>Não Ativo</v>
      </c>
      <c r="BW83" t="str">
        <f t="shared" si="75"/>
        <v>Não Ativo</v>
      </c>
      <c r="BX83" t="str">
        <f t="shared" si="75"/>
        <v>Não Ativo</v>
      </c>
      <c r="BY83" t="str">
        <f t="shared" si="75"/>
        <v>Não Ativo</v>
      </c>
      <c r="BZ83" t="str">
        <f t="shared" si="75"/>
        <v>Não Ativo</v>
      </c>
    </row>
    <row r="84" spans="1:78">
      <c r="A84" s="111">
        <v>83</v>
      </c>
      <c r="B84" s="111" t="s">
        <v>103</v>
      </c>
      <c r="C84" s="111" t="s">
        <v>17</v>
      </c>
      <c r="D84" s="111" t="s">
        <v>129</v>
      </c>
      <c r="E84" s="112">
        <v>34455</v>
      </c>
      <c r="F84" s="112">
        <v>35758</v>
      </c>
      <c r="G84" s="111" t="s">
        <v>75</v>
      </c>
      <c r="H84">
        <f t="shared" si="76"/>
        <v>1994</v>
      </c>
      <c r="I84">
        <f t="shared" si="52"/>
        <v>1997</v>
      </c>
      <c r="J84" s="109">
        <f t="shared" si="60"/>
        <v>3</v>
      </c>
      <c r="K84" s="109" t="str">
        <f t="shared" si="61"/>
        <v>Ativo</v>
      </c>
      <c r="M84" t="str">
        <f t="shared" si="69"/>
        <v>Não Ativo</v>
      </c>
      <c r="N84" t="str">
        <f t="shared" si="69"/>
        <v>Não Ativo</v>
      </c>
      <c r="O84" t="str">
        <f t="shared" si="69"/>
        <v>Não Ativo</v>
      </c>
      <c r="P84" t="str">
        <f t="shared" si="69"/>
        <v>Não Ativo</v>
      </c>
      <c r="Q84" t="str">
        <f t="shared" si="69"/>
        <v>Não Ativo</v>
      </c>
      <c r="R84" t="str">
        <f t="shared" si="69"/>
        <v>Não Ativo</v>
      </c>
      <c r="S84" t="str">
        <f t="shared" si="69"/>
        <v>Não Ativo</v>
      </c>
      <c r="T84" t="str">
        <f t="shared" si="69"/>
        <v>Não Ativo</v>
      </c>
      <c r="U84" t="str">
        <f t="shared" si="69"/>
        <v>Não Ativo</v>
      </c>
      <c r="V84" t="str">
        <f t="shared" si="69"/>
        <v>Não Ativo</v>
      </c>
      <c r="W84" t="str">
        <f t="shared" si="70"/>
        <v>Não Ativo</v>
      </c>
      <c r="X84" t="str">
        <f t="shared" si="70"/>
        <v>Não Ativo</v>
      </c>
      <c r="Y84" t="str">
        <f t="shared" si="70"/>
        <v>Não Ativo</v>
      </c>
      <c r="Z84" t="str">
        <f t="shared" si="70"/>
        <v>Não Ativo</v>
      </c>
      <c r="AA84" t="str">
        <f t="shared" si="70"/>
        <v>Não Ativo</v>
      </c>
      <c r="AB84" t="str">
        <f t="shared" si="70"/>
        <v>Não Ativo</v>
      </c>
      <c r="AC84" t="str">
        <f t="shared" si="70"/>
        <v>Não Ativo</v>
      </c>
      <c r="AD84" t="str">
        <f t="shared" si="70"/>
        <v>Não Ativo</v>
      </c>
      <c r="AE84" t="str">
        <f t="shared" si="70"/>
        <v>Não Ativo</v>
      </c>
      <c r="AF84" t="str">
        <f t="shared" si="70"/>
        <v>Não Ativo</v>
      </c>
      <c r="AG84" t="str">
        <f t="shared" si="71"/>
        <v>Não Ativo</v>
      </c>
      <c r="AH84" t="str">
        <f t="shared" si="71"/>
        <v>Não Ativo</v>
      </c>
      <c r="AI84" t="str">
        <f t="shared" si="71"/>
        <v>Não Ativo</v>
      </c>
      <c r="AJ84" t="str">
        <f t="shared" si="71"/>
        <v>Não Ativo</v>
      </c>
      <c r="AK84" t="str">
        <f t="shared" si="71"/>
        <v>Não Ativo</v>
      </c>
      <c r="AL84" t="str">
        <f t="shared" si="71"/>
        <v>Não Ativo</v>
      </c>
      <c r="AM84" t="str">
        <f t="shared" si="71"/>
        <v>Não Ativo</v>
      </c>
      <c r="AN84" t="str">
        <f t="shared" si="71"/>
        <v>Não Ativo</v>
      </c>
      <c r="AO84" t="str">
        <f t="shared" si="71"/>
        <v>Não Ativo</v>
      </c>
      <c r="AP84" t="str">
        <f t="shared" si="71"/>
        <v>Não Ativo</v>
      </c>
      <c r="AQ84" t="str">
        <f t="shared" si="72"/>
        <v>Não Ativo</v>
      </c>
      <c r="AR84" t="str">
        <f t="shared" si="72"/>
        <v>Não Ativo</v>
      </c>
      <c r="AS84" t="str">
        <f t="shared" si="72"/>
        <v>Não Ativo</v>
      </c>
      <c r="AT84" t="str">
        <f t="shared" si="72"/>
        <v>Não Ativo</v>
      </c>
      <c r="AU84" t="str">
        <f t="shared" si="72"/>
        <v>Não Ativo</v>
      </c>
      <c r="AV84" t="str">
        <f t="shared" si="72"/>
        <v>Não Ativo</v>
      </c>
      <c r="AW84" t="str">
        <f t="shared" si="72"/>
        <v>Não Ativo</v>
      </c>
      <c r="AX84" t="str">
        <f t="shared" si="72"/>
        <v>Não Ativo</v>
      </c>
      <c r="AY84" t="str">
        <f t="shared" si="72"/>
        <v>Não Ativo</v>
      </c>
      <c r="AZ84" t="str">
        <f t="shared" si="72"/>
        <v>Ativo</v>
      </c>
      <c r="BA84" t="str">
        <f t="shared" si="73"/>
        <v>Ativo</v>
      </c>
      <c r="BB84" t="str">
        <f t="shared" si="73"/>
        <v>Ativo</v>
      </c>
      <c r="BC84" t="str">
        <f t="shared" si="73"/>
        <v>Não Ativo</v>
      </c>
      <c r="BD84" t="str">
        <f t="shared" si="73"/>
        <v>Não Ativo</v>
      </c>
      <c r="BE84" t="str">
        <f t="shared" si="73"/>
        <v>Não Ativo</v>
      </c>
      <c r="BF84" t="str">
        <f t="shared" si="73"/>
        <v>Não Ativo</v>
      </c>
      <c r="BG84" t="str">
        <f t="shared" si="73"/>
        <v>Não Ativo</v>
      </c>
      <c r="BH84" t="str">
        <f t="shared" si="73"/>
        <v>Não Ativo</v>
      </c>
      <c r="BI84" t="str">
        <f t="shared" si="73"/>
        <v>Não Ativo</v>
      </c>
      <c r="BJ84" t="str">
        <f t="shared" si="73"/>
        <v>Não Ativo</v>
      </c>
      <c r="BK84" t="str">
        <f t="shared" si="74"/>
        <v>Não Ativo</v>
      </c>
      <c r="BL84" t="str">
        <f t="shared" si="74"/>
        <v>Não Ativo</v>
      </c>
      <c r="BM84" t="str">
        <f t="shared" si="74"/>
        <v>Não Ativo</v>
      </c>
      <c r="BN84" t="str">
        <f t="shared" si="74"/>
        <v>Não Ativo</v>
      </c>
      <c r="BO84" t="str">
        <f t="shared" si="74"/>
        <v>Não Ativo</v>
      </c>
      <c r="BP84" t="str">
        <f t="shared" si="74"/>
        <v>Não Ativo</v>
      </c>
      <c r="BQ84" t="str">
        <f t="shared" si="74"/>
        <v>Não Ativo</v>
      </c>
      <c r="BR84" t="str">
        <f t="shared" si="74"/>
        <v>Não Ativo</v>
      </c>
      <c r="BS84" t="str">
        <f t="shared" si="74"/>
        <v>Não Ativo</v>
      </c>
      <c r="BT84" t="str">
        <f t="shared" si="74"/>
        <v>Não Ativo</v>
      </c>
      <c r="BU84" t="str">
        <f t="shared" si="75"/>
        <v>Não Ativo</v>
      </c>
      <c r="BV84" t="str">
        <f t="shared" si="75"/>
        <v>Não Ativo</v>
      </c>
      <c r="BW84" t="str">
        <f t="shared" si="75"/>
        <v>Não Ativo</v>
      </c>
      <c r="BX84" t="str">
        <f t="shared" si="75"/>
        <v>Não Ativo</v>
      </c>
      <c r="BY84" t="str">
        <f t="shared" si="75"/>
        <v>Não Ativo</v>
      </c>
      <c r="BZ84" t="str">
        <f t="shared" si="75"/>
        <v>Não Ativo</v>
      </c>
    </row>
    <row r="85" spans="1:78">
      <c r="A85" s="111">
        <v>84</v>
      </c>
      <c r="B85" s="111" t="s">
        <v>110</v>
      </c>
      <c r="C85" s="111" t="s">
        <v>12</v>
      </c>
      <c r="D85" s="111" t="s">
        <v>130</v>
      </c>
      <c r="E85" s="112">
        <v>34679</v>
      </c>
      <c r="F85" s="112">
        <v>35308</v>
      </c>
      <c r="G85" s="111" t="s">
        <v>110</v>
      </c>
      <c r="H85">
        <f t="shared" si="76"/>
        <v>1994</v>
      </c>
      <c r="I85">
        <f t="shared" si="52"/>
        <v>1996</v>
      </c>
      <c r="J85" s="109">
        <f t="shared" si="60"/>
        <v>2</v>
      </c>
      <c r="K85" s="109" t="str">
        <f t="shared" si="61"/>
        <v>Ativo</v>
      </c>
      <c r="M85" t="str">
        <f t="shared" si="69"/>
        <v>Não Ativo</v>
      </c>
      <c r="N85" t="str">
        <f t="shared" si="69"/>
        <v>Não Ativo</v>
      </c>
      <c r="O85" t="str">
        <f t="shared" si="69"/>
        <v>Não Ativo</v>
      </c>
      <c r="P85" t="str">
        <f t="shared" si="69"/>
        <v>Não Ativo</v>
      </c>
      <c r="Q85" t="str">
        <f t="shared" si="69"/>
        <v>Não Ativo</v>
      </c>
      <c r="R85" t="str">
        <f t="shared" si="69"/>
        <v>Não Ativo</v>
      </c>
      <c r="S85" t="str">
        <f t="shared" si="69"/>
        <v>Não Ativo</v>
      </c>
      <c r="T85" t="str">
        <f t="shared" si="69"/>
        <v>Não Ativo</v>
      </c>
      <c r="U85" t="str">
        <f t="shared" si="69"/>
        <v>Não Ativo</v>
      </c>
      <c r="V85" t="str">
        <f t="shared" si="69"/>
        <v>Não Ativo</v>
      </c>
      <c r="W85" t="str">
        <f t="shared" si="70"/>
        <v>Não Ativo</v>
      </c>
      <c r="X85" t="str">
        <f t="shared" si="70"/>
        <v>Não Ativo</v>
      </c>
      <c r="Y85" t="str">
        <f t="shared" si="70"/>
        <v>Não Ativo</v>
      </c>
      <c r="Z85" t="str">
        <f t="shared" si="70"/>
        <v>Não Ativo</v>
      </c>
      <c r="AA85" t="str">
        <f t="shared" si="70"/>
        <v>Não Ativo</v>
      </c>
      <c r="AB85" t="str">
        <f t="shared" si="70"/>
        <v>Não Ativo</v>
      </c>
      <c r="AC85" t="str">
        <f t="shared" si="70"/>
        <v>Não Ativo</v>
      </c>
      <c r="AD85" t="str">
        <f t="shared" si="70"/>
        <v>Não Ativo</v>
      </c>
      <c r="AE85" t="str">
        <f t="shared" si="70"/>
        <v>Não Ativo</v>
      </c>
      <c r="AF85" t="str">
        <f t="shared" si="70"/>
        <v>Não Ativo</v>
      </c>
      <c r="AG85" t="str">
        <f t="shared" si="71"/>
        <v>Não Ativo</v>
      </c>
      <c r="AH85" t="str">
        <f t="shared" si="71"/>
        <v>Não Ativo</v>
      </c>
      <c r="AI85" t="str">
        <f t="shared" si="71"/>
        <v>Não Ativo</v>
      </c>
      <c r="AJ85" t="str">
        <f t="shared" si="71"/>
        <v>Não Ativo</v>
      </c>
      <c r="AK85" t="str">
        <f t="shared" si="71"/>
        <v>Não Ativo</v>
      </c>
      <c r="AL85" t="str">
        <f t="shared" si="71"/>
        <v>Não Ativo</v>
      </c>
      <c r="AM85" t="str">
        <f t="shared" si="71"/>
        <v>Não Ativo</v>
      </c>
      <c r="AN85" t="str">
        <f t="shared" si="71"/>
        <v>Não Ativo</v>
      </c>
      <c r="AO85" t="str">
        <f t="shared" si="71"/>
        <v>Não Ativo</v>
      </c>
      <c r="AP85" t="str">
        <f t="shared" si="71"/>
        <v>Não Ativo</v>
      </c>
      <c r="AQ85" t="str">
        <f t="shared" si="72"/>
        <v>Não Ativo</v>
      </c>
      <c r="AR85" t="str">
        <f t="shared" si="72"/>
        <v>Não Ativo</v>
      </c>
      <c r="AS85" t="str">
        <f t="shared" si="72"/>
        <v>Não Ativo</v>
      </c>
      <c r="AT85" t="str">
        <f t="shared" si="72"/>
        <v>Não Ativo</v>
      </c>
      <c r="AU85" t="str">
        <f t="shared" si="72"/>
        <v>Não Ativo</v>
      </c>
      <c r="AV85" t="str">
        <f t="shared" si="72"/>
        <v>Não Ativo</v>
      </c>
      <c r="AW85" t="str">
        <f t="shared" si="72"/>
        <v>Não Ativo</v>
      </c>
      <c r="AX85" t="str">
        <f t="shared" si="72"/>
        <v>Não Ativo</v>
      </c>
      <c r="AY85" t="str">
        <f t="shared" si="72"/>
        <v>Não Ativo</v>
      </c>
      <c r="AZ85" t="str">
        <f t="shared" si="72"/>
        <v>Ativo</v>
      </c>
      <c r="BA85" t="str">
        <f t="shared" si="73"/>
        <v>Ativo</v>
      </c>
      <c r="BB85" t="str">
        <f t="shared" si="73"/>
        <v>Não Ativo</v>
      </c>
      <c r="BC85" t="str">
        <f t="shared" si="73"/>
        <v>Não Ativo</v>
      </c>
      <c r="BD85" t="str">
        <f t="shared" si="73"/>
        <v>Não Ativo</v>
      </c>
      <c r="BE85" t="str">
        <f t="shared" si="73"/>
        <v>Não Ativo</v>
      </c>
      <c r="BF85" t="str">
        <f t="shared" si="73"/>
        <v>Não Ativo</v>
      </c>
      <c r="BG85" t="str">
        <f t="shared" si="73"/>
        <v>Não Ativo</v>
      </c>
      <c r="BH85" t="str">
        <f t="shared" si="73"/>
        <v>Não Ativo</v>
      </c>
      <c r="BI85" t="str">
        <f t="shared" si="73"/>
        <v>Não Ativo</v>
      </c>
      <c r="BJ85" t="str">
        <f t="shared" si="73"/>
        <v>Não Ativo</v>
      </c>
      <c r="BK85" t="str">
        <f t="shared" si="74"/>
        <v>Não Ativo</v>
      </c>
      <c r="BL85" t="str">
        <f t="shared" si="74"/>
        <v>Não Ativo</v>
      </c>
      <c r="BM85" t="str">
        <f t="shared" si="74"/>
        <v>Não Ativo</v>
      </c>
      <c r="BN85" t="str">
        <f t="shared" si="74"/>
        <v>Não Ativo</v>
      </c>
      <c r="BO85" t="str">
        <f t="shared" si="74"/>
        <v>Não Ativo</v>
      </c>
      <c r="BP85" t="str">
        <f t="shared" si="74"/>
        <v>Não Ativo</v>
      </c>
      <c r="BQ85" t="str">
        <f t="shared" si="74"/>
        <v>Não Ativo</v>
      </c>
      <c r="BR85" t="str">
        <f t="shared" si="74"/>
        <v>Não Ativo</v>
      </c>
      <c r="BS85" t="str">
        <f t="shared" si="74"/>
        <v>Não Ativo</v>
      </c>
      <c r="BT85" t="str">
        <f t="shared" si="74"/>
        <v>Não Ativo</v>
      </c>
      <c r="BU85" t="str">
        <f t="shared" si="75"/>
        <v>Não Ativo</v>
      </c>
      <c r="BV85" t="str">
        <f t="shared" si="75"/>
        <v>Não Ativo</v>
      </c>
      <c r="BW85" t="str">
        <f t="shared" si="75"/>
        <v>Não Ativo</v>
      </c>
      <c r="BX85" t="str">
        <f t="shared" si="75"/>
        <v>Não Ativo</v>
      </c>
      <c r="BY85" t="str">
        <f t="shared" si="75"/>
        <v>Não Ativo</v>
      </c>
      <c r="BZ85" t="str">
        <f t="shared" si="75"/>
        <v>Não Ativo</v>
      </c>
    </row>
    <row r="86" spans="1:78">
      <c r="A86" s="111">
        <v>85</v>
      </c>
      <c r="B86" s="111" t="s">
        <v>131</v>
      </c>
      <c r="C86" s="111" t="s">
        <v>12</v>
      </c>
      <c r="D86" s="111" t="s">
        <v>132</v>
      </c>
      <c r="E86" s="112">
        <v>35446</v>
      </c>
      <c r="F86" s="112">
        <v>35653</v>
      </c>
      <c r="G86" s="111" t="s">
        <v>66</v>
      </c>
      <c r="H86">
        <f t="shared" si="76"/>
        <v>1997</v>
      </c>
      <c r="I86">
        <f t="shared" si="52"/>
        <v>1997</v>
      </c>
      <c r="J86" s="109">
        <f t="shared" si="60"/>
        <v>1</v>
      </c>
      <c r="K86" s="109" t="str">
        <f t="shared" si="61"/>
        <v>Ativo</v>
      </c>
      <c r="M86" t="str">
        <f t="shared" si="69"/>
        <v>Não Ativo</v>
      </c>
      <c r="N86" t="str">
        <f t="shared" si="69"/>
        <v>Não Ativo</v>
      </c>
      <c r="O86" t="str">
        <f t="shared" si="69"/>
        <v>Não Ativo</v>
      </c>
      <c r="P86" t="str">
        <f t="shared" si="69"/>
        <v>Não Ativo</v>
      </c>
      <c r="Q86" t="str">
        <f t="shared" si="69"/>
        <v>Não Ativo</v>
      </c>
      <c r="R86" t="str">
        <f t="shared" si="69"/>
        <v>Não Ativo</v>
      </c>
      <c r="S86" t="str">
        <f t="shared" si="69"/>
        <v>Não Ativo</v>
      </c>
      <c r="T86" t="str">
        <f t="shared" si="69"/>
        <v>Não Ativo</v>
      </c>
      <c r="U86" t="str">
        <f t="shared" si="69"/>
        <v>Não Ativo</v>
      </c>
      <c r="V86" t="str">
        <f t="shared" si="69"/>
        <v>Não Ativo</v>
      </c>
      <c r="W86" t="str">
        <f t="shared" si="70"/>
        <v>Não Ativo</v>
      </c>
      <c r="X86" t="str">
        <f t="shared" si="70"/>
        <v>Não Ativo</v>
      </c>
      <c r="Y86" t="str">
        <f t="shared" si="70"/>
        <v>Não Ativo</v>
      </c>
      <c r="Z86" t="str">
        <f t="shared" si="70"/>
        <v>Não Ativo</v>
      </c>
      <c r="AA86" t="str">
        <f t="shared" si="70"/>
        <v>Não Ativo</v>
      </c>
      <c r="AB86" t="str">
        <f t="shared" si="70"/>
        <v>Não Ativo</v>
      </c>
      <c r="AC86" t="str">
        <f t="shared" si="70"/>
        <v>Não Ativo</v>
      </c>
      <c r="AD86" t="str">
        <f t="shared" si="70"/>
        <v>Não Ativo</v>
      </c>
      <c r="AE86" t="str">
        <f t="shared" si="70"/>
        <v>Não Ativo</v>
      </c>
      <c r="AF86" t="str">
        <f t="shared" si="70"/>
        <v>Não Ativo</v>
      </c>
      <c r="AG86" t="str">
        <f t="shared" si="71"/>
        <v>Não Ativo</v>
      </c>
      <c r="AH86" t="str">
        <f t="shared" si="71"/>
        <v>Não Ativo</v>
      </c>
      <c r="AI86" t="str">
        <f t="shared" si="71"/>
        <v>Não Ativo</v>
      </c>
      <c r="AJ86" t="str">
        <f t="shared" si="71"/>
        <v>Não Ativo</v>
      </c>
      <c r="AK86" t="str">
        <f t="shared" si="71"/>
        <v>Não Ativo</v>
      </c>
      <c r="AL86" t="str">
        <f t="shared" si="71"/>
        <v>Não Ativo</v>
      </c>
      <c r="AM86" t="str">
        <f t="shared" si="71"/>
        <v>Não Ativo</v>
      </c>
      <c r="AN86" t="str">
        <f t="shared" si="71"/>
        <v>Não Ativo</v>
      </c>
      <c r="AO86" t="str">
        <f t="shared" si="71"/>
        <v>Não Ativo</v>
      </c>
      <c r="AP86" t="str">
        <f t="shared" si="71"/>
        <v>Não Ativo</v>
      </c>
      <c r="AQ86" t="str">
        <f t="shared" si="72"/>
        <v>Não Ativo</v>
      </c>
      <c r="AR86" t="str">
        <f t="shared" si="72"/>
        <v>Não Ativo</v>
      </c>
      <c r="AS86" t="str">
        <f t="shared" si="72"/>
        <v>Não Ativo</v>
      </c>
      <c r="AT86" t="str">
        <f t="shared" si="72"/>
        <v>Não Ativo</v>
      </c>
      <c r="AU86" t="str">
        <f t="shared" si="72"/>
        <v>Não Ativo</v>
      </c>
      <c r="AV86" t="str">
        <f t="shared" si="72"/>
        <v>Não Ativo</v>
      </c>
      <c r="AW86" t="str">
        <f t="shared" si="72"/>
        <v>Não Ativo</v>
      </c>
      <c r="AX86" t="str">
        <f t="shared" si="72"/>
        <v>Não Ativo</v>
      </c>
      <c r="AY86" t="str">
        <f t="shared" si="72"/>
        <v>Não Ativo</v>
      </c>
      <c r="AZ86" t="str">
        <f t="shared" si="72"/>
        <v>Não Ativo</v>
      </c>
      <c r="BA86" t="str">
        <f t="shared" si="73"/>
        <v>Não Ativo</v>
      </c>
      <c r="BB86" t="str">
        <f t="shared" si="73"/>
        <v>Ativo</v>
      </c>
      <c r="BC86" t="str">
        <f t="shared" si="73"/>
        <v>Não Ativo</v>
      </c>
      <c r="BD86" t="str">
        <f t="shared" si="73"/>
        <v>Não Ativo</v>
      </c>
      <c r="BE86" t="str">
        <f t="shared" si="73"/>
        <v>Não Ativo</v>
      </c>
      <c r="BF86" t="str">
        <f t="shared" si="73"/>
        <v>Não Ativo</v>
      </c>
      <c r="BG86" t="str">
        <f t="shared" si="73"/>
        <v>Não Ativo</v>
      </c>
      <c r="BH86" t="str">
        <f t="shared" si="73"/>
        <v>Não Ativo</v>
      </c>
      <c r="BI86" t="str">
        <f t="shared" si="73"/>
        <v>Não Ativo</v>
      </c>
      <c r="BJ86" t="str">
        <f t="shared" si="73"/>
        <v>Não Ativo</v>
      </c>
      <c r="BK86" t="str">
        <f t="shared" si="74"/>
        <v>Não Ativo</v>
      </c>
      <c r="BL86" t="str">
        <f t="shared" si="74"/>
        <v>Não Ativo</v>
      </c>
      <c r="BM86" t="str">
        <f t="shared" si="74"/>
        <v>Não Ativo</v>
      </c>
      <c r="BN86" t="str">
        <f t="shared" si="74"/>
        <v>Não Ativo</v>
      </c>
      <c r="BO86" t="str">
        <f t="shared" si="74"/>
        <v>Não Ativo</v>
      </c>
      <c r="BP86" t="str">
        <f t="shared" si="74"/>
        <v>Não Ativo</v>
      </c>
      <c r="BQ86" t="str">
        <f t="shared" si="74"/>
        <v>Não Ativo</v>
      </c>
      <c r="BR86" t="str">
        <f t="shared" si="74"/>
        <v>Não Ativo</v>
      </c>
      <c r="BS86" t="str">
        <f t="shared" si="74"/>
        <v>Não Ativo</v>
      </c>
      <c r="BT86" t="str">
        <f t="shared" si="74"/>
        <v>Não Ativo</v>
      </c>
      <c r="BU86" t="str">
        <f t="shared" si="75"/>
        <v>Não Ativo</v>
      </c>
      <c r="BV86" t="str">
        <f t="shared" si="75"/>
        <v>Não Ativo</v>
      </c>
      <c r="BW86" t="str">
        <f t="shared" si="75"/>
        <v>Não Ativo</v>
      </c>
      <c r="BX86" t="str">
        <f t="shared" si="75"/>
        <v>Não Ativo</v>
      </c>
      <c r="BY86" t="str">
        <f t="shared" si="75"/>
        <v>Não Ativo</v>
      </c>
      <c r="BZ86" t="str">
        <f t="shared" si="75"/>
        <v>Não Ativo</v>
      </c>
    </row>
    <row r="87" spans="1:78">
      <c r="A87" s="111">
        <v>86</v>
      </c>
      <c r="B87" s="111" t="s">
        <v>131</v>
      </c>
      <c r="C87" s="111" t="s">
        <v>12</v>
      </c>
      <c r="D87" s="111" t="s">
        <v>132</v>
      </c>
      <c r="E87" s="112">
        <v>35446</v>
      </c>
      <c r="F87" s="112">
        <v>35653</v>
      </c>
      <c r="G87" s="111" t="s">
        <v>69</v>
      </c>
      <c r="H87">
        <f t="shared" si="76"/>
        <v>1997</v>
      </c>
      <c r="I87">
        <f t="shared" si="52"/>
        <v>1997</v>
      </c>
      <c r="J87" s="109">
        <f t="shared" si="60"/>
        <v>1</v>
      </c>
      <c r="K87" s="109" t="str">
        <f t="shared" si="61"/>
        <v>Ativo</v>
      </c>
      <c r="M87" t="str">
        <f t="shared" si="69"/>
        <v>Não Ativo</v>
      </c>
      <c r="N87" t="str">
        <f t="shared" si="69"/>
        <v>Não Ativo</v>
      </c>
      <c r="O87" t="str">
        <f t="shared" si="69"/>
        <v>Não Ativo</v>
      </c>
      <c r="P87" t="str">
        <f t="shared" si="69"/>
        <v>Não Ativo</v>
      </c>
      <c r="Q87" t="str">
        <f t="shared" si="69"/>
        <v>Não Ativo</v>
      </c>
      <c r="R87" t="str">
        <f t="shared" si="69"/>
        <v>Não Ativo</v>
      </c>
      <c r="S87" t="str">
        <f t="shared" si="69"/>
        <v>Não Ativo</v>
      </c>
      <c r="T87" t="str">
        <f t="shared" si="69"/>
        <v>Não Ativo</v>
      </c>
      <c r="U87" t="str">
        <f t="shared" si="69"/>
        <v>Não Ativo</v>
      </c>
      <c r="V87" t="str">
        <f t="shared" si="69"/>
        <v>Não Ativo</v>
      </c>
      <c r="W87" t="str">
        <f t="shared" si="70"/>
        <v>Não Ativo</v>
      </c>
      <c r="X87" t="str">
        <f t="shared" si="70"/>
        <v>Não Ativo</v>
      </c>
      <c r="Y87" t="str">
        <f t="shared" si="70"/>
        <v>Não Ativo</v>
      </c>
      <c r="Z87" t="str">
        <f t="shared" si="70"/>
        <v>Não Ativo</v>
      </c>
      <c r="AA87" t="str">
        <f t="shared" si="70"/>
        <v>Não Ativo</v>
      </c>
      <c r="AB87" t="str">
        <f t="shared" si="70"/>
        <v>Não Ativo</v>
      </c>
      <c r="AC87" t="str">
        <f t="shared" si="70"/>
        <v>Não Ativo</v>
      </c>
      <c r="AD87" t="str">
        <f t="shared" si="70"/>
        <v>Não Ativo</v>
      </c>
      <c r="AE87" t="str">
        <f t="shared" si="70"/>
        <v>Não Ativo</v>
      </c>
      <c r="AF87" t="str">
        <f t="shared" si="70"/>
        <v>Não Ativo</v>
      </c>
      <c r="AG87" t="str">
        <f t="shared" si="71"/>
        <v>Não Ativo</v>
      </c>
      <c r="AH87" t="str">
        <f t="shared" si="71"/>
        <v>Não Ativo</v>
      </c>
      <c r="AI87" t="str">
        <f t="shared" si="71"/>
        <v>Não Ativo</v>
      </c>
      <c r="AJ87" t="str">
        <f t="shared" si="71"/>
        <v>Não Ativo</v>
      </c>
      <c r="AK87" t="str">
        <f t="shared" si="71"/>
        <v>Não Ativo</v>
      </c>
      <c r="AL87" t="str">
        <f t="shared" si="71"/>
        <v>Não Ativo</v>
      </c>
      <c r="AM87" t="str">
        <f t="shared" si="71"/>
        <v>Não Ativo</v>
      </c>
      <c r="AN87" t="str">
        <f t="shared" si="71"/>
        <v>Não Ativo</v>
      </c>
      <c r="AO87" t="str">
        <f t="shared" si="71"/>
        <v>Não Ativo</v>
      </c>
      <c r="AP87" t="str">
        <f t="shared" si="71"/>
        <v>Não Ativo</v>
      </c>
      <c r="AQ87" t="str">
        <f t="shared" si="72"/>
        <v>Não Ativo</v>
      </c>
      <c r="AR87" t="str">
        <f t="shared" si="72"/>
        <v>Não Ativo</v>
      </c>
      <c r="AS87" t="str">
        <f t="shared" si="72"/>
        <v>Não Ativo</v>
      </c>
      <c r="AT87" t="str">
        <f t="shared" si="72"/>
        <v>Não Ativo</v>
      </c>
      <c r="AU87" t="str">
        <f t="shared" si="72"/>
        <v>Não Ativo</v>
      </c>
      <c r="AV87" t="str">
        <f t="shared" si="72"/>
        <v>Não Ativo</v>
      </c>
      <c r="AW87" t="str">
        <f t="shared" si="72"/>
        <v>Não Ativo</v>
      </c>
      <c r="AX87" t="str">
        <f t="shared" si="72"/>
        <v>Não Ativo</v>
      </c>
      <c r="AY87" t="str">
        <f t="shared" si="72"/>
        <v>Não Ativo</v>
      </c>
      <c r="AZ87" t="str">
        <f t="shared" si="72"/>
        <v>Não Ativo</v>
      </c>
      <c r="BA87" t="str">
        <f t="shared" si="73"/>
        <v>Não Ativo</v>
      </c>
      <c r="BB87" t="str">
        <f t="shared" si="73"/>
        <v>Ativo</v>
      </c>
      <c r="BC87" t="str">
        <f t="shared" si="73"/>
        <v>Não Ativo</v>
      </c>
      <c r="BD87" t="str">
        <f t="shared" si="73"/>
        <v>Não Ativo</v>
      </c>
      <c r="BE87" t="str">
        <f t="shared" si="73"/>
        <v>Não Ativo</v>
      </c>
      <c r="BF87" t="str">
        <f t="shared" si="73"/>
        <v>Não Ativo</v>
      </c>
      <c r="BG87" t="str">
        <f t="shared" si="73"/>
        <v>Não Ativo</v>
      </c>
      <c r="BH87" t="str">
        <f t="shared" si="73"/>
        <v>Não Ativo</v>
      </c>
      <c r="BI87" t="str">
        <f t="shared" si="73"/>
        <v>Não Ativo</v>
      </c>
      <c r="BJ87" t="str">
        <f t="shared" si="73"/>
        <v>Não Ativo</v>
      </c>
      <c r="BK87" t="str">
        <f t="shared" si="74"/>
        <v>Não Ativo</v>
      </c>
      <c r="BL87" t="str">
        <f t="shared" si="74"/>
        <v>Não Ativo</v>
      </c>
      <c r="BM87" t="str">
        <f t="shared" si="74"/>
        <v>Não Ativo</v>
      </c>
      <c r="BN87" t="str">
        <f t="shared" si="74"/>
        <v>Não Ativo</v>
      </c>
      <c r="BO87" t="str">
        <f t="shared" si="74"/>
        <v>Não Ativo</v>
      </c>
      <c r="BP87" t="str">
        <f t="shared" si="74"/>
        <v>Não Ativo</v>
      </c>
      <c r="BQ87" t="str">
        <f t="shared" si="74"/>
        <v>Não Ativo</v>
      </c>
      <c r="BR87" t="str">
        <f t="shared" si="74"/>
        <v>Não Ativo</v>
      </c>
      <c r="BS87" t="str">
        <f t="shared" si="74"/>
        <v>Não Ativo</v>
      </c>
      <c r="BT87" t="str">
        <f t="shared" si="74"/>
        <v>Não Ativo</v>
      </c>
      <c r="BU87" t="str">
        <f t="shared" si="75"/>
        <v>Não Ativo</v>
      </c>
      <c r="BV87" t="str">
        <f t="shared" si="75"/>
        <v>Não Ativo</v>
      </c>
      <c r="BW87" t="str">
        <f t="shared" si="75"/>
        <v>Não Ativo</v>
      </c>
      <c r="BX87" t="str">
        <f t="shared" si="75"/>
        <v>Não Ativo</v>
      </c>
      <c r="BY87" t="str">
        <f t="shared" si="75"/>
        <v>Não Ativo</v>
      </c>
      <c r="BZ87" t="str">
        <f t="shared" si="75"/>
        <v>Não Ativo</v>
      </c>
    </row>
    <row r="88" spans="1:78">
      <c r="A88" s="111">
        <v>87</v>
      </c>
      <c r="B88" s="111" t="s">
        <v>131</v>
      </c>
      <c r="C88" s="111" t="s">
        <v>12</v>
      </c>
      <c r="D88" s="111" t="s">
        <v>132</v>
      </c>
      <c r="E88" s="112">
        <v>35446</v>
      </c>
      <c r="F88" s="112">
        <v>35653</v>
      </c>
      <c r="G88" s="111" t="s">
        <v>131</v>
      </c>
      <c r="H88">
        <f t="shared" si="76"/>
        <v>1997</v>
      </c>
      <c r="I88">
        <f t="shared" si="52"/>
        <v>1997</v>
      </c>
      <c r="J88" s="109">
        <f t="shared" si="60"/>
        <v>1</v>
      </c>
      <c r="K88" s="109" t="str">
        <f t="shared" si="61"/>
        <v>Ativo</v>
      </c>
      <c r="M88" t="str">
        <f t="shared" si="69"/>
        <v>Não Ativo</v>
      </c>
      <c r="N88" t="str">
        <f t="shared" si="69"/>
        <v>Não Ativo</v>
      </c>
      <c r="O88" t="str">
        <f t="shared" si="69"/>
        <v>Não Ativo</v>
      </c>
      <c r="P88" t="str">
        <f t="shared" si="69"/>
        <v>Não Ativo</v>
      </c>
      <c r="Q88" t="str">
        <f t="shared" si="69"/>
        <v>Não Ativo</v>
      </c>
      <c r="R88" t="str">
        <f t="shared" si="69"/>
        <v>Não Ativo</v>
      </c>
      <c r="S88" t="str">
        <f t="shared" si="69"/>
        <v>Não Ativo</v>
      </c>
      <c r="T88" t="str">
        <f t="shared" si="69"/>
        <v>Não Ativo</v>
      </c>
      <c r="U88" t="str">
        <f t="shared" si="69"/>
        <v>Não Ativo</v>
      </c>
      <c r="V88" t="str">
        <f t="shared" si="69"/>
        <v>Não Ativo</v>
      </c>
      <c r="W88" t="str">
        <f t="shared" si="70"/>
        <v>Não Ativo</v>
      </c>
      <c r="X88" t="str">
        <f t="shared" si="70"/>
        <v>Não Ativo</v>
      </c>
      <c r="Y88" t="str">
        <f t="shared" si="70"/>
        <v>Não Ativo</v>
      </c>
      <c r="Z88" t="str">
        <f t="shared" si="70"/>
        <v>Não Ativo</v>
      </c>
      <c r="AA88" t="str">
        <f t="shared" si="70"/>
        <v>Não Ativo</v>
      </c>
      <c r="AB88" t="str">
        <f t="shared" si="70"/>
        <v>Não Ativo</v>
      </c>
      <c r="AC88" t="str">
        <f t="shared" si="70"/>
        <v>Não Ativo</v>
      </c>
      <c r="AD88" t="str">
        <f t="shared" si="70"/>
        <v>Não Ativo</v>
      </c>
      <c r="AE88" t="str">
        <f t="shared" si="70"/>
        <v>Não Ativo</v>
      </c>
      <c r="AF88" t="str">
        <f t="shared" si="70"/>
        <v>Não Ativo</v>
      </c>
      <c r="AG88" t="str">
        <f t="shared" si="71"/>
        <v>Não Ativo</v>
      </c>
      <c r="AH88" t="str">
        <f t="shared" si="71"/>
        <v>Não Ativo</v>
      </c>
      <c r="AI88" t="str">
        <f t="shared" si="71"/>
        <v>Não Ativo</v>
      </c>
      <c r="AJ88" t="str">
        <f t="shared" si="71"/>
        <v>Não Ativo</v>
      </c>
      <c r="AK88" t="str">
        <f t="shared" si="71"/>
        <v>Não Ativo</v>
      </c>
      <c r="AL88" t="str">
        <f t="shared" si="71"/>
        <v>Não Ativo</v>
      </c>
      <c r="AM88" t="str">
        <f t="shared" si="71"/>
        <v>Não Ativo</v>
      </c>
      <c r="AN88" t="str">
        <f t="shared" si="71"/>
        <v>Não Ativo</v>
      </c>
      <c r="AO88" t="str">
        <f t="shared" si="71"/>
        <v>Não Ativo</v>
      </c>
      <c r="AP88" t="str">
        <f t="shared" si="71"/>
        <v>Não Ativo</v>
      </c>
      <c r="AQ88" t="str">
        <f t="shared" si="72"/>
        <v>Não Ativo</v>
      </c>
      <c r="AR88" t="str">
        <f t="shared" si="72"/>
        <v>Não Ativo</v>
      </c>
      <c r="AS88" t="str">
        <f t="shared" si="72"/>
        <v>Não Ativo</v>
      </c>
      <c r="AT88" t="str">
        <f t="shared" si="72"/>
        <v>Não Ativo</v>
      </c>
      <c r="AU88" t="str">
        <f t="shared" si="72"/>
        <v>Não Ativo</v>
      </c>
      <c r="AV88" t="str">
        <f t="shared" si="72"/>
        <v>Não Ativo</v>
      </c>
      <c r="AW88" t="str">
        <f t="shared" si="72"/>
        <v>Não Ativo</v>
      </c>
      <c r="AX88" t="str">
        <f t="shared" si="72"/>
        <v>Não Ativo</v>
      </c>
      <c r="AY88" t="str">
        <f t="shared" si="72"/>
        <v>Não Ativo</v>
      </c>
      <c r="AZ88" t="str">
        <f t="shared" si="72"/>
        <v>Não Ativo</v>
      </c>
      <c r="BA88" t="str">
        <f t="shared" si="73"/>
        <v>Não Ativo</v>
      </c>
      <c r="BB88" t="str">
        <f t="shared" si="73"/>
        <v>Ativo</v>
      </c>
      <c r="BC88" t="str">
        <f t="shared" si="73"/>
        <v>Não Ativo</v>
      </c>
      <c r="BD88" t="str">
        <f t="shared" si="73"/>
        <v>Não Ativo</v>
      </c>
      <c r="BE88" t="str">
        <f t="shared" si="73"/>
        <v>Não Ativo</v>
      </c>
      <c r="BF88" t="str">
        <f t="shared" si="73"/>
        <v>Não Ativo</v>
      </c>
      <c r="BG88" t="str">
        <f t="shared" si="73"/>
        <v>Não Ativo</v>
      </c>
      <c r="BH88" t="str">
        <f t="shared" si="73"/>
        <v>Não Ativo</v>
      </c>
      <c r="BI88" t="str">
        <f t="shared" si="73"/>
        <v>Não Ativo</v>
      </c>
      <c r="BJ88" t="str">
        <f t="shared" si="73"/>
        <v>Não Ativo</v>
      </c>
      <c r="BK88" t="str">
        <f t="shared" si="74"/>
        <v>Não Ativo</v>
      </c>
      <c r="BL88" t="str">
        <f t="shared" si="74"/>
        <v>Não Ativo</v>
      </c>
      <c r="BM88" t="str">
        <f t="shared" si="74"/>
        <v>Não Ativo</v>
      </c>
      <c r="BN88" t="str">
        <f t="shared" si="74"/>
        <v>Não Ativo</v>
      </c>
      <c r="BO88" t="str">
        <f t="shared" si="74"/>
        <v>Não Ativo</v>
      </c>
      <c r="BP88" t="str">
        <f t="shared" si="74"/>
        <v>Não Ativo</v>
      </c>
      <c r="BQ88" t="str">
        <f t="shared" si="74"/>
        <v>Não Ativo</v>
      </c>
      <c r="BR88" t="str">
        <f t="shared" si="74"/>
        <v>Não Ativo</v>
      </c>
      <c r="BS88" t="str">
        <f t="shared" si="74"/>
        <v>Não Ativo</v>
      </c>
      <c r="BT88" t="str">
        <f t="shared" si="74"/>
        <v>Não Ativo</v>
      </c>
      <c r="BU88" t="str">
        <f t="shared" si="75"/>
        <v>Não Ativo</v>
      </c>
      <c r="BV88" t="str">
        <f t="shared" si="75"/>
        <v>Não Ativo</v>
      </c>
      <c r="BW88" t="str">
        <f t="shared" si="75"/>
        <v>Não Ativo</v>
      </c>
      <c r="BX88" t="str">
        <f t="shared" si="75"/>
        <v>Não Ativo</v>
      </c>
      <c r="BY88" t="str">
        <f t="shared" si="75"/>
        <v>Não Ativo</v>
      </c>
      <c r="BZ88" t="str">
        <f t="shared" si="75"/>
        <v>Não Ativo</v>
      </c>
    </row>
    <row r="89" spans="1:78">
      <c r="A89" s="111">
        <v>88</v>
      </c>
      <c r="B89" s="111" t="s">
        <v>133</v>
      </c>
      <c r="C89" s="111" t="s">
        <v>17</v>
      </c>
      <c r="D89" s="111" t="s">
        <v>134</v>
      </c>
      <c r="E89" s="112">
        <v>35853</v>
      </c>
      <c r="F89" s="112">
        <v>36322</v>
      </c>
      <c r="G89" s="111" t="s">
        <v>49</v>
      </c>
      <c r="H89">
        <f t="shared" si="76"/>
        <v>1998</v>
      </c>
      <c r="I89">
        <f t="shared" si="52"/>
        <v>1999</v>
      </c>
      <c r="J89" s="109">
        <f t="shared" si="60"/>
        <v>2</v>
      </c>
      <c r="K89" s="109" t="str">
        <f t="shared" si="61"/>
        <v>Ativo</v>
      </c>
      <c r="M89" t="str">
        <f t="shared" si="69"/>
        <v>Não Ativo</v>
      </c>
      <c r="N89" t="str">
        <f t="shared" si="69"/>
        <v>Não Ativo</v>
      </c>
      <c r="O89" t="str">
        <f t="shared" si="69"/>
        <v>Não Ativo</v>
      </c>
      <c r="P89" t="str">
        <f t="shared" si="69"/>
        <v>Não Ativo</v>
      </c>
      <c r="Q89" t="str">
        <f t="shared" si="69"/>
        <v>Não Ativo</v>
      </c>
      <c r="R89" t="str">
        <f t="shared" si="69"/>
        <v>Não Ativo</v>
      </c>
      <c r="S89" t="str">
        <f t="shared" si="69"/>
        <v>Não Ativo</v>
      </c>
      <c r="T89" t="str">
        <f t="shared" si="69"/>
        <v>Não Ativo</v>
      </c>
      <c r="U89" t="str">
        <f t="shared" si="69"/>
        <v>Não Ativo</v>
      </c>
      <c r="V89" t="str">
        <f t="shared" si="69"/>
        <v>Não Ativo</v>
      </c>
      <c r="W89" t="str">
        <f t="shared" si="70"/>
        <v>Não Ativo</v>
      </c>
      <c r="X89" t="str">
        <f t="shared" si="70"/>
        <v>Não Ativo</v>
      </c>
      <c r="Y89" t="str">
        <f t="shared" si="70"/>
        <v>Não Ativo</v>
      </c>
      <c r="Z89" t="str">
        <f t="shared" si="70"/>
        <v>Não Ativo</v>
      </c>
      <c r="AA89" t="str">
        <f t="shared" si="70"/>
        <v>Não Ativo</v>
      </c>
      <c r="AB89" t="str">
        <f t="shared" si="70"/>
        <v>Não Ativo</v>
      </c>
      <c r="AC89" t="str">
        <f t="shared" si="70"/>
        <v>Não Ativo</v>
      </c>
      <c r="AD89" t="str">
        <f t="shared" si="70"/>
        <v>Não Ativo</v>
      </c>
      <c r="AE89" t="str">
        <f t="shared" si="70"/>
        <v>Não Ativo</v>
      </c>
      <c r="AF89" t="str">
        <f t="shared" si="70"/>
        <v>Não Ativo</v>
      </c>
      <c r="AG89" t="str">
        <f t="shared" si="71"/>
        <v>Não Ativo</v>
      </c>
      <c r="AH89" t="str">
        <f t="shared" si="71"/>
        <v>Não Ativo</v>
      </c>
      <c r="AI89" t="str">
        <f t="shared" si="71"/>
        <v>Não Ativo</v>
      </c>
      <c r="AJ89" t="str">
        <f t="shared" si="71"/>
        <v>Não Ativo</v>
      </c>
      <c r="AK89" t="str">
        <f t="shared" si="71"/>
        <v>Não Ativo</v>
      </c>
      <c r="AL89" t="str">
        <f t="shared" si="71"/>
        <v>Não Ativo</v>
      </c>
      <c r="AM89" t="str">
        <f t="shared" si="71"/>
        <v>Não Ativo</v>
      </c>
      <c r="AN89" t="str">
        <f t="shared" si="71"/>
        <v>Não Ativo</v>
      </c>
      <c r="AO89" t="str">
        <f t="shared" si="71"/>
        <v>Não Ativo</v>
      </c>
      <c r="AP89" t="str">
        <f t="shared" si="71"/>
        <v>Não Ativo</v>
      </c>
      <c r="AQ89" t="str">
        <f t="shared" si="72"/>
        <v>Não Ativo</v>
      </c>
      <c r="AR89" t="str">
        <f t="shared" si="72"/>
        <v>Não Ativo</v>
      </c>
      <c r="AS89" t="str">
        <f t="shared" si="72"/>
        <v>Não Ativo</v>
      </c>
      <c r="AT89" t="str">
        <f t="shared" si="72"/>
        <v>Não Ativo</v>
      </c>
      <c r="AU89" t="str">
        <f t="shared" si="72"/>
        <v>Não Ativo</v>
      </c>
      <c r="AV89" t="str">
        <f t="shared" si="72"/>
        <v>Não Ativo</v>
      </c>
      <c r="AW89" t="str">
        <f t="shared" si="72"/>
        <v>Não Ativo</v>
      </c>
      <c r="AX89" t="str">
        <f t="shared" si="72"/>
        <v>Não Ativo</v>
      </c>
      <c r="AY89" t="str">
        <f t="shared" si="72"/>
        <v>Não Ativo</v>
      </c>
      <c r="AZ89" t="str">
        <f t="shared" si="72"/>
        <v>Não Ativo</v>
      </c>
      <c r="BA89" t="str">
        <f t="shared" si="73"/>
        <v>Não Ativo</v>
      </c>
      <c r="BB89" t="str">
        <f t="shared" si="73"/>
        <v>Não Ativo</v>
      </c>
      <c r="BC89" t="str">
        <f t="shared" si="73"/>
        <v>Ativo</v>
      </c>
      <c r="BD89" t="str">
        <f t="shared" si="73"/>
        <v>Ativo</v>
      </c>
      <c r="BE89" t="str">
        <f t="shared" si="73"/>
        <v>Não Ativo</v>
      </c>
      <c r="BF89" t="str">
        <f t="shared" si="73"/>
        <v>Não Ativo</v>
      </c>
      <c r="BG89" t="str">
        <f t="shared" si="73"/>
        <v>Não Ativo</v>
      </c>
      <c r="BH89" t="str">
        <f t="shared" si="73"/>
        <v>Não Ativo</v>
      </c>
      <c r="BI89" t="str">
        <f t="shared" si="73"/>
        <v>Não Ativo</v>
      </c>
      <c r="BJ89" t="str">
        <f t="shared" si="73"/>
        <v>Não Ativo</v>
      </c>
      <c r="BK89" t="str">
        <f t="shared" si="74"/>
        <v>Não Ativo</v>
      </c>
      <c r="BL89" t="str">
        <f t="shared" si="74"/>
        <v>Não Ativo</v>
      </c>
      <c r="BM89" t="str">
        <f t="shared" si="74"/>
        <v>Não Ativo</v>
      </c>
      <c r="BN89" t="str">
        <f t="shared" si="74"/>
        <v>Não Ativo</v>
      </c>
      <c r="BO89" t="str">
        <f t="shared" si="74"/>
        <v>Não Ativo</v>
      </c>
      <c r="BP89" t="str">
        <f t="shared" si="74"/>
        <v>Não Ativo</v>
      </c>
      <c r="BQ89" t="str">
        <f t="shared" si="74"/>
        <v>Não Ativo</v>
      </c>
      <c r="BR89" t="str">
        <f t="shared" si="74"/>
        <v>Não Ativo</v>
      </c>
      <c r="BS89" t="str">
        <f t="shared" si="74"/>
        <v>Não Ativo</v>
      </c>
      <c r="BT89" t="str">
        <f t="shared" si="74"/>
        <v>Não Ativo</v>
      </c>
      <c r="BU89" t="str">
        <f t="shared" si="75"/>
        <v>Não Ativo</v>
      </c>
      <c r="BV89" t="str">
        <f t="shared" si="75"/>
        <v>Não Ativo</v>
      </c>
      <c r="BW89" t="str">
        <f t="shared" si="75"/>
        <v>Não Ativo</v>
      </c>
      <c r="BX89" t="str">
        <f t="shared" si="75"/>
        <v>Não Ativo</v>
      </c>
      <c r="BY89" t="str">
        <f t="shared" si="75"/>
        <v>Não Ativo</v>
      </c>
      <c r="BZ89" t="str">
        <f t="shared" si="75"/>
        <v>Não Ativo</v>
      </c>
    </row>
    <row r="90" spans="1:78">
      <c r="A90" s="111">
        <v>89</v>
      </c>
      <c r="B90" s="111" t="s">
        <v>133</v>
      </c>
      <c r="C90" s="111" t="s">
        <v>17</v>
      </c>
      <c r="D90" s="111" t="s">
        <v>134</v>
      </c>
      <c r="E90" s="112">
        <v>35853</v>
      </c>
      <c r="F90" s="112">
        <v>36322</v>
      </c>
      <c r="G90" s="111" t="s">
        <v>135</v>
      </c>
      <c r="H90">
        <f t="shared" si="76"/>
        <v>1998</v>
      </c>
      <c r="I90">
        <f t="shared" si="52"/>
        <v>1999</v>
      </c>
      <c r="J90" s="109">
        <f t="shared" si="60"/>
        <v>2</v>
      </c>
      <c r="K90" s="109" t="str">
        <f t="shared" si="61"/>
        <v>Ativo</v>
      </c>
      <c r="M90" t="str">
        <f t="shared" si="69"/>
        <v>Não Ativo</v>
      </c>
      <c r="N90" t="str">
        <f t="shared" si="69"/>
        <v>Não Ativo</v>
      </c>
      <c r="O90" t="str">
        <f t="shared" si="69"/>
        <v>Não Ativo</v>
      </c>
      <c r="P90" t="str">
        <f t="shared" si="69"/>
        <v>Não Ativo</v>
      </c>
      <c r="Q90" t="str">
        <f t="shared" si="69"/>
        <v>Não Ativo</v>
      </c>
      <c r="R90" t="str">
        <f t="shared" si="69"/>
        <v>Não Ativo</v>
      </c>
      <c r="S90" t="str">
        <f t="shared" si="69"/>
        <v>Não Ativo</v>
      </c>
      <c r="T90" t="str">
        <f t="shared" si="69"/>
        <v>Não Ativo</v>
      </c>
      <c r="U90" t="str">
        <f t="shared" si="69"/>
        <v>Não Ativo</v>
      </c>
      <c r="V90" t="str">
        <f t="shared" si="69"/>
        <v>Não Ativo</v>
      </c>
      <c r="W90" t="str">
        <f t="shared" si="70"/>
        <v>Não Ativo</v>
      </c>
      <c r="X90" t="str">
        <f t="shared" si="70"/>
        <v>Não Ativo</v>
      </c>
      <c r="Y90" t="str">
        <f t="shared" si="70"/>
        <v>Não Ativo</v>
      </c>
      <c r="Z90" t="str">
        <f t="shared" si="70"/>
        <v>Não Ativo</v>
      </c>
      <c r="AA90" t="str">
        <f t="shared" si="70"/>
        <v>Não Ativo</v>
      </c>
      <c r="AB90" t="str">
        <f t="shared" si="70"/>
        <v>Não Ativo</v>
      </c>
      <c r="AC90" t="str">
        <f t="shared" si="70"/>
        <v>Não Ativo</v>
      </c>
      <c r="AD90" t="str">
        <f t="shared" si="70"/>
        <v>Não Ativo</v>
      </c>
      <c r="AE90" t="str">
        <f t="shared" si="70"/>
        <v>Não Ativo</v>
      </c>
      <c r="AF90" t="str">
        <f t="shared" si="70"/>
        <v>Não Ativo</v>
      </c>
      <c r="AG90" t="str">
        <f t="shared" si="71"/>
        <v>Não Ativo</v>
      </c>
      <c r="AH90" t="str">
        <f t="shared" si="71"/>
        <v>Não Ativo</v>
      </c>
      <c r="AI90" t="str">
        <f t="shared" si="71"/>
        <v>Não Ativo</v>
      </c>
      <c r="AJ90" t="str">
        <f t="shared" si="71"/>
        <v>Não Ativo</v>
      </c>
      <c r="AK90" t="str">
        <f t="shared" si="71"/>
        <v>Não Ativo</v>
      </c>
      <c r="AL90" t="str">
        <f t="shared" si="71"/>
        <v>Não Ativo</v>
      </c>
      <c r="AM90" t="str">
        <f t="shared" si="71"/>
        <v>Não Ativo</v>
      </c>
      <c r="AN90" t="str">
        <f t="shared" si="71"/>
        <v>Não Ativo</v>
      </c>
      <c r="AO90" t="str">
        <f t="shared" si="71"/>
        <v>Não Ativo</v>
      </c>
      <c r="AP90" t="str">
        <f t="shared" si="71"/>
        <v>Não Ativo</v>
      </c>
      <c r="AQ90" t="str">
        <f t="shared" si="72"/>
        <v>Não Ativo</v>
      </c>
      <c r="AR90" t="str">
        <f t="shared" si="72"/>
        <v>Não Ativo</v>
      </c>
      <c r="AS90" t="str">
        <f t="shared" si="72"/>
        <v>Não Ativo</v>
      </c>
      <c r="AT90" t="str">
        <f t="shared" si="72"/>
        <v>Não Ativo</v>
      </c>
      <c r="AU90" t="str">
        <f t="shared" si="72"/>
        <v>Não Ativo</v>
      </c>
      <c r="AV90" t="str">
        <f t="shared" si="72"/>
        <v>Não Ativo</v>
      </c>
      <c r="AW90" t="str">
        <f t="shared" si="72"/>
        <v>Não Ativo</v>
      </c>
      <c r="AX90" t="str">
        <f t="shared" si="72"/>
        <v>Não Ativo</v>
      </c>
      <c r="AY90" t="str">
        <f t="shared" si="72"/>
        <v>Não Ativo</v>
      </c>
      <c r="AZ90" t="str">
        <f t="shared" si="72"/>
        <v>Não Ativo</v>
      </c>
      <c r="BA90" t="str">
        <f t="shared" si="73"/>
        <v>Não Ativo</v>
      </c>
      <c r="BB90" t="str">
        <f t="shared" si="73"/>
        <v>Não Ativo</v>
      </c>
      <c r="BC90" t="str">
        <f t="shared" si="73"/>
        <v>Ativo</v>
      </c>
      <c r="BD90" t="str">
        <f t="shared" si="73"/>
        <v>Ativo</v>
      </c>
      <c r="BE90" t="str">
        <f t="shared" si="73"/>
        <v>Não Ativo</v>
      </c>
      <c r="BF90" t="str">
        <f t="shared" si="73"/>
        <v>Não Ativo</v>
      </c>
      <c r="BG90" t="str">
        <f t="shared" si="73"/>
        <v>Não Ativo</v>
      </c>
      <c r="BH90" t="str">
        <f t="shared" si="73"/>
        <v>Não Ativo</v>
      </c>
      <c r="BI90" t="str">
        <f t="shared" si="73"/>
        <v>Não Ativo</v>
      </c>
      <c r="BJ90" t="str">
        <f t="shared" si="73"/>
        <v>Não Ativo</v>
      </c>
      <c r="BK90" t="str">
        <f t="shared" si="74"/>
        <v>Não Ativo</v>
      </c>
      <c r="BL90" t="str">
        <f t="shared" si="74"/>
        <v>Não Ativo</v>
      </c>
      <c r="BM90" t="str">
        <f t="shared" si="74"/>
        <v>Não Ativo</v>
      </c>
      <c r="BN90" t="str">
        <f t="shared" si="74"/>
        <v>Não Ativo</v>
      </c>
      <c r="BO90" t="str">
        <f t="shared" si="74"/>
        <v>Não Ativo</v>
      </c>
      <c r="BP90" t="str">
        <f t="shared" si="74"/>
        <v>Não Ativo</v>
      </c>
      <c r="BQ90" t="str">
        <f t="shared" si="74"/>
        <v>Não Ativo</v>
      </c>
      <c r="BR90" t="str">
        <f t="shared" si="74"/>
        <v>Não Ativo</v>
      </c>
      <c r="BS90" t="str">
        <f t="shared" si="74"/>
        <v>Não Ativo</v>
      </c>
      <c r="BT90" t="str">
        <f t="shared" si="74"/>
        <v>Não Ativo</v>
      </c>
      <c r="BU90" t="str">
        <f t="shared" si="75"/>
        <v>Não Ativo</v>
      </c>
      <c r="BV90" t="str">
        <f t="shared" si="75"/>
        <v>Não Ativo</v>
      </c>
      <c r="BW90" t="str">
        <f t="shared" si="75"/>
        <v>Não Ativo</v>
      </c>
      <c r="BX90" t="str">
        <f t="shared" si="75"/>
        <v>Não Ativo</v>
      </c>
      <c r="BY90" t="str">
        <f t="shared" si="75"/>
        <v>Não Ativo</v>
      </c>
      <c r="BZ90" t="str">
        <f t="shared" si="75"/>
        <v>Não Ativo</v>
      </c>
    </row>
    <row r="91" spans="1:78">
      <c r="A91" s="111">
        <v>90</v>
      </c>
      <c r="B91" s="111" t="s">
        <v>133</v>
      </c>
      <c r="C91" s="111" t="s">
        <v>17</v>
      </c>
      <c r="D91" s="111" t="s">
        <v>134</v>
      </c>
      <c r="E91" s="112">
        <v>35853</v>
      </c>
      <c r="F91" s="112">
        <v>36322</v>
      </c>
      <c r="G91" s="111" t="s">
        <v>15</v>
      </c>
      <c r="H91">
        <f t="shared" si="76"/>
        <v>1998</v>
      </c>
      <c r="I91">
        <f t="shared" si="52"/>
        <v>1999</v>
      </c>
      <c r="J91" s="109">
        <f t="shared" si="60"/>
        <v>2</v>
      </c>
      <c r="K91" s="109" t="str">
        <f t="shared" si="61"/>
        <v>Ativo</v>
      </c>
      <c r="M91" t="str">
        <f t="shared" si="69"/>
        <v>Não Ativo</v>
      </c>
      <c r="N91" t="str">
        <f t="shared" si="69"/>
        <v>Não Ativo</v>
      </c>
      <c r="O91" t="str">
        <f t="shared" si="69"/>
        <v>Não Ativo</v>
      </c>
      <c r="P91" t="str">
        <f t="shared" si="69"/>
        <v>Não Ativo</v>
      </c>
      <c r="Q91" t="str">
        <f t="shared" si="69"/>
        <v>Não Ativo</v>
      </c>
      <c r="R91" t="str">
        <f t="shared" si="69"/>
        <v>Não Ativo</v>
      </c>
      <c r="S91" t="str">
        <f t="shared" si="69"/>
        <v>Não Ativo</v>
      </c>
      <c r="T91" t="str">
        <f t="shared" si="69"/>
        <v>Não Ativo</v>
      </c>
      <c r="U91" t="str">
        <f t="shared" si="69"/>
        <v>Não Ativo</v>
      </c>
      <c r="V91" t="str">
        <f t="shared" si="69"/>
        <v>Não Ativo</v>
      </c>
      <c r="W91" t="str">
        <f t="shared" si="70"/>
        <v>Não Ativo</v>
      </c>
      <c r="X91" t="str">
        <f t="shared" si="70"/>
        <v>Não Ativo</v>
      </c>
      <c r="Y91" t="str">
        <f t="shared" si="70"/>
        <v>Não Ativo</v>
      </c>
      <c r="Z91" t="str">
        <f t="shared" si="70"/>
        <v>Não Ativo</v>
      </c>
      <c r="AA91" t="str">
        <f t="shared" si="70"/>
        <v>Não Ativo</v>
      </c>
      <c r="AB91" t="str">
        <f t="shared" si="70"/>
        <v>Não Ativo</v>
      </c>
      <c r="AC91" t="str">
        <f t="shared" si="70"/>
        <v>Não Ativo</v>
      </c>
      <c r="AD91" t="str">
        <f t="shared" si="70"/>
        <v>Não Ativo</v>
      </c>
      <c r="AE91" t="str">
        <f t="shared" si="70"/>
        <v>Não Ativo</v>
      </c>
      <c r="AF91" t="str">
        <f t="shared" si="70"/>
        <v>Não Ativo</v>
      </c>
      <c r="AG91" t="str">
        <f t="shared" si="71"/>
        <v>Não Ativo</v>
      </c>
      <c r="AH91" t="str">
        <f t="shared" si="71"/>
        <v>Não Ativo</v>
      </c>
      <c r="AI91" t="str">
        <f t="shared" si="71"/>
        <v>Não Ativo</v>
      </c>
      <c r="AJ91" t="str">
        <f t="shared" si="71"/>
        <v>Não Ativo</v>
      </c>
      <c r="AK91" t="str">
        <f t="shared" si="71"/>
        <v>Não Ativo</v>
      </c>
      <c r="AL91" t="str">
        <f t="shared" si="71"/>
        <v>Não Ativo</v>
      </c>
      <c r="AM91" t="str">
        <f t="shared" si="71"/>
        <v>Não Ativo</v>
      </c>
      <c r="AN91" t="str">
        <f t="shared" si="71"/>
        <v>Não Ativo</v>
      </c>
      <c r="AO91" t="str">
        <f t="shared" si="71"/>
        <v>Não Ativo</v>
      </c>
      <c r="AP91" t="str">
        <f t="shared" si="71"/>
        <v>Não Ativo</v>
      </c>
      <c r="AQ91" t="str">
        <f t="shared" si="72"/>
        <v>Não Ativo</v>
      </c>
      <c r="AR91" t="str">
        <f t="shared" si="72"/>
        <v>Não Ativo</v>
      </c>
      <c r="AS91" t="str">
        <f t="shared" si="72"/>
        <v>Não Ativo</v>
      </c>
      <c r="AT91" t="str">
        <f t="shared" si="72"/>
        <v>Não Ativo</v>
      </c>
      <c r="AU91" t="str">
        <f t="shared" si="72"/>
        <v>Não Ativo</v>
      </c>
      <c r="AV91" t="str">
        <f t="shared" si="72"/>
        <v>Não Ativo</v>
      </c>
      <c r="AW91" t="str">
        <f t="shared" si="72"/>
        <v>Não Ativo</v>
      </c>
      <c r="AX91" t="str">
        <f t="shared" si="72"/>
        <v>Não Ativo</v>
      </c>
      <c r="AY91" t="str">
        <f t="shared" si="72"/>
        <v>Não Ativo</v>
      </c>
      <c r="AZ91" t="str">
        <f t="shared" si="72"/>
        <v>Não Ativo</v>
      </c>
      <c r="BA91" t="str">
        <f t="shared" si="73"/>
        <v>Não Ativo</v>
      </c>
      <c r="BB91" t="str">
        <f t="shared" si="73"/>
        <v>Não Ativo</v>
      </c>
      <c r="BC91" t="str">
        <f t="shared" si="73"/>
        <v>Ativo</v>
      </c>
      <c r="BD91" t="str">
        <f t="shared" si="73"/>
        <v>Ativo</v>
      </c>
      <c r="BE91" t="str">
        <f t="shared" si="73"/>
        <v>Não Ativo</v>
      </c>
      <c r="BF91" t="str">
        <f t="shared" si="73"/>
        <v>Não Ativo</v>
      </c>
      <c r="BG91" t="str">
        <f t="shared" si="73"/>
        <v>Não Ativo</v>
      </c>
      <c r="BH91" t="str">
        <f t="shared" si="73"/>
        <v>Não Ativo</v>
      </c>
      <c r="BI91" t="str">
        <f t="shared" si="73"/>
        <v>Não Ativo</v>
      </c>
      <c r="BJ91" t="str">
        <f t="shared" si="73"/>
        <v>Não Ativo</v>
      </c>
      <c r="BK91" t="str">
        <f t="shared" si="74"/>
        <v>Não Ativo</v>
      </c>
      <c r="BL91" t="str">
        <f t="shared" si="74"/>
        <v>Não Ativo</v>
      </c>
      <c r="BM91" t="str">
        <f t="shared" si="74"/>
        <v>Não Ativo</v>
      </c>
      <c r="BN91" t="str">
        <f t="shared" si="74"/>
        <v>Não Ativo</v>
      </c>
      <c r="BO91" t="str">
        <f t="shared" si="74"/>
        <v>Não Ativo</v>
      </c>
      <c r="BP91" t="str">
        <f t="shared" si="74"/>
        <v>Não Ativo</v>
      </c>
      <c r="BQ91" t="str">
        <f t="shared" si="74"/>
        <v>Não Ativo</v>
      </c>
      <c r="BR91" t="str">
        <f t="shared" si="74"/>
        <v>Não Ativo</v>
      </c>
      <c r="BS91" t="str">
        <f t="shared" si="74"/>
        <v>Não Ativo</v>
      </c>
      <c r="BT91" t="str">
        <f t="shared" si="74"/>
        <v>Não Ativo</v>
      </c>
      <c r="BU91" t="str">
        <f t="shared" si="75"/>
        <v>Não Ativo</v>
      </c>
      <c r="BV91" t="str">
        <f t="shared" si="75"/>
        <v>Não Ativo</v>
      </c>
      <c r="BW91" t="str">
        <f t="shared" si="75"/>
        <v>Não Ativo</v>
      </c>
      <c r="BX91" t="str">
        <f t="shared" si="75"/>
        <v>Não Ativo</v>
      </c>
      <c r="BY91" t="str">
        <f t="shared" si="75"/>
        <v>Não Ativo</v>
      </c>
      <c r="BZ91" t="str">
        <f t="shared" si="75"/>
        <v>Não Ativo</v>
      </c>
    </row>
    <row r="92" spans="1:78">
      <c r="A92" s="111">
        <v>91</v>
      </c>
      <c r="B92" s="111" t="s">
        <v>133</v>
      </c>
      <c r="C92" s="111" t="s">
        <v>17</v>
      </c>
      <c r="D92" s="111" t="s">
        <v>134</v>
      </c>
      <c r="E92" s="112">
        <v>35853</v>
      </c>
      <c r="F92" s="112">
        <v>36322</v>
      </c>
      <c r="G92" s="111" t="s">
        <v>66</v>
      </c>
      <c r="H92">
        <f t="shared" si="76"/>
        <v>1998</v>
      </c>
      <c r="I92">
        <f t="shared" si="52"/>
        <v>1999</v>
      </c>
      <c r="J92" s="109">
        <f t="shared" si="60"/>
        <v>2</v>
      </c>
      <c r="K92" s="109" t="str">
        <f t="shared" si="61"/>
        <v>Ativo</v>
      </c>
      <c r="M92" t="str">
        <f t="shared" ref="M92:V101" si="77">IF(AND($E92&lt;=M$1,$F92&gt;=M$1),"Ativo", "Não Ativo")</f>
        <v>Não Ativo</v>
      </c>
      <c r="N92" t="str">
        <f t="shared" si="77"/>
        <v>Não Ativo</v>
      </c>
      <c r="O92" t="str">
        <f t="shared" si="77"/>
        <v>Não Ativo</v>
      </c>
      <c r="P92" t="str">
        <f t="shared" si="77"/>
        <v>Não Ativo</v>
      </c>
      <c r="Q92" t="str">
        <f t="shared" si="77"/>
        <v>Não Ativo</v>
      </c>
      <c r="R92" t="str">
        <f t="shared" si="77"/>
        <v>Não Ativo</v>
      </c>
      <c r="S92" t="str">
        <f t="shared" si="77"/>
        <v>Não Ativo</v>
      </c>
      <c r="T92" t="str">
        <f t="shared" si="77"/>
        <v>Não Ativo</v>
      </c>
      <c r="U92" t="str">
        <f t="shared" si="77"/>
        <v>Não Ativo</v>
      </c>
      <c r="V92" t="str">
        <f t="shared" si="77"/>
        <v>Não Ativo</v>
      </c>
      <c r="W92" t="str">
        <f t="shared" ref="W92:AF101" si="78">IF(AND($E92&lt;=W$1,$F92&gt;=W$1),"Ativo", "Não Ativo")</f>
        <v>Não Ativo</v>
      </c>
      <c r="X92" t="str">
        <f t="shared" si="78"/>
        <v>Não Ativo</v>
      </c>
      <c r="Y92" t="str">
        <f t="shared" si="78"/>
        <v>Não Ativo</v>
      </c>
      <c r="Z92" t="str">
        <f t="shared" si="78"/>
        <v>Não Ativo</v>
      </c>
      <c r="AA92" t="str">
        <f t="shared" si="78"/>
        <v>Não Ativo</v>
      </c>
      <c r="AB92" t="str">
        <f t="shared" si="78"/>
        <v>Não Ativo</v>
      </c>
      <c r="AC92" t="str">
        <f t="shared" si="78"/>
        <v>Não Ativo</v>
      </c>
      <c r="AD92" t="str">
        <f t="shared" si="78"/>
        <v>Não Ativo</v>
      </c>
      <c r="AE92" t="str">
        <f t="shared" si="78"/>
        <v>Não Ativo</v>
      </c>
      <c r="AF92" t="str">
        <f t="shared" si="78"/>
        <v>Não Ativo</v>
      </c>
      <c r="AG92" t="str">
        <f t="shared" ref="AG92:AP101" si="79">IF(AND($E92&lt;=AG$1,$F92&gt;=AG$1),"Ativo", "Não Ativo")</f>
        <v>Não Ativo</v>
      </c>
      <c r="AH92" t="str">
        <f t="shared" si="79"/>
        <v>Não Ativo</v>
      </c>
      <c r="AI92" t="str">
        <f t="shared" si="79"/>
        <v>Não Ativo</v>
      </c>
      <c r="AJ92" t="str">
        <f t="shared" si="79"/>
        <v>Não Ativo</v>
      </c>
      <c r="AK92" t="str">
        <f t="shared" si="79"/>
        <v>Não Ativo</v>
      </c>
      <c r="AL92" t="str">
        <f t="shared" si="79"/>
        <v>Não Ativo</v>
      </c>
      <c r="AM92" t="str">
        <f t="shared" si="79"/>
        <v>Não Ativo</v>
      </c>
      <c r="AN92" t="str">
        <f t="shared" si="79"/>
        <v>Não Ativo</v>
      </c>
      <c r="AO92" t="str">
        <f t="shared" si="79"/>
        <v>Não Ativo</v>
      </c>
      <c r="AP92" t="str">
        <f t="shared" si="79"/>
        <v>Não Ativo</v>
      </c>
      <c r="AQ92" t="str">
        <f t="shared" ref="AQ92:AZ101" si="80">IF(AND($E92&lt;=AQ$1,$F92&gt;=AQ$1),"Ativo", "Não Ativo")</f>
        <v>Não Ativo</v>
      </c>
      <c r="AR92" t="str">
        <f t="shared" si="80"/>
        <v>Não Ativo</v>
      </c>
      <c r="AS92" t="str">
        <f t="shared" si="80"/>
        <v>Não Ativo</v>
      </c>
      <c r="AT92" t="str">
        <f t="shared" si="80"/>
        <v>Não Ativo</v>
      </c>
      <c r="AU92" t="str">
        <f t="shared" si="80"/>
        <v>Não Ativo</v>
      </c>
      <c r="AV92" t="str">
        <f t="shared" si="80"/>
        <v>Não Ativo</v>
      </c>
      <c r="AW92" t="str">
        <f t="shared" si="80"/>
        <v>Não Ativo</v>
      </c>
      <c r="AX92" t="str">
        <f t="shared" si="80"/>
        <v>Não Ativo</v>
      </c>
      <c r="AY92" t="str">
        <f t="shared" si="80"/>
        <v>Não Ativo</v>
      </c>
      <c r="AZ92" t="str">
        <f t="shared" si="80"/>
        <v>Não Ativo</v>
      </c>
      <c r="BA92" t="str">
        <f t="shared" ref="BA92:BJ101" si="81">IF(AND($E92&lt;=BA$1,$F92&gt;=BA$1),"Ativo", "Não Ativo")</f>
        <v>Não Ativo</v>
      </c>
      <c r="BB92" t="str">
        <f t="shared" si="81"/>
        <v>Não Ativo</v>
      </c>
      <c r="BC92" t="str">
        <f t="shared" si="81"/>
        <v>Ativo</v>
      </c>
      <c r="BD92" t="str">
        <f t="shared" si="81"/>
        <v>Ativo</v>
      </c>
      <c r="BE92" t="str">
        <f t="shared" si="81"/>
        <v>Não Ativo</v>
      </c>
      <c r="BF92" t="str">
        <f t="shared" si="81"/>
        <v>Não Ativo</v>
      </c>
      <c r="BG92" t="str">
        <f t="shared" si="81"/>
        <v>Não Ativo</v>
      </c>
      <c r="BH92" t="str">
        <f t="shared" si="81"/>
        <v>Não Ativo</v>
      </c>
      <c r="BI92" t="str">
        <f t="shared" si="81"/>
        <v>Não Ativo</v>
      </c>
      <c r="BJ92" t="str">
        <f t="shared" si="81"/>
        <v>Não Ativo</v>
      </c>
      <c r="BK92" t="str">
        <f t="shared" ref="BK92:BT101" si="82">IF(AND($E92&lt;=BK$1,$F92&gt;=BK$1),"Ativo", "Não Ativo")</f>
        <v>Não Ativo</v>
      </c>
      <c r="BL92" t="str">
        <f t="shared" si="82"/>
        <v>Não Ativo</v>
      </c>
      <c r="BM92" t="str">
        <f t="shared" si="82"/>
        <v>Não Ativo</v>
      </c>
      <c r="BN92" t="str">
        <f t="shared" si="82"/>
        <v>Não Ativo</v>
      </c>
      <c r="BO92" t="str">
        <f t="shared" si="82"/>
        <v>Não Ativo</v>
      </c>
      <c r="BP92" t="str">
        <f t="shared" si="82"/>
        <v>Não Ativo</v>
      </c>
      <c r="BQ92" t="str">
        <f t="shared" si="82"/>
        <v>Não Ativo</v>
      </c>
      <c r="BR92" t="str">
        <f t="shared" si="82"/>
        <v>Não Ativo</v>
      </c>
      <c r="BS92" t="str">
        <f t="shared" si="82"/>
        <v>Não Ativo</v>
      </c>
      <c r="BT92" t="str">
        <f t="shared" si="82"/>
        <v>Não Ativo</v>
      </c>
      <c r="BU92" t="str">
        <f t="shared" ref="BU92:BZ101" si="83">IF(AND($E92&lt;=BU$1,$F92&gt;=BU$1),"Ativo", "Não Ativo")</f>
        <v>Não Ativo</v>
      </c>
      <c r="BV92" t="str">
        <f t="shared" si="83"/>
        <v>Não Ativo</v>
      </c>
      <c r="BW92" t="str">
        <f t="shared" si="83"/>
        <v>Não Ativo</v>
      </c>
      <c r="BX92" t="str">
        <f t="shared" si="83"/>
        <v>Não Ativo</v>
      </c>
      <c r="BY92" t="str">
        <f t="shared" si="83"/>
        <v>Não Ativo</v>
      </c>
      <c r="BZ92" t="str">
        <f t="shared" si="83"/>
        <v>Não Ativo</v>
      </c>
    </row>
    <row r="93" spans="1:78">
      <c r="A93" s="111">
        <v>92</v>
      </c>
      <c r="B93" s="111" t="s">
        <v>133</v>
      </c>
      <c r="C93" s="111" t="s">
        <v>17</v>
      </c>
      <c r="D93" s="111" t="s">
        <v>134</v>
      </c>
      <c r="E93" s="112">
        <v>35853</v>
      </c>
      <c r="F93" s="112">
        <v>36322</v>
      </c>
      <c r="G93" s="111" t="s">
        <v>69</v>
      </c>
      <c r="H93">
        <f t="shared" si="76"/>
        <v>1998</v>
      </c>
      <c r="I93">
        <f t="shared" si="52"/>
        <v>1999</v>
      </c>
      <c r="J93" s="109">
        <f t="shared" si="60"/>
        <v>2</v>
      </c>
      <c r="K93" s="109" t="str">
        <f t="shared" si="61"/>
        <v>Ativo</v>
      </c>
      <c r="M93" t="str">
        <f t="shared" si="77"/>
        <v>Não Ativo</v>
      </c>
      <c r="N93" t="str">
        <f t="shared" si="77"/>
        <v>Não Ativo</v>
      </c>
      <c r="O93" t="str">
        <f t="shared" si="77"/>
        <v>Não Ativo</v>
      </c>
      <c r="P93" t="str">
        <f t="shared" si="77"/>
        <v>Não Ativo</v>
      </c>
      <c r="Q93" t="str">
        <f t="shared" si="77"/>
        <v>Não Ativo</v>
      </c>
      <c r="R93" t="str">
        <f t="shared" si="77"/>
        <v>Não Ativo</v>
      </c>
      <c r="S93" t="str">
        <f t="shared" si="77"/>
        <v>Não Ativo</v>
      </c>
      <c r="T93" t="str">
        <f t="shared" si="77"/>
        <v>Não Ativo</v>
      </c>
      <c r="U93" t="str">
        <f t="shared" si="77"/>
        <v>Não Ativo</v>
      </c>
      <c r="V93" t="str">
        <f t="shared" si="77"/>
        <v>Não Ativo</v>
      </c>
      <c r="W93" t="str">
        <f t="shared" si="78"/>
        <v>Não Ativo</v>
      </c>
      <c r="X93" t="str">
        <f t="shared" si="78"/>
        <v>Não Ativo</v>
      </c>
      <c r="Y93" t="str">
        <f t="shared" si="78"/>
        <v>Não Ativo</v>
      </c>
      <c r="Z93" t="str">
        <f t="shared" si="78"/>
        <v>Não Ativo</v>
      </c>
      <c r="AA93" t="str">
        <f t="shared" si="78"/>
        <v>Não Ativo</v>
      </c>
      <c r="AB93" t="str">
        <f t="shared" si="78"/>
        <v>Não Ativo</v>
      </c>
      <c r="AC93" t="str">
        <f t="shared" si="78"/>
        <v>Não Ativo</v>
      </c>
      <c r="AD93" t="str">
        <f t="shared" si="78"/>
        <v>Não Ativo</v>
      </c>
      <c r="AE93" t="str">
        <f t="shared" si="78"/>
        <v>Não Ativo</v>
      </c>
      <c r="AF93" t="str">
        <f t="shared" si="78"/>
        <v>Não Ativo</v>
      </c>
      <c r="AG93" t="str">
        <f t="shared" si="79"/>
        <v>Não Ativo</v>
      </c>
      <c r="AH93" t="str">
        <f t="shared" si="79"/>
        <v>Não Ativo</v>
      </c>
      <c r="AI93" t="str">
        <f t="shared" si="79"/>
        <v>Não Ativo</v>
      </c>
      <c r="AJ93" t="str">
        <f t="shared" si="79"/>
        <v>Não Ativo</v>
      </c>
      <c r="AK93" t="str">
        <f t="shared" si="79"/>
        <v>Não Ativo</v>
      </c>
      <c r="AL93" t="str">
        <f t="shared" si="79"/>
        <v>Não Ativo</v>
      </c>
      <c r="AM93" t="str">
        <f t="shared" si="79"/>
        <v>Não Ativo</v>
      </c>
      <c r="AN93" t="str">
        <f t="shared" si="79"/>
        <v>Não Ativo</v>
      </c>
      <c r="AO93" t="str">
        <f t="shared" si="79"/>
        <v>Não Ativo</v>
      </c>
      <c r="AP93" t="str">
        <f t="shared" si="79"/>
        <v>Não Ativo</v>
      </c>
      <c r="AQ93" t="str">
        <f t="shared" si="80"/>
        <v>Não Ativo</v>
      </c>
      <c r="AR93" t="str">
        <f t="shared" si="80"/>
        <v>Não Ativo</v>
      </c>
      <c r="AS93" t="str">
        <f t="shared" si="80"/>
        <v>Não Ativo</v>
      </c>
      <c r="AT93" t="str">
        <f t="shared" si="80"/>
        <v>Não Ativo</v>
      </c>
      <c r="AU93" t="str">
        <f t="shared" si="80"/>
        <v>Não Ativo</v>
      </c>
      <c r="AV93" t="str">
        <f t="shared" si="80"/>
        <v>Não Ativo</v>
      </c>
      <c r="AW93" t="str">
        <f t="shared" si="80"/>
        <v>Não Ativo</v>
      </c>
      <c r="AX93" t="str">
        <f t="shared" si="80"/>
        <v>Não Ativo</v>
      </c>
      <c r="AY93" t="str">
        <f t="shared" si="80"/>
        <v>Não Ativo</v>
      </c>
      <c r="AZ93" t="str">
        <f t="shared" si="80"/>
        <v>Não Ativo</v>
      </c>
      <c r="BA93" t="str">
        <f t="shared" si="81"/>
        <v>Não Ativo</v>
      </c>
      <c r="BB93" t="str">
        <f t="shared" si="81"/>
        <v>Não Ativo</v>
      </c>
      <c r="BC93" t="str">
        <f t="shared" si="81"/>
        <v>Ativo</v>
      </c>
      <c r="BD93" t="str">
        <f t="shared" si="81"/>
        <v>Ativo</v>
      </c>
      <c r="BE93" t="str">
        <f t="shared" si="81"/>
        <v>Não Ativo</v>
      </c>
      <c r="BF93" t="str">
        <f t="shared" si="81"/>
        <v>Não Ativo</v>
      </c>
      <c r="BG93" t="str">
        <f t="shared" si="81"/>
        <v>Não Ativo</v>
      </c>
      <c r="BH93" t="str">
        <f t="shared" si="81"/>
        <v>Não Ativo</v>
      </c>
      <c r="BI93" t="str">
        <f t="shared" si="81"/>
        <v>Não Ativo</v>
      </c>
      <c r="BJ93" t="str">
        <f t="shared" si="81"/>
        <v>Não Ativo</v>
      </c>
      <c r="BK93" t="str">
        <f t="shared" si="82"/>
        <v>Não Ativo</v>
      </c>
      <c r="BL93" t="str">
        <f t="shared" si="82"/>
        <v>Não Ativo</v>
      </c>
      <c r="BM93" t="str">
        <f t="shared" si="82"/>
        <v>Não Ativo</v>
      </c>
      <c r="BN93" t="str">
        <f t="shared" si="82"/>
        <v>Não Ativo</v>
      </c>
      <c r="BO93" t="str">
        <f t="shared" si="82"/>
        <v>Não Ativo</v>
      </c>
      <c r="BP93" t="str">
        <f t="shared" si="82"/>
        <v>Não Ativo</v>
      </c>
      <c r="BQ93" t="str">
        <f t="shared" si="82"/>
        <v>Não Ativo</v>
      </c>
      <c r="BR93" t="str">
        <f t="shared" si="82"/>
        <v>Não Ativo</v>
      </c>
      <c r="BS93" t="str">
        <f t="shared" si="82"/>
        <v>Não Ativo</v>
      </c>
      <c r="BT93" t="str">
        <f t="shared" si="82"/>
        <v>Não Ativo</v>
      </c>
      <c r="BU93" t="str">
        <f t="shared" si="83"/>
        <v>Não Ativo</v>
      </c>
      <c r="BV93" t="str">
        <f t="shared" si="83"/>
        <v>Não Ativo</v>
      </c>
      <c r="BW93" t="str">
        <f t="shared" si="83"/>
        <v>Não Ativo</v>
      </c>
      <c r="BX93" t="str">
        <f t="shared" si="83"/>
        <v>Não Ativo</v>
      </c>
      <c r="BY93" t="str">
        <f t="shared" si="83"/>
        <v>Não Ativo</v>
      </c>
      <c r="BZ93" t="str">
        <f t="shared" si="83"/>
        <v>Não Ativo</v>
      </c>
    </row>
    <row r="94" spans="1:78">
      <c r="A94" s="111">
        <v>93</v>
      </c>
      <c r="B94" s="111" t="s">
        <v>133</v>
      </c>
      <c r="C94" s="111" t="s">
        <v>17</v>
      </c>
      <c r="D94" s="111" t="s">
        <v>134</v>
      </c>
      <c r="E94" s="112">
        <v>35853</v>
      </c>
      <c r="F94" s="112">
        <v>36322</v>
      </c>
      <c r="G94" s="111" t="s">
        <v>136</v>
      </c>
      <c r="H94">
        <f t="shared" si="76"/>
        <v>1998</v>
      </c>
      <c r="I94">
        <f t="shared" si="52"/>
        <v>1999</v>
      </c>
      <c r="J94" s="109">
        <f t="shared" si="60"/>
        <v>2</v>
      </c>
      <c r="K94" s="109" t="str">
        <f t="shared" si="61"/>
        <v>Ativo</v>
      </c>
      <c r="M94" t="str">
        <f t="shared" si="77"/>
        <v>Não Ativo</v>
      </c>
      <c r="N94" t="str">
        <f t="shared" si="77"/>
        <v>Não Ativo</v>
      </c>
      <c r="O94" t="str">
        <f t="shared" si="77"/>
        <v>Não Ativo</v>
      </c>
      <c r="P94" t="str">
        <f t="shared" si="77"/>
        <v>Não Ativo</v>
      </c>
      <c r="Q94" t="str">
        <f t="shared" si="77"/>
        <v>Não Ativo</v>
      </c>
      <c r="R94" t="str">
        <f t="shared" si="77"/>
        <v>Não Ativo</v>
      </c>
      <c r="S94" t="str">
        <f t="shared" si="77"/>
        <v>Não Ativo</v>
      </c>
      <c r="T94" t="str">
        <f t="shared" si="77"/>
        <v>Não Ativo</v>
      </c>
      <c r="U94" t="str">
        <f t="shared" si="77"/>
        <v>Não Ativo</v>
      </c>
      <c r="V94" t="str">
        <f t="shared" si="77"/>
        <v>Não Ativo</v>
      </c>
      <c r="W94" t="str">
        <f t="shared" si="78"/>
        <v>Não Ativo</v>
      </c>
      <c r="X94" t="str">
        <f t="shared" si="78"/>
        <v>Não Ativo</v>
      </c>
      <c r="Y94" t="str">
        <f t="shared" si="78"/>
        <v>Não Ativo</v>
      </c>
      <c r="Z94" t="str">
        <f t="shared" si="78"/>
        <v>Não Ativo</v>
      </c>
      <c r="AA94" t="str">
        <f t="shared" si="78"/>
        <v>Não Ativo</v>
      </c>
      <c r="AB94" t="str">
        <f t="shared" si="78"/>
        <v>Não Ativo</v>
      </c>
      <c r="AC94" t="str">
        <f t="shared" si="78"/>
        <v>Não Ativo</v>
      </c>
      <c r="AD94" t="str">
        <f t="shared" si="78"/>
        <v>Não Ativo</v>
      </c>
      <c r="AE94" t="str">
        <f t="shared" si="78"/>
        <v>Não Ativo</v>
      </c>
      <c r="AF94" t="str">
        <f t="shared" si="78"/>
        <v>Não Ativo</v>
      </c>
      <c r="AG94" t="str">
        <f t="shared" si="79"/>
        <v>Não Ativo</v>
      </c>
      <c r="AH94" t="str">
        <f t="shared" si="79"/>
        <v>Não Ativo</v>
      </c>
      <c r="AI94" t="str">
        <f t="shared" si="79"/>
        <v>Não Ativo</v>
      </c>
      <c r="AJ94" t="str">
        <f t="shared" si="79"/>
        <v>Não Ativo</v>
      </c>
      <c r="AK94" t="str">
        <f t="shared" si="79"/>
        <v>Não Ativo</v>
      </c>
      <c r="AL94" t="str">
        <f t="shared" si="79"/>
        <v>Não Ativo</v>
      </c>
      <c r="AM94" t="str">
        <f t="shared" si="79"/>
        <v>Não Ativo</v>
      </c>
      <c r="AN94" t="str">
        <f t="shared" si="79"/>
        <v>Não Ativo</v>
      </c>
      <c r="AO94" t="str">
        <f t="shared" si="79"/>
        <v>Não Ativo</v>
      </c>
      <c r="AP94" t="str">
        <f t="shared" si="79"/>
        <v>Não Ativo</v>
      </c>
      <c r="AQ94" t="str">
        <f t="shared" si="80"/>
        <v>Não Ativo</v>
      </c>
      <c r="AR94" t="str">
        <f t="shared" si="80"/>
        <v>Não Ativo</v>
      </c>
      <c r="AS94" t="str">
        <f t="shared" si="80"/>
        <v>Não Ativo</v>
      </c>
      <c r="AT94" t="str">
        <f t="shared" si="80"/>
        <v>Não Ativo</v>
      </c>
      <c r="AU94" t="str">
        <f t="shared" si="80"/>
        <v>Não Ativo</v>
      </c>
      <c r="AV94" t="str">
        <f t="shared" si="80"/>
        <v>Não Ativo</v>
      </c>
      <c r="AW94" t="str">
        <f t="shared" si="80"/>
        <v>Não Ativo</v>
      </c>
      <c r="AX94" t="str">
        <f t="shared" si="80"/>
        <v>Não Ativo</v>
      </c>
      <c r="AY94" t="str">
        <f t="shared" si="80"/>
        <v>Não Ativo</v>
      </c>
      <c r="AZ94" t="str">
        <f t="shared" si="80"/>
        <v>Não Ativo</v>
      </c>
      <c r="BA94" t="str">
        <f t="shared" si="81"/>
        <v>Não Ativo</v>
      </c>
      <c r="BB94" t="str">
        <f t="shared" si="81"/>
        <v>Não Ativo</v>
      </c>
      <c r="BC94" t="str">
        <f t="shared" si="81"/>
        <v>Ativo</v>
      </c>
      <c r="BD94" t="str">
        <f t="shared" si="81"/>
        <v>Ativo</v>
      </c>
      <c r="BE94" t="str">
        <f t="shared" si="81"/>
        <v>Não Ativo</v>
      </c>
      <c r="BF94" t="str">
        <f t="shared" si="81"/>
        <v>Não Ativo</v>
      </c>
      <c r="BG94" t="str">
        <f t="shared" si="81"/>
        <v>Não Ativo</v>
      </c>
      <c r="BH94" t="str">
        <f t="shared" si="81"/>
        <v>Não Ativo</v>
      </c>
      <c r="BI94" t="str">
        <f t="shared" si="81"/>
        <v>Não Ativo</v>
      </c>
      <c r="BJ94" t="str">
        <f t="shared" si="81"/>
        <v>Não Ativo</v>
      </c>
      <c r="BK94" t="str">
        <f t="shared" si="82"/>
        <v>Não Ativo</v>
      </c>
      <c r="BL94" t="str">
        <f t="shared" si="82"/>
        <v>Não Ativo</v>
      </c>
      <c r="BM94" t="str">
        <f t="shared" si="82"/>
        <v>Não Ativo</v>
      </c>
      <c r="BN94" t="str">
        <f t="shared" si="82"/>
        <v>Não Ativo</v>
      </c>
      <c r="BO94" t="str">
        <f t="shared" si="82"/>
        <v>Não Ativo</v>
      </c>
      <c r="BP94" t="str">
        <f t="shared" si="82"/>
        <v>Não Ativo</v>
      </c>
      <c r="BQ94" t="str">
        <f t="shared" si="82"/>
        <v>Não Ativo</v>
      </c>
      <c r="BR94" t="str">
        <f t="shared" si="82"/>
        <v>Não Ativo</v>
      </c>
      <c r="BS94" t="str">
        <f t="shared" si="82"/>
        <v>Não Ativo</v>
      </c>
      <c r="BT94" t="str">
        <f t="shared" si="82"/>
        <v>Não Ativo</v>
      </c>
      <c r="BU94" t="str">
        <f t="shared" si="83"/>
        <v>Não Ativo</v>
      </c>
      <c r="BV94" t="str">
        <f t="shared" si="83"/>
        <v>Não Ativo</v>
      </c>
      <c r="BW94" t="str">
        <f t="shared" si="83"/>
        <v>Não Ativo</v>
      </c>
      <c r="BX94" t="str">
        <f t="shared" si="83"/>
        <v>Não Ativo</v>
      </c>
      <c r="BY94" t="str">
        <f t="shared" si="83"/>
        <v>Não Ativo</v>
      </c>
      <c r="BZ94" t="str">
        <f t="shared" si="83"/>
        <v>Não Ativo</v>
      </c>
    </row>
    <row r="95" spans="1:78">
      <c r="A95" s="111">
        <v>94</v>
      </c>
      <c r="B95" s="111" t="s">
        <v>133</v>
      </c>
      <c r="C95" s="111" t="s">
        <v>17</v>
      </c>
      <c r="D95" s="111" t="s">
        <v>134</v>
      </c>
      <c r="E95" s="112">
        <v>35853</v>
      </c>
      <c r="F95" s="112">
        <v>36322</v>
      </c>
      <c r="G95" s="111" t="s">
        <v>34</v>
      </c>
      <c r="H95">
        <f t="shared" si="76"/>
        <v>1998</v>
      </c>
      <c r="I95">
        <f t="shared" si="52"/>
        <v>1999</v>
      </c>
      <c r="J95" s="109">
        <f t="shared" si="60"/>
        <v>2</v>
      </c>
      <c r="K95" s="109" t="str">
        <f t="shared" si="61"/>
        <v>Ativo</v>
      </c>
      <c r="M95" t="str">
        <f t="shared" si="77"/>
        <v>Não Ativo</v>
      </c>
      <c r="N95" t="str">
        <f t="shared" si="77"/>
        <v>Não Ativo</v>
      </c>
      <c r="O95" t="str">
        <f t="shared" si="77"/>
        <v>Não Ativo</v>
      </c>
      <c r="P95" t="str">
        <f t="shared" si="77"/>
        <v>Não Ativo</v>
      </c>
      <c r="Q95" t="str">
        <f t="shared" si="77"/>
        <v>Não Ativo</v>
      </c>
      <c r="R95" t="str">
        <f t="shared" si="77"/>
        <v>Não Ativo</v>
      </c>
      <c r="S95" t="str">
        <f t="shared" si="77"/>
        <v>Não Ativo</v>
      </c>
      <c r="T95" t="str">
        <f t="shared" si="77"/>
        <v>Não Ativo</v>
      </c>
      <c r="U95" t="str">
        <f t="shared" si="77"/>
        <v>Não Ativo</v>
      </c>
      <c r="V95" t="str">
        <f t="shared" si="77"/>
        <v>Não Ativo</v>
      </c>
      <c r="W95" t="str">
        <f t="shared" si="78"/>
        <v>Não Ativo</v>
      </c>
      <c r="X95" t="str">
        <f t="shared" si="78"/>
        <v>Não Ativo</v>
      </c>
      <c r="Y95" t="str">
        <f t="shared" si="78"/>
        <v>Não Ativo</v>
      </c>
      <c r="Z95" t="str">
        <f t="shared" si="78"/>
        <v>Não Ativo</v>
      </c>
      <c r="AA95" t="str">
        <f t="shared" si="78"/>
        <v>Não Ativo</v>
      </c>
      <c r="AB95" t="str">
        <f t="shared" si="78"/>
        <v>Não Ativo</v>
      </c>
      <c r="AC95" t="str">
        <f t="shared" si="78"/>
        <v>Não Ativo</v>
      </c>
      <c r="AD95" t="str">
        <f t="shared" si="78"/>
        <v>Não Ativo</v>
      </c>
      <c r="AE95" t="str">
        <f t="shared" si="78"/>
        <v>Não Ativo</v>
      </c>
      <c r="AF95" t="str">
        <f t="shared" si="78"/>
        <v>Não Ativo</v>
      </c>
      <c r="AG95" t="str">
        <f t="shared" si="79"/>
        <v>Não Ativo</v>
      </c>
      <c r="AH95" t="str">
        <f t="shared" si="79"/>
        <v>Não Ativo</v>
      </c>
      <c r="AI95" t="str">
        <f t="shared" si="79"/>
        <v>Não Ativo</v>
      </c>
      <c r="AJ95" t="str">
        <f t="shared" si="79"/>
        <v>Não Ativo</v>
      </c>
      <c r="AK95" t="str">
        <f t="shared" si="79"/>
        <v>Não Ativo</v>
      </c>
      <c r="AL95" t="str">
        <f t="shared" si="79"/>
        <v>Não Ativo</v>
      </c>
      <c r="AM95" t="str">
        <f t="shared" si="79"/>
        <v>Não Ativo</v>
      </c>
      <c r="AN95" t="str">
        <f t="shared" si="79"/>
        <v>Não Ativo</v>
      </c>
      <c r="AO95" t="str">
        <f t="shared" si="79"/>
        <v>Não Ativo</v>
      </c>
      <c r="AP95" t="str">
        <f t="shared" si="79"/>
        <v>Não Ativo</v>
      </c>
      <c r="AQ95" t="str">
        <f t="shared" si="80"/>
        <v>Não Ativo</v>
      </c>
      <c r="AR95" t="str">
        <f t="shared" si="80"/>
        <v>Não Ativo</v>
      </c>
      <c r="AS95" t="str">
        <f t="shared" si="80"/>
        <v>Não Ativo</v>
      </c>
      <c r="AT95" t="str">
        <f t="shared" si="80"/>
        <v>Não Ativo</v>
      </c>
      <c r="AU95" t="str">
        <f t="shared" si="80"/>
        <v>Não Ativo</v>
      </c>
      <c r="AV95" t="str">
        <f t="shared" si="80"/>
        <v>Não Ativo</v>
      </c>
      <c r="AW95" t="str">
        <f t="shared" si="80"/>
        <v>Não Ativo</v>
      </c>
      <c r="AX95" t="str">
        <f t="shared" si="80"/>
        <v>Não Ativo</v>
      </c>
      <c r="AY95" t="str">
        <f t="shared" si="80"/>
        <v>Não Ativo</v>
      </c>
      <c r="AZ95" t="str">
        <f t="shared" si="80"/>
        <v>Não Ativo</v>
      </c>
      <c r="BA95" t="str">
        <f t="shared" si="81"/>
        <v>Não Ativo</v>
      </c>
      <c r="BB95" t="str">
        <f t="shared" si="81"/>
        <v>Não Ativo</v>
      </c>
      <c r="BC95" t="str">
        <f t="shared" si="81"/>
        <v>Ativo</v>
      </c>
      <c r="BD95" t="str">
        <f t="shared" si="81"/>
        <v>Ativo</v>
      </c>
      <c r="BE95" t="str">
        <f t="shared" si="81"/>
        <v>Não Ativo</v>
      </c>
      <c r="BF95" t="str">
        <f t="shared" si="81"/>
        <v>Não Ativo</v>
      </c>
      <c r="BG95" t="str">
        <f t="shared" si="81"/>
        <v>Não Ativo</v>
      </c>
      <c r="BH95" t="str">
        <f t="shared" si="81"/>
        <v>Não Ativo</v>
      </c>
      <c r="BI95" t="str">
        <f t="shared" si="81"/>
        <v>Não Ativo</v>
      </c>
      <c r="BJ95" t="str">
        <f t="shared" si="81"/>
        <v>Não Ativo</v>
      </c>
      <c r="BK95" t="str">
        <f t="shared" si="82"/>
        <v>Não Ativo</v>
      </c>
      <c r="BL95" t="str">
        <f t="shared" si="82"/>
        <v>Não Ativo</v>
      </c>
      <c r="BM95" t="str">
        <f t="shared" si="82"/>
        <v>Não Ativo</v>
      </c>
      <c r="BN95" t="str">
        <f t="shared" si="82"/>
        <v>Não Ativo</v>
      </c>
      <c r="BO95" t="str">
        <f t="shared" si="82"/>
        <v>Não Ativo</v>
      </c>
      <c r="BP95" t="str">
        <f t="shared" si="82"/>
        <v>Não Ativo</v>
      </c>
      <c r="BQ95" t="str">
        <f t="shared" si="82"/>
        <v>Não Ativo</v>
      </c>
      <c r="BR95" t="str">
        <f t="shared" si="82"/>
        <v>Não Ativo</v>
      </c>
      <c r="BS95" t="str">
        <f t="shared" si="82"/>
        <v>Não Ativo</v>
      </c>
      <c r="BT95" t="str">
        <f t="shared" si="82"/>
        <v>Não Ativo</v>
      </c>
      <c r="BU95" t="str">
        <f t="shared" si="83"/>
        <v>Não Ativo</v>
      </c>
      <c r="BV95" t="str">
        <f t="shared" si="83"/>
        <v>Não Ativo</v>
      </c>
      <c r="BW95" t="str">
        <f t="shared" si="83"/>
        <v>Não Ativo</v>
      </c>
      <c r="BX95" t="str">
        <f t="shared" si="83"/>
        <v>Não Ativo</v>
      </c>
      <c r="BY95" t="str">
        <f t="shared" si="83"/>
        <v>Não Ativo</v>
      </c>
      <c r="BZ95" t="str">
        <f t="shared" si="83"/>
        <v>Não Ativo</v>
      </c>
    </row>
    <row r="96" spans="1:78">
      <c r="A96" s="111">
        <v>95</v>
      </c>
      <c r="B96" s="111" t="s">
        <v>133</v>
      </c>
      <c r="C96" s="111" t="s">
        <v>17</v>
      </c>
      <c r="D96" s="111" t="s">
        <v>134</v>
      </c>
      <c r="E96" s="112">
        <v>35853</v>
      </c>
      <c r="F96" s="112">
        <v>36322</v>
      </c>
      <c r="G96" s="111" t="s">
        <v>137</v>
      </c>
      <c r="H96">
        <f t="shared" si="76"/>
        <v>1998</v>
      </c>
      <c r="I96">
        <f t="shared" si="52"/>
        <v>1999</v>
      </c>
      <c r="J96" s="109">
        <f t="shared" si="60"/>
        <v>2</v>
      </c>
      <c r="K96" s="109" t="str">
        <f t="shared" si="61"/>
        <v>Ativo</v>
      </c>
      <c r="M96" t="str">
        <f t="shared" si="77"/>
        <v>Não Ativo</v>
      </c>
      <c r="N96" t="str">
        <f t="shared" si="77"/>
        <v>Não Ativo</v>
      </c>
      <c r="O96" t="str">
        <f t="shared" si="77"/>
        <v>Não Ativo</v>
      </c>
      <c r="P96" t="str">
        <f t="shared" si="77"/>
        <v>Não Ativo</v>
      </c>
      <c r="Q96" t="str">
        <f t="shared" si="77"/>
        <v>Não Ativo</v>
      </c>
      <c r="R96" t="str">
        <f t="shared" si="77"/>
        <v>Não Ativo</v>
      </c>
      <c r="S96" t="str">
        <f t="shared" si="77"/>
        <v>Não Ativo</v>
      </c>
      <c r="T96" t="str">
        <f t="shared" si="77"/>
        <v>Não Ativo</v>
      </c>
      <c r="U96" t="str">
        <f t="shared" si="77"/>
        <v>Não Ativo</v>
      </c>
      <c r="V96" t="str">
        <f t="shared" si="77"/>
        <v>Não Ativo</v>
      </c>
      <c r="W96" t="str">
        <f t="shared" si="78"/>
        <v>Não Ativo</v>
      </c>
      <c r="X96" t="str">
        <f t="shared" si="78"/>
        <v>Não Ativo</v>
      </c>
      <c r="Y96" t="str">
        <f t="shared" si="78"/>
        <v>Não Ativo</v>
      </c>
      <c r="Z96" t="str">
        <f t="shared" si="78"/>
        <v>Não Ativo</v>
      </c>
      <c r="AA96" t="str">
        <f t="shared" si="78"/>
        <v>Não Ativo</v>
      </c>
      <c r="AB96" t="str">
        <f t="shared" si="78"/>
        <v>Não Ativo</v>
      </c>
      <c r="AC96" t="str">
        <f t="shared" si="78"/>
        <v>Não Ativo</v>
      </c>
      <c r="AD96" t="str">
        <f t="shared" si="78"/>
        <v>Não Ativo</v>
      </c>
      <c r="AE96" t="str">
        <f t="shared" si="78"/>
        <v>Não Ativo</v>
      </c>
      <c r="AF96" t="str">
        <f t="shared" si="78"/>
        <v>Não Ativo</v>
      </c>
      <c r="AG96" t="str">
        <f t="shared" si="79"/>
        <v>Não Ativo</v>
      </c>
      <c r="AH96" t="str">
        <f t="shared" si="79"/>
        <v>Não Ativo</v>
      </c>
      <c r="AI96" t="str">
        <f t="shared" si="79"/>
        <v>Não Ativo</v>
      </c>
      <c r="AJ96" t="str">
        <f t="shared" si="79"/>
        <v>Não Ativo</v>
      </c>
      <c r="AK96" t="str">
        <f t="shared" si="79"/>
        <v>Não Ativo</v>
      </c>
      <c r="AL96" t="str">
        <f t="shared" si="79"/>
        <v>Não Ativo</v>
      </c>
      <c r="AM96" t="str">
        <f t="shared" si="79"/>
        <v>Não Ativo</v>
      </c>
      <c r="AN96" t="str">
        <f t="shared" si="79"/>
        <v>Não Ativo</v>
      </c>
      <c r="AO96" t="str">
        <f t="shared" si="79"/>
        <v>Não Ativo</v>
      </c>
      <c r="AP96" t="str">
        <f t="shared" si="79"/>
        <v>Não Ativo</v>
      </c>
      <c r="AQ96" t="str">
        <f t="shared" si="80"/>
        <v>Não Ativo</v>
      </c>
      <c r="AR96" t="str">
        <f t="shared" si="80"/>
        <v>Não Ativo</v>
      </c>
      <c r="AS96" t="str">
        <f t="shared" si="80"/>
        <v>Não Ativo</v>
      </c>
      <c r="AT96" t="str">
        <f t="shared" si="80"/>
        <v>Não Ativo</v>
      </c>
      <c r="AU96" t="str">
        <f t="shared" si="80"/>
        <v>Não Ativo</v>
      </c>
      <c r="AV96" t="str">
        <f t="shared" si="80"/>
        <v>Não Ativo</v>
      </c>
      <c r="AW96" t="str">
        <f t="shared" si="80"/>
        <v>Não Ativo</v>
      </c>
      <c r="AX96" t="str">
        <f t="shared" si="80"/>
        <v>Não Ativo</v>
      </c>
      <c r="AY96" t="str">
        <f t="shared" si="80"/>
        <v>Não Ativo</v>
      </c>
      <c r="AZ96" t="str">
        <f t="shared" si="80"/>
        <v>Não Ativo</v>
      </c>
      <c r="BA96" t="str">
        <f t="shared" si="81"/>
        <v>Não Ativo</v>
      </c>
      <c r="BB96" t="str">
        <f t="shared" si="81"/>
        <v>Não Ativo</v>
      </c>
      <c r="BC96" t="str">
        <f t="shared" si="81"/>
        <v>Ativo</v>
      </c>
      <c r="BD96" t="str">
        <f t="shared" si="81"/>
        <v>Ativo</v>
      </c>
      <c r="BE96" t="str">
        <f t="shared" si="81"/>
        <v>Não Ativo</v>
      </c>
      <c r="BF96" t="str">
        <f t="shared" si="81"/>
        <v>Não Ativo</v>
      </c>
      <c r="BG96" t="str">
        <f t="shared" si="81"/>
        <v>Não Ativo</v>
      </c>
      <c r="BH96" t="str">
        <f t="shared" si="81"/>
        <v>Não Ativo</v>
      </c>
      <c r="BI96" t="str">
        <f t="shared" si="81"/>
        <v>Não Ativo</v>
      </c>
      <c r="BJ96" t="str">
        <f t="shared" si="81"/>
        <v>Não Ativo</v>
      </c>
      <c r="BK96" t="str">
        <f t="shared" si="82"/>
        <v>Não Ativo</v>
      </c>
      <c r="BL96" t="str">
        <f t="shared" si="82"/>
        <v>Não Ativo</v>
      </c>
      <c r="BM96" t="str">
        <f t="shared" si="82"/>
        <v>Não Ativo</v>
      </c>
      <c r="BN96" t="str">
        <f t="shared" si="82"/>
        <v>Não Ativo</v>
      </c>
      <c r="BO96" t="str">
        <f t="shared" si="82"/>
        <v>Não Ativo</v>
      </c>
      <c r="BP96" t="str">
        <f t="shared" si="82"/>
        <v>Não Ativo</v>
      </c>
      <c r="BQ96" t="str">
        <f t="shared" si="82"/>
        <v>Não Ativo</v>
      </c>
      <c r="BR96" t="str">
        <f t="shared" si="82"/>
        <v>Não Ativo</v>
      </c>
      <c r="BS96" t="str">
        <f t="shared" si="82"/>
        <v>Não Ativo</v>
      </c>
      <c r="BT96" t="str">
        <f t="shared" si="82"/>
        <v>Não Ativo</v>
      </c>
      <c r="BU96" t="str">
        <f t="shared" si="83"/>
        <v>Não Ativo</v>
      </c>
      <c r="BV96" t="str">
        <f t="shared" si="83"/>
        <v>Não Ativo</v>
      </c>
      <c r="BW96" t="str">
        <f t="shared" si="83"/>
        <v>Não Ativo</v>
      </c>
      <c r="BX96" t="str">
        <f t="shared" si="83"/>
        <v>Não Ativo</v>
      </c>
      <c r="BY96" t="str">
        <f t="shared" si="83"/>
        <v>Não Ativo</v>
      </c>
      <c r="BZ96" t="str">
        <f t="shared" si="83"/>
        <v>Não Ativo</v>
      </c>
    </row>
    <row r="97" spans="1:78">
      <c r="A97" s="111">
        <v>96</v>
      </c>
      <c r="B97" s="111" t="s">
        <v>133</v>
      </c>
      <c r="C97" s="111" t="s">
        <v>17</v>
      </c>
      <c r="D97" s="111" t="s">
        <v>134</v>
      </c>
      <c r="E97" s="112">
        <v>35853</v>
      </c>
      <c r="F97" s="112">
        <v>36322</v>
      </c>
      <c r="G97" s="111" t="s">
        <v>19</v>
      </c>
      <c r="H97">
        <f t="shared" si="76"/>
        <v>1998</v>
      </c>
      <c r="I97">
        <f t="shared" si="52"/>
        <v>1999</v>
      </c>
      <c r="J97" s="109">
        <f t="shared" si="60"/>
        <v>2</v>
      </c>
      <c r="K97" s="109" t="str">
        <f t="shared" si="61"/>
        <v>Ativo</v>
      </c>
      <c r="M97" t="str">
        <f t="shared" si="77"/>
        <v>Não Ativo</v>
      </c>
      <c r="N97" t="str">
        <f t="shared" si="77"/>
        <v>Não Ativo</v>
      </c>
      <c r="O97" t="str">
        <f t="shared" si="77"/>
        <v>Não Ativo</v>
      </c>
      <c r="P97" t="str">
        <f t="shared" si="77"/>
        <v>Não Ativo</v>
      </c>
      <c r="Q97" t="str">
        <f t="shared" si="77"/>
        <v>Não Ativo</v>
      </c>
      <c r="R97" t="str">
        <f t="shared" si="77"/>
        <v>Não Ativo</v>
      </c>
      <c r="S97" t="str">
        <f t="shared" si="77"/>
        <v>Não Ativo</v>
      </c>
      <c r="T97" t="str">
        <f t="shared" si="77"/>
        <v>Não Ativo</v>
      </c>
      <c r="U97" t="str">
        <f t="shared" si="77"/>
        <v>Não Ativo</v>
      </c>
      <c r="V97" t="str">
        <f t="shared" si="77"/>
        <v>Não Ativo</v>
      </c>
      <c r="W97" t="str">
        <f t="shared" si="78"/>
        <v>Não Ativo</v>
      </c>
      <c r="X97" t="str">
        <f t="shared" si="78"/>
        <v>Não Ativo</v>
      </c>
      <c r="Y97" t="str">
        <f t="shared" si="78"/>
        <v>Não Ativo</v>
      </c>
      <c r="Z97" t="str">
        <f t="shared" si="78"/>
        <v>Não Ativo</v>
      </c>
      <c r="AA97" t="str">
        <f t="shared" si="78"/>
        <v>Não Ativo</v>
      </c>
      <c r="AB97" t="str">
        <f t="shared" si="78"/>
        <v>Não Ativo</v>
      </c>
      <c r="AC97" t="str">
        <f t="shared" si="78"/>
        <v>Não Ativo</v>
      </c>
      <c r="AD97" t="str">
        <f t="shared" si="78"/>
        <v>Não Ativo</v>
      </c>
      <c r="AE97" t="str">
        <f t="shared" si="78"/>
        <v>Não Ativo</v>
      </c>
      <c r="AF97" t="str">
        <f t="shared" si="78"/>
        <v>Não Ativo</v>
      </c>
      <c r="AG97" t="str">
        <f t="shared" si="79"/>
        <v>Não Ativo</v>
      </c>
      <c r="AH97" t="str">
        <f t="shared" si="79"/>
        <v>Não Ativo</v>
      </c>
      <c r="AI97" t="str">
        <f t="shared" si="79"/>
        <v>Não Ativo</v>
      </c>
      <c r="AJ97" t="str">
        <f t="shared" si="79"/>
        <v>Não Ativo</v>
      </c>
      <c r="AK97" t="str">
        <f t="shared" si="79"/>
        <v>Não Ativo</v>
      </c>
      <c r="AL97" t="str">
        <f t="shared" si="79"/>
        <v>Não Ativo</v>
      </c>
      <c r="AM97" t="str">
        <f t="shared" si="79"/>
        <v>Não Ativo</v>
      </c>
      <c r="AN97" t="str">
        <f t="shared" si="79"/>
        <v>Não Ativo</v>
      </c>
      <c r="AO97" t="str">
        <f t="shared" si="79"/>
        <v>Não Ativo</v>
      </c>
      <c r="AP97" t="str">
        <f t="shared" si="79"/>
        <v>Não Ativo</v>
      </c>
      <c r="AQ97" t="str">
        <f t="shared" si="80"/>
        <v>Não Ativo</v>
      </c>
      <c r="AR97" t="str">
        <f t="shared" si="80"/>
        <v>Não Ativo</v>
      </c>
      <c r="AS97" t="str">
        <f t="shared" si="80"/>
        <v>Não Ativo</v>
      </c>
      <c r="AT97" t="str">
        <f t="shared" si="80"/>
        <v>Não Ativo</v>
      </c>
      <c r="AU97" t="str">
        <f t="shared" si="80"/>
        <v>Não Ativo</v>
      </c>
      <c r="AV97" t="str">
        <f t="shared" si="80"/>
        <v>Não Ativo</v>
      </c>
      <c r="AW97" t="str">
        <f t="shared" si="80"/>
        <v>Não Ativo</v>
      </c>
      <c r="AX97" t="str">
        <f t="shared" si="80"/>
        <v>Não Ativo</v>
      </c>
      <c r="AY97" t="str">
        <f t="shared" si="80"/>
        <v>Não Ativo</v>
      </c>
      <c r="AZ97" t="str">
        <f t="shared" si="80"/>
        <v>Não Ativo</v>
      </c>
      <c r="BA97" t="str">
        <f t="shared" si="81"/>
        <v>Não Ativo</v>
      </c>
      <c r="BB97" t="str">
        <f t="shared" si="81"/>
        <v>Não Ativo</v>
      </c>
      <c r="BC97" t="str">
        <f t="shared" si="81"/>
        <v>Ativo</v>
      </c>
      <c r="BD97" t="str">
        <f t="shared" si="81"/>
        <v>Ativo</v>
      </c>
      <c r="BE97" t="str">
        <f t="shared" si="81"/>
        <v>Não Ativo</v>
      </c>
      <c r="BF97" t="str">
        <f t="shared" si="81"/>
        <v>Não Ativo</v>
      </c>
      <c r="BG97" t="str">
        <f t="shared" si="81"/>
        <v>Não Ativo</v>
      </c>
      <c r="BH97" t="str">
        <f t="shared" si="81"/>
        <v>Não Ativo</v>
      </c>
      <c r="BI97" t="str">
        <f t="shared" si="81"/>
        <v>Não Ativo</v>
      </c>
      <c r="BJ97" t="str">
        <f t="shared" si="81"/>
        <v>Não Ativo</v>
      </c>
      <c r="BK97" t="str">
        <f t="shared" si="82"/>
        <v>Não Ativo</v>
      </c>
      <c r="BL97" t="str">
        <f t="shared" si="82"/>
        <v>Não Ativo</v>
      </c>
      <c r="BM97" t="str">
        <f t="shared" si="82"/>
        <v>Não Ativo</v>
      </c>
      <c r="BN97" t="str">
        <f t="shared" si="82"/>
        <v>Não Ativo</v>
      </c>
      <c r="BO97" t="str">
        <f t="shared" si="82"/>
        <v>Não Ativo</v>
      </c>
      <c r="BP97" t="str">
        <f t="shared" si="82"/>
        <v>Não Ativo</v>
      </c>
      <c r="BQ97" t="str">
        <f t="shared" si="82"/>
        <v>Não Ativo</v>
      </c>
      <c r="BR97" t="str">
        <f t="shared" si="82"/>
        <v>Não Ativo</v>
      </c>
      <c r="BS97" t="str">
        <f t="shared" si="82"/>
        <v>Não Ativo</v>
      </c>
      <c r="BT97" t="str">
        <f t="shared" si="82"/>
        <v>Não Ativo</v>
      </c>
      <c r="BU97" t="str">
        <f t="shared" si="83"/>
        <v>Não Ativo</v>
      </c>
      <c r="BV97" t="str">
        <f t="shared" si="83"/>
        <v>Não Ativo</v>
      </c>
      <c r="BW97" t="str">
        <f t="shared" si="83"/>
        <v>Não Ativo</v>
      </c>
      <c r="BX97" t="str">
        <f t="shared" si="83"/>
        <v>Não Ativo</v>
      </c>
      <c r="BY97" t="str">
        <f t="shared" si="83"/>
        <v>Não Ativo</v>
      </c>
      <c r="BZ97" t="str">
        <f t="shared" si="83"/>
        <v>Não Ativo</v>
      </c>
    </row>
    <row r="98" spans="1:78">
      <c r="A98" s="111">
        <v>97</v>
      </c>
      <c r="B98" s="111" t="s">
        <v>133</v>
      </c>
      <c r="C98" s="111" t="s">
        <v>17</v>
      </c>
      <c r="D98" s="111" t="s">
        <v>134</v>
      </c>
      <c r="E98" s="112">
        <v>35853</v>
      </c>
      <c r="F98" s="112">
        <v>36322</v>
      </c>
      <c r="G98" s="111" t="s">
        <v>14</v>
      </c>
      <c r="H98">
        <f t="shared" si="76"/>
        <v>1998</v>
      </c>
      <c r="I98">
        <f t="shared" si="52"/>
        <v>1999</v>
      </c>
      <c r="J98" s="109">
        <f t="shared" ref="J98:J129" si="84">COUNTIF(M98:BZ98,"Ativo")</f>
        <v>2</v>
      </c>
      <c r="K98" s="109" t="str">
        <f t="shared" ref="K98:K129" si="85">IF(J98&gt;=1,"Ativo","Não Ativo")</f>
        <v>Ativo</v>
      </c>
      <c r="M98" t="str">
        <f t="shared" si="77"/>
        <v>Não Ativo</v>
      </c>
      <c r="N98" t="str">
        <f t="shared" si="77"/>
        <v>Não Ativo</v>
      </c>
      <c r="O98" t="str">
        <f t="shared" si="77"/>
        <v>Não Ativo</v>
      </c>
      <c r="P98" t="str">
        <f t="shared" si="77"/>
        <v>Não Ativo</v>
      </c>
      <c r="Q98" t="str">
        <f t="shared" si="77"/>
        <v>Não Ativo</v>
      </c>
      <c r="R98" t="str">
        <f t="shared" si="77"/>
        <v>Não Ativo</v>
      </c>
      <c r="S98" t="str">
        <f t="shared" si="77"/>
        <v>Não Ativo</v>
      </c>
      <c r="T98" t="str">
        <f t="shared" si="77"/>
        <v>Não Ativo</v>
      </c>
      <c r="U98" t="str">
        <f t="shared" si="77"/>
        <v>Não Ativo</v>
      </c>
      <c r="V98" t="str">
        <f t="shared" si="77"/>
        <v>Não Ativo</v>
      </c>
      <c r="W98" t="str">
        <f t="shared" si="78"/>
        <v>Não Ativo</v>
      </c>
      <c r="X98" t="str">
        <f t="shared" si="78"/>
        <v>Não Ativo</v>
      </c>
      <c r="Y98" t="str">
        <f t="shared" si="78"/>
        <v>Não Ativo</v>
      </c>
      <c r="Z98" t="str">
        <f t="shared" si="78"/>
        <v>Não Ativo</v>
      </c>
      <c r="AA98" t="str">
        <f t="shared" si="78"/>
        <v>Não Ativo</v>
      </c>
      <c r="AB98" t="str">
        <f t="shared" si="78"/>
        <v>Não Ativo</v>
      </c>
      <c r="AC98" t="str">
        <f t="shared" si="78"/>
        <v>Não Ativo</v>
      </c>
      <c r="AD98" t="str">
        <f t="shared" si="78"/>
        <v>Não Ativo</v>
      </c>
      <c r="AE98" t="str">
        <f t="shared" si="78"/>
        <v>Não Ativo</v>
      </c>
      <c r="AF98" t="str">
        <f t="shared" si="78"/>
        <v>Não Ativo</v>
      </c>
      <c r="AG98" t="str">
        <f t="shared" si="79"/>
        <v>Não Ativo</v>
      </c>
      <c r="AH98" t="str">
        <f t="shared" si="79"/>
        <v>Não Ativo</v>
      </c>
      <c r="AI98" t="str">
        <f t="shared" si="79"/>
        <v>Não Ativo</v>
      </c>
      <c r="AJ98" t="str">
        <f t="shared" si="79"/>
        <v>Não Ativo</v>
      </c>
      <c r="AK98" t="str">
        <f t="shared" si="79"/>
        <v>Não Ativo</v>
      </c>
      <c r="AL98" t="str">
        <f t="shared" si="79"/>
        <v>Não Ativo</v>
      </c>
      <c r="AM98" t="str">
        <f t="shared" si="79"/>
        <v>Não Ativo</v>
      </c>
      <c r="AN98" t="str">
        <f t="shared" si="79"/>
        <v>Não Ativo</v>
      </c>
      <c r="AO98" t="str">
        <f t="shared" si="79"/>
        <v>Não Ativo</v>
      </c>
      <c r="AP98" t="str">
        <f t="shared" si="79"/>
        <v>Não Ativo</v>
      </c>
      <c r="AQ98" t="str">
        <f t="shared" si="80"/>
        <v>Não Ativo</v>
      </c>
      <c r="AR98" t="str">
        <f t="shared" si="80"/>
        <v>Não Ativo</v>
      </c>
      <c r="AS98" t="str">
        <f t="shared" si="80"/>
        <v>Não Ativo</v>
      </c>
      <c r="AT98" t="str">
        <f t="shared" si="80"/>
        <v>Não Ativo</v>
      </c>
      <c r="AU98" t="str">
        <f t="shared" si="80"/>
        <v>Não Ativo</v>
      </c>
      <c r="AV98" t="str">
        <f t="shared" si="80"/>
        <v>Não Ativo</v>
      </c>
      <c r="AW98" t="str">
        <f t="shared" si="80"/>
        <v>Não Ativo</v>
      </c>
      <c r="AX98" t="str">
        <f t="shared" si="80"/>
        <v>Não Ativo</v>
      </c>
      <c r="AY98" t="str">
        <f t="shared" si="80"/>
        <v>Não Ativo</v>
      </c>
      <c r="AZ98" t="str">
        <f t="shared" si="80"/>
        <v>Não Ativo</v>
      </c>
      <c r="BA98" t="str">
        <f t="shared" si="81"/>
        <v>Não Ativo</v>
      </c>
      <c r="BB98" t="str">
        <f t="shared" si="81"/>
        <v>Não Ativo</v>
      </c>
      <c r="BC98" t="str">
        <f t="shared" si="81"/>
        <v>Ativo</v>
      </c>
      <c r="BD98" t="str">
        <f t="shared" si="81"/>
        <v>Ativo</v>
      </c>
      <c r="BE98" t="str">
        <f t="shared" si="81"/>
        <v>Não Ativo</v>
      </c>
      <c r="BF98" t="str">
        <f t="shared" si="81"/>
        <v>Não Ativo</v>
      </c>
      <c r="BG98" t="str">
        <f t="shared" si="81"/>
        <v>Não Ativo</v>
      </c>
      <c r="BH98" t="str">
        <f t="shared" si="81"/>
        <v>Não Ativo</v>
      </c>
      <c r="BI98" t="str">
        <f t="shared" si="81"/>
        <v>Não Ativo</v>
      </c>
      <c r="BJ98" t="str">
        <f t="shared" si="81"/>
        <v>Não Ativo</v>
      </c>
      <c r="BK98" t="str">
        <f t="shared" si="82"/>
        <v>Não Ativo</v>
      </c>
      <c r="BL98" t="str">
        <f t="shared" si="82"/>
        <v>Não Ativo</v>
      </c>
      <c r="BM98" t="str">
        <f t="shared" si="82"/>
        <v>Não Ativo</v>
      </c>
      <c r="BN98" t="str">
        <f t="shared" si="82"/>
        <v>Não Ativo</v>
      </c>
      <c r="BO98" t="str">
        <f t="shared" si="82"/>
        <v>Não Ativo</v>
      </c>
      <c r="BP98" t="str">
        <f t="shared" si="82"/>
        <v>Não Ativo</v>
      </c>
      <c r="BQ98" t="str">
        <f t="shared" si="82"/>
        <v>Não Ativo</v>
      </c>
      <c r="BR98" t="str">
        <f t="shared" si="82"/>
        <v>Não Ativo</v>
      </c>
      <c r="BS98" t="str">
        <f t="shared" si="82"/>
        <v>Não Ativo</v>
      </c>
      <c r="BT98" t="str">
        <f t="shared" si="82"/>
        <v>Não Ativo</v>
      </c>
      <c r="BU98" t="str">
        <f t="shared" si="83"/>
        <v>Não Ativo</v>
      </c>
      <c r="BV98" t="str">
        <f t="shared" si="83"/>
        <v>Não Ativo</v>
      </c>
      <c r="BW98" t="str">
        <f t="shared" si="83"/>
        <v>Não Ativo</v>
      </c>
      <c r="BX98" t="str">
        <f t="shared" si="83"/>
        <v>Não Ativo</v>
      </c>
      <c r="BY98" t="str">
        <f t="shared" si="83"/>
        <v>Não Ativo</v>
      </c>
      <c r="BZ98" t="str">
        <f t="shared" si="83"/>
        <v>Não Ativo</v>
      </c>
    </row>
    <row r="99" spans="1:78">
      <c r="A99" s="111">
        <v>98</v>
      </c>
      <c r="B99" s="111" t="s">
        <v>133</v>
      </c>
      <c r="C99" s="111" t="s">
        <v>17</v>
      </c>
      <c r="D99" s="111" t="s">
        <v>134</v>
      </c>
      <c r="E99" s="112">
        <v>35853</v>
      </c>
      <c r="F99" s="112">
        <v>36322</v>
      </c>
      <c r="G99" s="111" t="s">
        <v>75</v>
      </c>
      <c r="H99">
        <f t="shared" si="76"/>
        <v>1998</v>
      </c>
      <c r="I99">
        <f t="shared" si="52"/>
        <v>1999</v>
      </c>
      <c r="J99" s="109">
        <f t="shared" si="84"/>
        <v>2</v>
      </c>
      <c r="K99" s="109" t="str">
        <f t="shared" si="85"/>
        <v>Ativo</v>
      </c>
      <c r="M99" t="str">
        <f t="shared" si="77"/>
        <v>Não Ativo</v>
      </c>
      <c r="N99" t="str">
        <f t="shared" si="77"/>
        <v>Não Ativo</v>
      </c>
      <c r="O99" t="str">
        <f t="shared" si="77"/>
        <v>Não Ativo</v>
      </c>
      <c r="P99" t="str">
        <f t="shared" si="77"/>
        <v>Não Ativo</v>
      </c>
      <c r="Q99" t="str">
        <f t="shared" si="77"/>
        <v>Não Ativo</v>
      </c>
      <c r="R99" t="str">
        <f t="shared" si="77"/>
        <v>Não Ativo</v>
      </c>
      <c r="S99" t="str">
        <f t="shared" si="77"/>
        <v>Não Ativo</v>
      </c>
      <c r="T99" t="str">
        <f t="shared" si="77"/>
        <v>Não Ativo</v>
      </c>
      <c r="U99" t="str">
        <f t="shared" si="77"/>
        <v>Não Ativo</v>
      </c>
      <c r="V99" t="str">
        <f t="shared" si="77"/>
        <v>Não Ativo</v>
      </c>
      <c r="W99" t="str">
        <f t="shared" si="78"/>
        <v>Não Ativo</v>
      </c>
      <c r="X99" t="str">
        <f t="shared" si="78"/>
        <v>Não Ativo</v>
      </c>
      <c r="Y99" t="str">
        <f t="shared" si="78"/>
        <v>Não Ativo</v>
      </c>
      <c r="Z99" t="str">
        <f t="shared" si="78"/>
        <v>Não Ativo</v>
      </c>
      <c r="AA99" t="str">
        <f t="shared" si="78"/>
        <v>Não Ativo</v>
      </c>
      <c r="AB99" t="str">
        <f t="shared" si="78"/>
        <v>Não Ativo</v>
      </c>
      <c r="AC99" t="str">
        <f t="shared" si="78"/>
        <v>Não Ativo</v>
      </c>
      <c r="AD99" t="str">
        <f t="shared" si="78"/>
        <v>Não Ativo</v>
      </c>
      <c r="AE99" t="str">
        <f t="shared" si="78"/>
        <v>Não Ativo</v>
      </c>
      <c r="AF99" t="str">
        <f t="shared" si="78"/>
        <v>Não Ativo</v>
      </c>
      <c r="AG99" t="str">
        <f t="shared" si="79"/>
        <v>Não Ativo</v>
      </c>
      <c r="AH99" t="str">
        <f t="shared" si="79"/>
        <v>Não Ativo</v>
      </c>
      <c r="AI99" t="str">
        <f t="shared" si="79"/>
        <v>Não Ativo</v>
      </c>
      <c r="AJ99" t="str">
        <f t="shared" si="79"/>
        <v>Não Ativo</v>
      </c>
      <c r="AK99" t="str">
        <f t="shared" si="79"/>
        <v>Não Ativo</v>
      </c>
      <c r="AL99" t="str">
        <f t="shared" si="79"/>
        <v>Não Ativo</v>
      </c>
      <c r="AM99" t="str">
        <f t="shared" si="79"/>
        <v>Não Ativo</v>
      </c>
      <c r="AN99" t="str">
        <f t="shared" si="79"/>
        <v>Não Ativo</v>
      </c>
      <c r="AO99" t="str">
        <f t="shared" si="79"/>
        <v>Não Ativo</v>
      </c>
      <c r="AP99" t="str">
        <f t="shared" si="79"/>
        <v>Não Ativo</v>
      </c>
      <c r="AQ99" t="str">
        <f t="shared" si="80"/>
        <v>Não Ativo</v>
      </c>
      <c r="AR99" t="str">
        <f t="shared" si="80"/>
        <v>Não Ativo</v>
      </c>
      <c r="AS99" t="str">
        <f t="shared" si="80"/>
        <v>Não Ativo</v>
      </c>
      <c r="AT99" t="str">
        <f t="shared" si="80"/>
        <v>Não Ativo</v>
      </c>
      <c r="AU99" t="str">
        <f t="shared" si="80"/>
        <v>Não Ativo</v>
      </c>
      <c r="AV99" t="str">
        <f t="shared" si="80"/>
        <v>Não Ativo</v>
      </c>
      <c r="AW99" t="str">
        <f t="shared" si="80"/>
        <v>Não Ativo</v>
      </c>
      <c r="AX99" t="str">
        <f t="shared" si="80"/>
        <v>Não Ativo</v>
      </c>
      <c r="AY99" t="str">
        <f t="shared" si="80"/>
        <v>Não Ativo</v>
      </c>
      <c r="AZ99" t="str">
        <f t="shared" si="80"/>
        <v>Não Ativo</v>
      </c>
      <c r="BA99" t="str">
        <f t="shared" si="81"/>
        <v>Não Ativo</v>
      </c>
      <c r="BB99" t="str">
        <f t="shared" si="81"/>
        <v>Não Ativo</v>
      </c>
      <c r="BC99" t="str">
        <f t="shared" si="81"/>
        <v>Ativo</v>
      </c>
      <c r="BD99" t="str">
        <f t="shared" si="81"/>
        <v>Ativo</v>
      </c>
      <c r="BE99" t="str">
        <f t="shared" si="81"/>
        <v>Não Ativo</v>
      </c>
      <c r="BF99" t="str">
        <f t="shared" si="81"/>
        <v>Não Ativo</v>
      </c>
      <c r="BG99" t="str">
        <f t="shared" si="81"/>
        <v>Não Ativo</v>
      </c>
      <c r="BH99" t="str">
        <f t="shared" si="81"/>
        <v>Não Ativo</v>
      </c>
      <c r="BI99" t="str">
        <f t="shared" si="81"/>
        <v>Não Ativo</v>
      </c>
      <c r="BJ99" t="str">
        <f t="shared" si="81"/>
        <v>Não Ativo</v>
      </c>
      <c r="BK99" t="str">
        <f t="shared" si="82"/>
        <v>Não Ativo</v>
      </c>
      <c r="BL99" t="str">
        <f t="shared" si="82"/>
        <v>Não Ativo</v>
      </c>
      <c r="BM99" t="str">
        <f t="shared" si="82"/>
        <v>Não Ativo</v>
      </c>
      <c r="BN99" t="str">
        <f t="shared" si="82"/>
        <v>Não Ativo</v>
      </c>
      <c r="BO99" t="str">
        <f t="shared" si="82"/>
        <v>Não Ativo</v>
      </c>
      <c r="BP99" t="str">
        <f t="shared" si="82"/>
        <v>Não Ativo</v>
      </c>
      <c r="BQ99" t="str">
        <f t="shared" si="82"/>
        <v>Não Ativo</v>
      </c>
      <c r="BR99" t="str">
        <f t="shared" si="82"/>
        <v>Não Ativo</v>
      </c>
      <c r="BS99" t="str">
        <f t="shared" si="82"/>
        <v>Não Ativo</v>
      </c>
      <c r="BT99" t="str">
        <f t="shared" si="82"/>
        <v>Não Ativo</v>
      </c>
      <c r="BU99" t="str">
        <f t="shared" si="83"/>
        <v>Não Ativo</v>
      </c>
      <c r="BV99" t="str">
        <f t="shared" si="83"/>
        <v>Não Ativo</v>
      </c>
      <c r="BW99" t="str">
        <f t="shared" si="83"/>
        <v>Não Ativo</v>
      </c>
      <c r="BX99" t="str">
        <f t="shared" si="83"/>
        <v>Não Ativo</v>
      </c>
      <c r="BY99" t="str">
        <f t="shared" si="83"/>
        <v>Não Ativo</v>
      </c>
      <c r="BZ99" t="str">
        <f t="shared" si="83"/>
        <v>Não Ativo</v>
      </c>
    </row>
    <row r="100" spans="1:78">
      <c r="A100" s="111">
        <v>99</v>
      </c>
      <c r="B100" s="111" t="s">
        <v>133</v>
      </c>
      <c r="C100" s="111" t="s">
        <v>17</v>
      </c>
      <c r="D100" s="111" t="s">
        <v>134</v>
      </c>
      <c r="E100" s="112">
        <v>35853</v>
      </c>
      <c r="F100" s="112">
        <v>36322</v>
      </c>
      <c r="G100" s="111" t="s">
        <v>22</v>
      </c>
      <c r="H100">
        <f t="shared" si="76"/>
        <v>1998</v>
      </c>
      <c r="I100">
        <f t="shared" si="52"/>
        <v>1999</v>
      </c>
      <c r="J100" s="109">
        <f t="shared" si="84"/>
        <v>2</v>
      </c>
      <c r="K100" s="109" t="str">
        <f t="shared" si="85"/>
        <v>Ativo</v>
      </c>
      <c r="M100" t="str">
        <f t="shared" si="77"/>
        <v>Não Ativo</v>
      </c>
      <c r="N100" t="str">
        <f t="shared" si="77"/>
        <v>Não Ativo</v>
      </c>
      <c r="O100" t="str">
        <f t="shared" si="77"/>
        <v>Não Ativo</v>
      </c>
      <c r="P100" t="str">
        <f t="shared" si="77"/>
        <v>Não Ativo</v>
      </c>
      <c r="Q100" t="str">
        <f t="shared" si="77"/>
        <v>Não Ativo</v>
      </c>
      <c r="R100" t="str">
        <f t="shared" si="77"/>
        <v>Não Ativo</v>
      </c>
      <c r="S100" t="str">
        <f t="shared" si="77"/>
        <v>Não Ativo</v>
      </c>
      <c r="T100" t="str">
        <f t="shared" si="77"/>
        <v>Não Ativo</v>
      </c>
      <c r="U100" t="str">
        <f t="shared" si="77"/>
        <v>Não Ativo</v>
      </c>
      <c r="V100" t="str">
        <f t="shared" si="77"/>
        <v>Não Ativo</v>
      </c>
      <c r="W100" t="str">
        <f t="shared" si="78"/>
        <v>Não Ativo</v>
      </c>
      <c r="X100" t="str">
        <f t="shared" si="78"/>
        <v>Não Ativo</v>
      </c>
      <c r="Y100" t="str">
        <f t="shared" si="78"/>
        <v>Não Ativo</v>
      </c>
      <c r="Z100" t="str">
        <f t="shared" si="78"/>
        <v>Não Ativo</v>
      </c>
      <c r="AA100" t="str">
        <f t="shared" si="78"/>
        <v>Não Ativo</v>
      </c>
      <c r="AB100" t="str">
        <f t="shared" si="78"/>
        <v>Não Ativo</v>
      </c>
      <c r="AC100" t="str">
        <f t="shared" si="78"/>
        <v>Não Ativo</v>
      </c>
      <c r="AD100" t="str">
        <f t="shared" si="78"/>
        <v>Não Ativo</v>
      </c>
      <c r="AE100" t="str">
        <f t="shared" si="78"/>
        <v>Não Ativo</v>
      </c>
      <c r="AF100" t="str">
        <f t="shared" si="78"/>
        <v>Não Ativo</v>
      </c>
      <c r="AG100" t="str">
        <f t="shared" si="79"/>
        <v>Não Ativo</v>
      </c>
      <c r="AH100" t="str">
        <f t="shared" si="79"/>
        <v>Não Ativo</v>
      </c>
      <c r="AI100" t="str">
        <f t="shared" si="79"/>
        <v>Não Ativo</v>
      </c>
      <c r="AJ100" t="str">
        <f t="shared" si="79"/>
        <v>Não Ativo</v>
      </c>
      <c r="AK100" t="str">
        <f t="shared" si="79"/>
        <v>Não Ativo</v>
      </c>
      <c r="AL100" t="str">
        <f t="shared" si="79"/>
        <v>Não Ativo</v>
      </c>
      <c r="AM100" t="str">
        <f t="shared" si="79"/>
        <v>Não Ativo</v>
      </c>
      <c r="AN100" t="str">
        <f t="shared" si="79"/>
        <v>Não Ativo</v>
      </c>
      <c r="AO100" t="str">
        <f t="shared" si="79"/>
        <v>Não Ativo</v>
      </c>
      <c r="AP100" t="str">
        <f t="shared" si="79"/>
        <v>Não Ativo</v>
      </c>
      <c r="AQ100" t="str">
        <f t="shared" si="80"/>
        <v>Não Ativo</v>
      </c>
      <c r="AR100" t="str">
        <f t="shared" si="80"/>
        <v>Não Ativo</v>
      </c>
      <c r="AS100" t="str">
        <f t="shared" si="80"/>
        <v>Não Ativo</v>
      </c>
      <c r="AT100" t="str">
        <f t="shared" si="80"/>
        <v>Não Ativo</v>
      </c>
      <c r="AU100" t="str">
        <f t="shared" si="80"/>
        <v>Não Ativo</v>
      </c>
      <c r="AV100" t="str">
        <f t="shared" si="80"/>
        <v>Não Ativo</v>
      </c>
      <c r="AW100" t="str">
        <f t="shared" si="80"/>
        <v>Não Ativo</v>
      </c>
      <c r="AX100" t="str">
        <f t="shared" si="80"/>
        <v>Não Ativo</v>
      </c>
      <c r="AY100" t="str">
        <f t="shared" si="80"/>
        <v>Não Ativo</v>
      </c>
      <c r="AZ100" t="str">
        <f t="shared" si="80"/>
        <v>Não Ativo</v>
      </c>
      <c r="BA100" t="str">
        <f t="shared" si="81"/>
        <v>Não Ativo</v>
      </c>
      <c r="BB100" t="str">
        <f t="shared" si="81"/>
        <v>Não Ativo</v>
      </c>
      <c r="BC100" t="str">
        <f t="shared" si="81"/>
        <v>Ativo</v>
      </c>
      <c r="BD100" t="str">
        <f t="shared" si="81"/>
        <v>Ativo</v>
      </c>
      <c r="BE100" t="str">
        <f t="shared" si="81"/>
        <v>Não Ativo</v>
      </c>
      <c r="BF100" t="str">
        <f t="shared" si="81"/>
        <v>Não Ativo</v>
      </c>
      <c r="BG100" t="str">
        <f t="shared" si="81"/>
        <v>Não Ativo</v>
      </c>
      <c r="BH100" t="str">
        <f t="shared" si="81"/>
        <v>Não Ativo</v>
      </c>
      <c r="BI100" t="str">
        <f t="shared" si="81"/>
        <v>Não Ativo</v>
      </c>
      <c r="BJ100" t="str">
        <f t="shared" si="81"/>
        <v>Não Ativo</v>
      </c>
      <c r="BK100" t="str">
        <f t="shared" si="82"/>
        <v>Não Ativo</v>
      </c>
      <c r="BL100" t="str">
        <f t="shared" si="82"/>
        <v>Não Ativo</v>
      </c>
      <c r="BM100" t="str">
        <f t="shared" si="82"/>
        <v>Não Ativo</v>
      </c>
      <c r="BN100" t="str">
        <f t="shared" si="82"/>
        <v>Não Ativo</v>
      </c>
      <c r="BO100" t="str">
        <f t="shared" si="82"/>
        <v>Não Ativo</v>
      </c>
      <c r="BP100" t="str">
        <f t="shared" si="82"/>
        <v>Não Ativo</v>
      </c>
      <c r="BQ100" t="str">
        <f t="shared" si="82"/>
        <v>Não Ativo</v>
      </c>
      <c r="BR100" t="str">
        <f t="shared" si="82"/>
        <v>Não Ativo</v>
      </c>
      <c r="BS100" t="str">
        <f t="shared" si="82"/>
        <v>Não Ativo</v>
      </c>
      <c r="BT100" t="str">
        <f t="shared" si="82"/>
        <v>Não Ativo</v>
      </c>
      <c r="BU100" t="str">
        <f t="shared" si="83"/>
        <v>Não Ativo</v>
      </c>
      <c r="BV100" t="str">
        <f t="shared" si="83"/>
        <v>Não Ativo</v>
      </c>
      <c r="BW100" t="str">
        <f t="shared" si="83"/>
        <v>Não Ativo</v>
      </c>
      <c r="BX100" t="str">
        <f t="shared" si="83"/>
        <v>Não Ativo</v>
      </c>
      <c r="BY100" t="str">
        <f t="shared" si="83"/>
        <v>Não Ativo</v>
      </c>
      <c r="BZ100" t="str">
        <f t="shared" si="83"/>
        <v>Não Ativo</v>
      </c>
    </row>
    <row r="101" spans="1:78">
      <c r="A101" s="111">
        <v>100</v>
      </c>
      <c r="B101" s="111" t="s">
        <v>117</v>
      </c>
      <c r="C101" s="111" t="s">
        <v>12</v>
      </c>
      <c r="D101" s="111" t="s">
        <v>138</v>
      </c>
      <c r="E101" s="112">
        <v>36323</v>
      </c>
      <c r="F101" s="112">
        <v>37043</v>
      </c>
      <c r="G101" s="111" t="s">
        <v>117</v>
      </c>
      <c r="H101">
        <f t="shared" si="76"/>
        <v>1999</v>
      </c>
      <c r="I101">
        <f t="shared" si="52"/>
        <v>2001</v>
      </c>
      <c r="J101" s="109">
        <f t="shared" si="84"/>
        <v>2</v>
      </c>
      <c r="K101" s="109" t="str">
        <f t="shared" si="85"/>
        <v>Ativo</v>
      </c>
      <c r="M101" t="str">
        <f t="shared" si="77"/>
        <v>Não Ativo</v>
      </c>
      <c r="N101" t="str">
        <f t="shared" si="77"/>
        <v>Não Ativo</v>
      </c>
      <c r="O101" t="str">
        <f t="shared" si="77"/>
        <v>Não Ativo</v>
      </c>
      <c r="P101" t="str">
        <f t="shared" si="77"/>
        <v>Não Ativo</v>
      </c>
      <c r="Q101" t="str">
        <f t="shared" si="77"/>
        <v>Não Ativo</v>
      </c>
      <c r="R101" t="str">
        <f t="shared" si="77"/>
        <v>Não Ativo</v>
      </c>
      <c r="S101" t="str">
        <f t="shared" si="77"/>
        <v>Não Ativo</v>
      </c>
      <c r="T101" t="str">
        <f t="shared" si="77"/>
        <v>Não Ativo</v>
      </c>
      <c r="U101" t="str">
        <f t="shared" si="77"/>
        <v>Não Ativo</v>
      </c>
      <c r="V101" t="str">
        <f t="shared" si="77"/>
        <v>Não Ativo</v>
      </c>
      <c r="W101" t="str">
        <f t="shared" si="78"/>
        <v>Não Ativo</v>
      </c>
      <c r="X101" t="str">
        <f t="shared" si="78"/>
        <v>Não Ativo</v>
      </c>
      <c r="Y101" t="str">
        <f t="shared" si="78"/>
        <v>Não Ativo</v>
      </c>
      <c r="Z101" t="str">
        <f t="shared" si="78"/>
        <v>Não Ativo</v>
      </c>
      <c r="AA101" t="str">
        <f t="shared" si="78"/>
        <v>Não Ativo</v>
      </c>
      <c r="AB101" t="str">
        <f t="shared" si="78"/>
        <v>Não Ativo</v>
      </c>
      <c r="AC101" t="str">
        <f t="shared" si="78"/>
        <v>Não Ativo</v>
      </c>
      <c r="AD101" t="str">
        <f t="shared" si="78"/>
        <v>Não Ativo</v>
      </c>
      <c r="AE101" t="str">
        <f t="shared" si="78"/>
        <v>Não Ativo</v>
      </c>
      <c r="AF101" t="str">
        <f t="shared" si="78"/>
        <v>Não Ativo</v>
      </c>
      <c r="AG101" t="str">
        <f t="shared" si="79"/>
        <v>Não Ativo</v>
      </c>
      <c r="AH101" t="str">
        <f t="shared" si="79"/>
        <v>Não Ativo</v>
      </c>
      <c r="AI101" t="str">
        <f t="shared" si="79"/>
        <v>Não Ativo</v>
      </c>
      <c r="AJ101" t="str">
        <f t="shared" si="79"/>
        <v>Não Ativo</v>
      </c>
      <c r="AK101" t="str">
        <f t="shared" si="79"/>
        <v>Não Ativo</v>
      </c>
      <c r="AL101" t="str">
        <f t="shared" si="79"/>
        <v>Não Ativo</v>
      </c>
      <c r="AM101" t="str">
        <f t="shared" si="79"/>
        <v>Não Ativo</v>
      </c>
      <c r="AN101" t="str">
        <f t="shared" si="79"/>
        <v>Não Ativo</v>
      </c>
      <c r="AO101" t="str">
        <f t="shared" si="79"/>
        <v>Não Ativo</v>
      </c>
      <c r="AP101" t="str">
        <f t="shared" si="79"/>
        <v>Não Ativo</v>
      </c>
      <c r="AQ101" t="str">
        <f t="shared" si="80"/>
        <v>Não Ativo</v>
      </c>
      <c r="AR101" t="str">
        <f t="shared" si="80"/>
        <v>Não Ativo</v>
      </c>
      <c r="AS101" t="str">
        <f t="shared" si="80"/>
        <v>Não Ativo</v>
      </c>
      <c r="AT101" t="str">
        <f t="shared" si="80"/>
        <v>Não Ativo</v>
      </c>
      <c r="AU101" t="str">
        <f t="shared" si="80"/>
        <v>Não Ativo</v>
      </c>
      <c r="AV101" t="str">
        <f t="shared" si="80"/>
        <v>Não Ativo</v>
      </c>
      <c r="AW101" t="str">
        <f t="shared" si="80"/>
        <v>Não Ativo</v>
      </c>
      <c r="AX101" t="str">
        <f t="shared" si="80"/>
        <v>Não Ativo</v>
      </c>
      <c r="AY101" t="str">
        <f t="shared" si="80"/>
        <v>Não Ativo</v>
      </c>
      <c r="AZ101" t="str">
        <f t="shared" si="80"/>
        <v>Não Ativo</v>
      </c>
      <c r="BA101" t="str">
        <f t="shared" si="81"/>
        <v>Não Ativo</v>
      </c>
      <c r="BB101" t="str">
        <f t="shared" si="81"/>
        <v>Não Ativo</v>
      </c>
      <c r="BC101" t="str">
        <f t="shared" si="81"/>
        <v>Não Ativo</v>
      </c>
      <c r="BD101" t="str">
        <f t="shared" si="81"/>
        <v>Não Ativo</v>
      </c>
      <c r="BE101" t="str">
        <f t="shared" si="81"/>
        <v>Ativo</v>
      </c>
      <c r="BF101" t="str">
        <f t="shared" si="81"/>
        <v>Ativo</v>
      </c>
      <c r="BG101" t="str">
        <f t="shared" si="81"/>
        <v>Não Ativo</v>
      </c>
      <c r="BH101" t="str">
        <f t="shared" si="81"/>
        <v>Não Ativo</v>
      </c>
      <c r="BI101" t="str">
        <f t="shared" si="81"/>
        <v>Não Ativo</v>
      </c>
      <c r="BJ101" t="str">
        <f t="shared" si="81"/>
        <v>Não Ativo</v>
      </c>
      <c r="BK101" t="str">
        <f t="shared" si="82"/>
        <v>Não Ativo</v>
      </c>
      <c r="BL101" t="str">
        <f t="shared" si="82"/>
        <v>Não Ativo</v>
      </c>
      <c r="BM101" t="str">
        <f t="shared" si="82"/>
        <v>Não Ativo</v>
      </c>
      <c r="BN101" t="str">
        <f t="shared" si="82"/>
        <v>Não Ativo</v>
      </c>
      <c r="BO101" t="str">
        <f t="shared" si="82"/>
        <v>Não Ativo</v>
      </c>
      <c r="BP101" t="str">
        <f t="shared" si="82"/>
        <v>Não Ativo</v>
      </c>
      <c r="BQ101" t="str">
        <f t="shared" si="82"/>
        <v>Não Ativo</v>
      </c>
      <c r="BR101" t="str">
        <f t="shared" si="82"/>
        <v>Não Ativo</v>
      </c>
      <c r="BS101" t="str">
        <f t="shared" si="82"/>
        <v>Não Ativo</v>
      </c>
      <c r="BT101" t="str">
        <f t="shared" si="82"/>
        <v>Não Ativo</v>
      </c>
      <c r="BU101" t="str">
        <f t="shared" si="83"/>
        <v>Não Ativo</v>
      </c>
      <c r="BV101" t="str">
        <f t="shared" si="83"/>
        <v>Não Ativo</v>
      </c>
      <c r="BW101" t="str">
        <f t="shared" si="83"/>
        <v>Não Ativo</v>
      </c>
      <c r="BX101" t="str">
        <f t="shared" si="83"/>
        <v>Não Ativo</v>
      </c>
      <c r="BY101" t="str">
        <f t="shared" si="83"/>
        <v>Não Ativo</v>
      </c>
      <c r="BZ101" t="str">
        <f t="shared" si="83"/>
        <v>Não Ativo</v>
      </c>
    </row>
    <row r="102" spans="1:78">
      <c r="A102" s="111">
        <v>101</v>
      </c>
      <c r="B102" s="111" t="s">
        <v>110</v>
      </c>
      <c r="C102" s="111" t="s">
        <v>12</v>
      </c>
      <c r="D102" s="111" t="s">
        <v>139</v>
      </c>
      <c r="E102" s="112">
        <v>36379</v>
      </c>
      <c r="F102" s="112">
        <v>36417</v>
      </c>
      <c r="G102" s="111" t="s">
        <v>110</v>
      </c>
      <c r="H102">
        <f t="shared" si="76"/>
        <v>1999</v>
      </c>
      <c r="I102">
        <f t="shared" si="52"/>
        <v>1999</v>
      </c>
      <c r="J102" s="109">
        <f t="shared" si="84"/>
        <v>0</v>
      </c>
      <c r="K102" s="109" t="str">
        <f t="shared" si="85"/>
        <v>Não Ativo</v>
      </c>
      <c r="M102" t="str">
        <f t="shared" ref="M102:V111" si="86">IF(AND($E102&lt;=M$1,$F102&gt;=M$1),"Ativo", "Não Ativo")</f>
        <v>Não Ativo</v>
      </c>
      <c r="N102" t="str">
        <f t="shared" si="86"/>
        <v>Não Ativo</v>
      </c>
      <c r="O102" t="str">
        <f t="shared" si="86"/>
        <v>Não Ativo</v>
      </c>
      <c r="P102" t="str">
        <f t="shared" si="86"/>
        <v>Não Ativo</v>
      </c>
      <c r="Q102" t="str">
        <f t="shared" si="86"/>
        <v>Não Ativo</v>
      </c>
      <c r="R102" t="str">
        <f t="shared" si="86"/>
        <v>Não Ativo</v>
      </c>
      <c r="S102" t="str">
        <f t="shared" si="86"/>
        <v>Não Ativo</v>
      </c>
      <c r="T102" t="str">
        <f t="shared" si="86"/>
        <v>Não Ativo</v>
      </c>
      <c r="U102" t="str">
        <f t="shared" si="86"/>
        <v>Não Ativo</v>
      </c>
      <c r="V102" t="str">
        <f t="shared" si="86"/>
        <v>Não Ativo</v>
      </c>
      <c r="W102" t="str">
        <f t="shared" ref="W102:AF111" si="87">IF(AND($E102&lt;=W$1,$F102&gt;=W$1),"Ativo", "Não Ativo")</f>
        <v>Não Ativo</v>
      </c>
      <c r="X102" t="str">
        <f t="shared" si="87"/>
        <v>Não Ativo</v>
      </c>
      <c r="Y102" t="str">
        <f t="shared" si="87"/>
        <v>Não Ativo</v>
      </c>
      <c r="Z102" t="str">
        <f t="shared" si="87"/>
        <v>Não Ativo</v>
      </c>
      <c r="AA102" t="str">
        <f t="shared" si="87"/>
        <v>Não Ativo</v>
      </c>
      <c r="AB102" t="str">
        <f t="shared" si="87"/>
        <v>Não Ativo</v>
      </c>
      <c r="AC102" t="str">
        <f t="shared" si="87"/>
        <v>Não Ativo</v>
      </c>
      <c r="AD102" t="str">
        <f t="shared" si="87"/>
        <v>Não Ativo</v>
      </c>
      <c r="AE102" t="str">
        <f t="shared" si="87"/>
        <v>Não Ativo</v>
      </c>
      <c r="AF102" t="str">
        <f t="shared" si="87"/>
        <v>Não Ativo</v>
      </c>
      <c r="AG102" t="str">
        <f t="shared" ref="AG102:AP111" si="88">IF(AND($E102&lt;=AG$1,$F102&gt;=AG$1),"Ativo", "Não Ativo")</f>
        <v>Não Ativo</v>
      </c>
      <c r="AH102" t="str">
        <f t="shared" si="88"/>
        <v>Não Ativo</v>
      </c>
      <c r="AI102" t="str">
        <f t="shared" si="88"/>
        <v>Não Ativo</v>
      </c>
      <c r="AJ102" t="str">
        <f t="shared" si="88"/>
        <v>Não Ativo</v>
      </c>
      <c r="AK102" t="str">
        <f t="shared" si="88"/>
        <v>Não Ativo</v>
      </c>
      <c r="AL102" t="str">
        <f t="shared" si="88"/>
        <v>Não Ativo</v>
      </c>
      <c r="AM102" t="str">
        <f t="shared" si="88"/>
        <v>Não Ativo</v>
      </c>
      <c r="AN102" t="str">
        <f t="shared" si="88"/>
        <v>Não Ativo</v>
      </c>
      <c r="AO102" t="str">
        <f t="shared" si="88"/>
        <v>Não Ativo</v>
      </c>
      <c r="AP102" t="str">
        <f t="shared" si="88"/>
        <v>Não Ativo</v>
      </c>
      <c r="AQ102" t="str">
        <f t="shared" ref="AQ102:AZ111" si="89">IF(AND($E102&lt;=AQ$1,$F102&gt;=AQ$1),"Ativo", "Não Ativo")</f>
        <v>Não Ativo</v>
      </c>
      <c r="AR102" t="str">
        <f t="shared" si="89"/>
        <v>Não Ativo</v>
      </c>
      <c r="AS102" t="str">
        <f t="shared" si="89"/>
        <v>Não Ativo</v>
      </c>
      <c r="AT102" t="str">
        <f t="shared" si="89"/>
        <v>Não Ativo</v>
      </c>
      <c r="AU102" t="str">
        <f t="shared" si="89"/>
        <v>Não Ativo</v>
      </c>
      <c r="AV102" t="str">
        <f t="shared" si="89"/>
        <v>Não Ativo</v>
      </c>
      <c r="AW102" t="str">
        <f t="shared" si="89"/>
        <v>Não Ativo</v>
      </c>
      <c r="AX102" t="str">
        <f t="shared" si="89"/>
        <v>Não Ativo</v>
      </c>
      <c r="AY102" t="str">
        <f t="shared" si="89"/>
        <v>Não Ativo</v>
      </c>
      <c r="AZ102" t="str">
        <f t="shared" si="89"/>
        <v>Não Ativo</v>
      </c>
      <c r="BA102" t="str">
        <f t="shared" ref="BA102:BJ111" si="90">IF(AND($E102&lt;=BA$1,$F102&gt;=BA$1),"Ativo", "Não Ativo")</f>
        <v>Não Ativo</v>
      </c>
      <c r="BB102" t="str">
        <f t="shared" si="90"/>
        <v>Não Ativo</v>
      </c>
      <c r="BC102" t="str">
        <f t="shared" si="90"/>
        <v>Não Ativo</v>
      </c>
      <c r="BD102" t="str">
        <f t="shared" si="90"/>
        <v>Não Ativo</v>
      </c>
      <c r="BE102" t="str">
        <f t="shared" si="90"/>
        <v>Não Ativo</v>
      </c>
      <c r="BF102" t="str">
        <f t="shared" si="90"/>
        <v>Não Ativo</v>
      </c>
      <c r="BG102" t="str">
        <f t="shared" si="90"/>
        <v>Não Ativo</v>
      </c>
      <c r="BH102" t="str">
        <f t="shared" si="90"/>
        <v>Não Ativo</v>
      </c>
      <c r="BI102" t="str">
        <f t="shared" si="90"/>
        <v>Não Ativo</v>
      </c>
      <c r="BJ102" t="str">
        <f t="shared" si="90"/>
        <v>Não Ativo</v>
      </c>
      <c r="BK102" t="str">
        <f t="shared" ref="BK102:BT111" si="91">IF(AND($E102&lt;=BK$1,$F102&gt;=BK$1),"Ativo", "Não Ativo")</f>
        <v>Não Ativo</v>
      </c>
      <c r="BL102" t="str">
        <f t="shared" si="91"/>
        <v>Não Ativo</v>
      </c>
      <c r="BM102" t="str">
        <f t="shared" si="91"/>
        <v>Não Ativo</v>
      </c>
      <c r="BN102" t="str">
        <f t="shared" si="91"/>
        <v>Não Ativo</v>
      </c>
      <c r="BO102" t="str">
        <f t="shared" si="91"/>
        <v>Não Ativo</v>
      </c>
      <c r="BP102" t="str">
        <f t="shared" si="91"/>
        <v>Não Ativo</v>
      </c>
      <c r="BQ102" t="str">
        <f t="shared" si="91"/>
        <v>Não Ativo</v>
      </c>
      <c r="BR102" t="str">
        <f t="shared" si="91"/>
        <v>Não Ativo</v>
      </c>
      <c r="BS102" t="str">
        <f t="shared" si="91"/>
        <v>Não Ativo</v>
      </c>
      <c r="BT102" t="str">
        <f t="shared" si="91"/>
        <v>Não Ativo</v>
      </c>
      <c r="BU102" t="str">
        <f t="shared" ref="BU102:BZ111" si="92">IF(AND($E102&lt;=BU$1,$F102&gt;=BU$1),"Ativo", "Não Ativo")</f>
        <v>Não Ativo</v>
      </c>
      <c r="BV102" t="str">
        <f t="shared" si="92"/>
        <v>Não Ativo</v>
      </c>
      <c r="BW102" t="str">
        <f t="shared" si="92"/>
        <v>Não Ativo</v>
      </c>
      <c r="BX102" t="str">
        <f t="shared" si="92"/>
        <v>Não Ativo</v>
      </c>
      <c r="BY102" t="str">
        <f t="shared" si="92"/>
        <v>Não Ativo</v>
      </c>
      <c r="BZ102" t="str">
        <f t="shared" si="92"/>
        <v>Não Ativo</v>
      </c>
    </row>
    <row r="103" spans="1:78">
      <c r="A103" s="111">
        <v>102</v>
      </c>
      <c r="B103" s="111" t="s">
        <v>140</v>
      </c>
      <c r="C103" s="111" t="s">
        <v>12</v>
      </c>
      <c r="D103" s="111" t="s">
        <v>141</v>
      </c>
      <c r="E103" s="112">
        <v>36379</v>
      </c>
      <c r="F103" s="112">
        <v>39919</v>
      </c>
      <c r="G103" s="111" t="s">
        <v>110</v>
      </c>
      <c r="H103">
        <f t="shared" si="76"/>
        <v>1999</v>
      </c>
      <c r="I103">
        <f t="shared" si="52"/>
        <v>2009</v>
      </c>
      <c r="J103" s="109">
        <f t="shared" si="84"/>
        <v>9</v>
      </c>
      <c r="K103" s="109" t="str">
        <f t="shared" si="85"/>
        <v>Ativo</v>
      </c>
      <c r="M103" t="str">
        <f t="shared" si="86"/>
        <v>Não Ativo</v>
      </c>
      <c r="N103" t="str">
        <f t="shared" si="86"/>
        <v>Não Ativo</v>
      </c>
      <c r="O103" t="str">
        <f t="shared" si="86"/>
        <v>Não Ativo</v>
      </c>
      <c r="P103" t="str">
        <f t="shared" si="86"/>
        <v>Não Ativo</v>
      </c>
      <c r="Q103" t="str">
        <f t="shared" si="86"/>
        <v>Não Ativo</v>
      </c>
      <c r="R103" t="str">
        <f t="shared" si="86"/>
        <v>Não Ativo</v>
      </c>
      <c r="S103" t="str">
        <f t="shared" si="86"/>
        <v>Não Ativo</v>
      </c>
      <c r="T103" t="str">
        <f t="shared" si="86"/>
        <v>Não Ativo</v>
      </c>
      <c r="U103" t="str">
        <f t="shared" si="86"/>
        <v>Não Ativo</v>
      </c>
      <c r="V103" t="str">
        <f t="shared" si="86"/>
        <v>Não Ativo</v>
      </c>
      <c r="W103" t="str">
        <f t="shared" si="87"/>
        <v>Não Ativo</v>
      </c>
      <c r="X103" t="str">
        <f t="shared" si="87"/>
        <v>Não Ativo</v>
      </c>
      <c r="Y103" t="str">
        <f t="shared" si="87"/>
        <v>Não Ativo</v>
      </c>
      <c r="Z103" t="str">
        <f t="shared" si="87"/>
        <v>Não Ativo</v>
      </c>
      <c r="AA103" t="str">
        <f t="shared" si="87"/>
        <v>Não Ativo</v>
      </c>
      <c r="AB103" t="str">
        <f t="shared" si="87"/>
        <v>Não Ativo</v>
      </c>
      <c r="AC103" t="str">
        <f t="shared" si="87"/>
        <v>Não Ativo</v>
      </c>
      <c r="AD103" t="str">
        <f t="shared" si="87"/>
        <v>Não Ativo</v>
      </c>
      <c r="AE103" t="str">
        <f t="shared" si="87"/>
        <v>Não Ativo</v>
      </c>
      <c r="AF103" t="str">
        <f t="shared" si="87"/>
        <v>Não Ativo</v>
      </c>
      <c r="AG103" t="str">
        <f t="shared" si="88"/>
        <v>Não Ativo</v>
      </c>
      <c r="AH103" t="str">
        <f t="shared" si="88"/>
        <v>Não Ativo</v>
      </c>
      <c r="AI103" t="str">
        <f t="shared" si="88"/>
        <v>Não Ativo</v>
      </c>
      <c r="AJ103" t="str">
        <f t="shared" si="88"/>
        <v>Não Ativo</v>
      </c>
      <c r="AK103" t="str">
        <f t="shared" si="88"/>
        <v>Não Ativo</v>
      </c>
      <c r="AL103" t="str">
        <f t="shared" si="88"/>
        <v>Não Ativo</v>
      </c>
      <c r="AM103" t="str">
        <f t="shared" si="88"/>
        <v>Não Ativo</v>
      </c>
      <c r="AN103" t="str">
        <f t="shared" si="88"/>
        <v>Não Ativo</v>
      </c>
      <c r="AO103" t="str">
        <f t="shared" si="88"/>
        <v>Não Ativo</v>
      </c>
      <c r="AP103" t="str">
        <f t="shared" si="88"/>
        <v>Não Ativo</v>
      </c>
      <c r="AQ103" t="str">
        <f t="shared" si="89"/>
        <v>Não Ativo</v>
      </c>
      <c r="AR103" t="str">
        <f t="shared" si="89"/>
        <v>Não Ativo</v>
      </c>
      <c r="AS103" t="str">
        <f t="shared" si="89"/>
        <v>Não Ativo</v>
      </c>
      <c r="AT103" t="str">
        <f t="shared" si="89"/>
        <v>Não Ativo</v>
      </c>
      <c r="AU103" t="str">
        <f t="shared" si="89"/>
        <v>Não Ativo</v>
      </c>
      <c r="AV103" t="str">
        <f t="shared" si="89"/>
        <v>Não Ativo</v>
      </c>
      <c r="AW103" t="str">
        <f t="shared" si="89"/>
        <v>Não Ativo</v>
      </c>
      <c r="AX103" t="str">
        <f t="shared" si="89"/>
        <v>Não Ativo</v>
      </c>
      <c r="AY103" t="str">
        <f t="shared" si="89"/>
        <v>Não Ativo</v>
      </c>
      <c r="AZ103" t="str">
        <f t="shared" si="89"/>
        <v>Não Ativo</v>
      </c>
      <c r="BA103" t="str">
        <f t="shared" si="90"/>
        <v>Não Ativo</v>
      </c>
      <c r="BB103" t="str">
        <f t="shared" si="90"/>
        <v>Não Ativo</v>
      </c>
      <c r="BC103" t="str">
        <f t="shared" si="90"/>
        <v>Não Ativo</v>
      </c>
      <c r="BD103" t="str">
        <f t="shared" si="90"/>
        <v>Não Ativo</v>
      </c>
      <c r="BE103" t="str">
        <f t="shared" si="90"/>
        <v>Ativo</v>
      </c>
      <c r="BF103" t="str">
        <f t="shared" si="90"/>
        <v>Ativo</v>
      </c>
      <c r="BG103" t="str">
        <f t="shared" si="90"/>
        <v>Ativo</v>
      </c>
      <c r="BH103" t="str">
        <f t="shared" si="90"/>
        <v>Ativo</v>
      </c>
      <c r="BI103" t="str">
        <f t="shared" si="90"/>
        <v>Ativo</v>
      </c>
      <c r="BJ103" t="str">
        <f t="shared" si="90"/>
        <v>Ativo</v>
      </c>
      <c r="BK103" t="str">
        <f t="shared" si="91"/>
        <v>Ativo</v>
      </c>
      <c r="BL103" t="str">
        <f t="shared" si="91"/>
        <v>Ativo</v>
      </c>
      <c r="BM103" t="str">
        <f t="shared" si="91"/>
        <v>Ativo</v>
      </c>
      <c r="BN103" t="str">
        <f t="shared" si="91"/>
        <v>Não Ativo</v>
      </c>
      <c r="BO103" t="str">
        <f t="shared" si="91"/>
        <v>Não Ativo</v>
      </c>
      <c r="BP103" t="str">
        <f t="shared" si="91"/>
        <v>Não Ativo</v>
      </c>
      <c r="BQ103" t="str">
        <f t="shared" si="91"/>
        <v>Não Ativo</v>
      </c>
      <c r="BR103" t="str">
        <f t="shared" si="91"/>
        <v>Não Ativo</v>
      </c>
      <c r="BS103" t="str">
        <f t="shared" si="91"/>
        <v>Não Ativo</v>
      </c>
      <c r="BT103" t="str">
        <f t="shared" si="91"/>
        <v>Não Ativo</v>
      </c>
      <c r="BU103" t="str">
        <f t="shared" si="92"/>
        <v>Não Ativo</v>
      </c>
      <c r="BV103" t="str">
        <f t="shared" si="92"/>
        <v>Não Ativo</v>
      </c>
      <c r="BW103" t="str">
        <f t="shared" si="92"/>
        <v>Não Ativo</v>
      </c>
      <c r="BX103" t="str">
        <f t="shared" si="92"/>
        <v>Não Ativo</v>
      </c>
      <c r="BY103" t="str">
        <f t="shared" si="92"/>
        <v>Não Ativo</v>
      </c>
      <c r="BZ103" t="str">
        <f t="shared" si="92"/>
        <v>Não Ativo</v>
      </c>
    </row>
    <row r="104" spans="1:78">
      <c r="A104" s="111">
        <v>103</v>
      </c>
      <c r="B104" s="111" t="s">
        <v>54</v>
      </c>
      <c r="C104" s="111" t="s">
        <v>12</v>
      </c>
      <c r="D104" s="111" t="s">
        <v>142</v>
      </c>
      <c r="E104" s="112">
        <v>36797</v>
      </c>
      <c r="F104" s="112">
        <v>38391</v>
      </c>
      <c r="G104" s="111" t="s">
        <v>54</v>
      </c>
      <c r="H104">
        <f t="shared" si="76"/>
        <v>2000</v>
      </c>
      <c r="I104">
        <f t="shared" si="52"/>
        <v>2005</v>
      </c>
      <c r="J104" s="109">
        <f t="shared" si="84"/>
        <v>4</v>
      </c>
      <c r="K104" s="109" t="str">
        <f t="shared" si="85"/>
        <v>Ativo</v>
      </c>
      <c r="M104" t="str">
        <f t="shared" si="86"/>
        <v>Não Ativo</v>
      </c>
      <c r="N104" t="str">
        <f t="shared" si="86"/>
        <v>Não Ativo</v>
      </c>
      <c r="O104" t="str">
        <f t="shared" si="86"/>
        <v>Não Ativo</v>
      </c>
      <c r="P104" t="str">
        <f t="shared" si="86"/>
        <v>Não Ativo</v>
      </c>
      <c r="Q104" t="str">
        <f t="shared" si="86"/>
        <v>Não Ativo</v>
      </c>
      <c r="R104" t="str">
        <f t="shared" si="86"/>
        <v>Não Ativo</v>
      </c>
      <c r="S104" t="str">
        <f t="shared" si="86"/>
        <v>Não Ativo</v>
      </c>
      <c r="T104" t="str">
        <f t="shared" si="86"/>
        <v>Não Ativo</v>
      </c>
      <c r="U104" t="str">
        <f t="shared" si="86"/>
        <v>Não Ativo</v>
      </c>
      <c r="V104" t="str">
        <f t="shared" si="86"/>
        <v>Não Ativo</v>
      </c>
      <c r="W104" t="str">
        <f t="shared" si="87"/>
        <v>Não Ativo</v>
      </c>
      <c r="X104" t="str">
        <f t="shared" si="87"/>
        <v>Não Ativo</v>
      </c>
      <c r="Y104" t="str">
        <f t="shared" si="87"/>
        <v>Não Ativo</v>
      </c>
      <c r="Z104" t="str">
        <f t="shared" si="87"/>
        <v>Não Ativo</v>
      </c>
      <c r="AA104" t="str">
        <f t="shared" si="87"/>
        <v>Não Ativo</v>
      </c>
      <c r="AB104" t="str">
        <f t="shared" si="87"/>
        <v>Não Ativo</v>
      </c>
      <c r="AC104" t="str">
        <f t="shared" si="87"/>
        <v>Não Ativo</v>
      </c>
      <c r="AD104" t="str">
        <f t="shared" si="87"/>
        <v>Não Ativo</v>
      </c>
      <c r="AE104" t="str">
        <f t="shared" si="87"/>
        <v>Não Ativo</v>
      </c>
      <c r="AF104" t="str">
        <f t="shared" si="87"/>
        <v>Não Ativo</v>
      </c>
      <c r="AG104" t="str">
        <f t="shared" si="88"/>
        <v>Não Ativo</v>
      </c>
      <c r="AH104" t="str">
        <f t="shared" si="88"/>
        <v>Não Ativo</v>
      </c>
      <c r="AI104" t="str">
        <f t="shared" si="88"/>
        <v>Não Ativo</v>
      </c>
      <c r="AJ104" t="str">
        <f t="shared" si="88"/>
        <v>Não Ativo</v>
      </c>
      <c r="AK104" t="str">
        <f t="shared" si="88"/>
        <v>Não Ativo</v>
      </c>
      <c r="AL104" t="str">
        <f t="shared" si="88"/>
        <v>Não Ativo</v>
      </c>
      <c r="AM104" t="str">
        <f t="shared" si="88"/>
        <v>Não Ativo</v>
      </c>
      <c r="AN104" t="str">
        <f t="shared" si="88"/>
        <v>Não Ativo</v>
      </c>
      <c r="AO104" t="str">
        <f t="shared" si="88"/>
        <v>Não Ativo</v>
      </c>
      <c r="AP104" t="str">
        <f t="shared" si="88"/>
        <v>Não Ativo</v>
      </c>
      <c r="AQ104" t="str">
        <f t="shared" si="89"/>
        <v>Não Ativo</v>
      </c>
      <c r="AR104" t="str">
        <f t="shared" si="89"/>
        <v>Não Ativo</v>
      </c>
      <c r="AS104" t="str">
        <f t="shared" si="89"/>
        <v>Não Ativo</v>
      </c>
      <c r="AT104" t="str">
        <f t="shared" si="89"/>
        <v>Não Ativo</v>
      </c>
      <c r="AU104" t="str">
        <f t="shared" si="89"/>
        <v>Não Ativo</v>
      </c>
      <c r="AV104" t="str">
        <f t="shared" si="89"/>
        <v>Não Ativo</v>
      </c>
      <c r="AW104" t="str">
        <f t="shared" si="89"/>
        <v>Não Ativo</v>
      </c>
      <c r="AX104" t="str">
        <f t="shared" si="89"/>
        <v>Não Ativo</v>
      </c>
      <c r="AY104" t="str">
        <f t="shared" si="89"/>
        <v>Não Ativo</v>
      </c>
      <c r="AZ104" t="str">
        <f t="shared" si="89"/>
        <v>Não Ativo</v>
      </c>
      <c r="BA104" t="str">
        <f t="shared" si="90"/>
        <v>Não Ativo</v>
      </c>
      <c r="BB104" t="str">
        <f t="shared" si="90"/>
        <v>Não Ativo</v>
      </c>
      <c r="BC104" t="str">
        <f t="shared" si="90"/>
        <v>Não Ativo</v>
      </c>
      <c r="BD104" t="str">
        <f t="shared" si="90"/>
        <v>Não Ativo</v>
      </c>
      <c r="BE104" t="str">
        <f t="shared" si="90"/>
        <v>Não Ativo</v>
      </c>
      <c r="BF104" t="str">
        <f t="shared" si="90"/>
        <v>Ativo</v>
      </c>
      <c r="BG104" t="str">
        <f t="shared" si="90"/>
        <v>Ativo</v>
      </c>
      <c r="BH104" t="str">
        <f t="shared" si="90"/>
        <v>Ativo</v>
      </c>
      <c r="BI104" t="str">
        <f t="shared" si="90"/>
        <v>Ativo</v>
      </c>
      <c r="BJ104" t="str">
        <f t="shared" si="90"/>
        <v>Não Ativo</v>
      </c>
      <c r="BK104" t="str">
        <f t="shared" si="91"/>
        <v>Não Ativo</v>
      </c>
      <c r="BL104" t="str">
        <f t="shared" si="91"/>
        <v>Não Ativo</v>
      </c>
      <c r="BM104" t="str">
        <f t="shared" si="91"/>
        <v>Não Ativo</v>
      </c>
      <c r="BN104" t="str">
        <f t="shared" si="91"/>
        <v>Não Ativo</v>
      </c>
      <c r="BO104" t="str">
        <f t="shared" si="91"/>
        <v>Não Ativo</v>
      </c>
      <c r="BP104" t="str">
        <f t="shared" si="91"/>
        <v>Não Ativo</v>
      </c>
      <c r="BQ104" t="str">
        <f t="shared" si="91"/>
        <v>Não Ativo</v>
      </c>
      <c r="BR104" t="str">
        <f t="shared" si="91"/>
        <v>Não Ativo</v>
      </c>
      <c r="BS104" t="str">
        <f t="shared" si="91"/>
        <v>Não Ativo</v>
      </c>
      <c r="BT104" t="str">
        <f t="shared" si="91"/>
        <v>Não Ativo</v>
      </c>
      <c r="BU104" t="str">
        <f t="shared" si="92"/>
        <v>Não Ativo</v>
      </c>
      <c r="BV104" t="str">
        <f t="shared" si="92"/>
        <v>Não Ativo</v>
      </c>
      <c r="BW104" t="str">
        <f t="shared" si="92"/>
        <v>Não Ativo</v>
      </c>
      <c r="BX104" t="str">
        <f t="shared" si="92"/>
        <v>Não Ativo</v>
      </c>
      <c r="BY104" t="str">
        <f t="shared" si="92"/>
        <v>Não Ativo</v>
      </c>
      <c r="BZ104" t="str">
        <f t="shared" si="92"/>
        <v>Não Ativo</v>
      </c>
    </row>
    <row r="105" spans="1:78">
      <c r="A105" s="111">
        <v>104</v>
      </c>
      <c r="B105" s="111" t="s">
        <v>76</v>
      </c>
      <c r="C105" s="111" t="s">
        <v>17</v>
      </c>
      <c r="D105" s="111" t="s">
        <v>143</v>
      </c>
      <c r="E105" s="112">
        <v>36806</v>
      </c>
      <c r="F105" s="112">
        <v>38910</v>
      </c>
      <c r="G105" s="111" t="s">
        <v>54</v>
      </c>
      <c r="H105">
        <f t="shared" si="76"/>
        <v>2000</v>
      </c>
      <c r="I105">
        <f t="shared" si="52"/>
        <v>2006</v>
      </c>
      <c r="J105" s="109">
        <f t="shared" si="84"/>
        <v>6</v>
      </c>
      <c r="K105" s="109" t="str">
        <f t="shared" si="85"/>
        <v>Ativo</v>
      </c>
      <c r="M105" t="str">
        <f t="shared" si="86"/>
        <v>Não Ativo</v>
      </c>
      <c r="N105" t="str">
        <f t="shared" si="86"/>
        <v>Não Ativo</v>
      </c>
      <c r="O105" t="str">
        <f t="shared" si="86"/>
        <v>Não Ativo</v>
      </c>
      <c r="P105" t="str">
        <f t="shared" si="86"/>
        <v>Não Ativo</v>
      </c>
      <c r="Q105" t="str">
        <f t="shared" si="86"/>
        <v>Não Ativo</v>
      </c>
      <c r="R105" t="str">
        <f t="shared" si="86"/>
        <v>Não Ativo</v>
      </c>
      <c r="S105" t="str">
        <f t="shared" si="86"/>
        <v>Não Ativo</v>
      </c>
      <c r="T105" t="str">
        <f t="shared" si="86"/>
        <v>Não Ativo</v>
      </c>
      <c r="U105" t="str">
        <f t="shared" si="86"/>
        <v>Não Ativo</v>
      </c>
      <c r="V105" t="str">
        <f t="shared" si="86"/>
        <v>Não Ativo</v>
      </c>
      <c r="W105" t="str">
        <f t="shared" si="87"/>
        <v>Não Ativo</v>
      </c>
      <c r="X105" t="str">
        <f t="shared" si="87"/>
        <v>Não Ativo</v>
      </c>
      <c r="Y105" t="str">
        <f t="shared" si="87"/>
        <v>Não Ativo</v>
      </c>
      <c r="Z105" t="str">
        <f t="shared" si="87"/>
        <v>Não Ativo</v>
      </c>
      <c r="AA105" t="str">
        <f t="shared" si="87"/>
        <v>Não Ativo</v>
      </c>
      <c r="AB105" t="str">
        <f t="shared" si="87"/>
        <v>Não Ativo</v>
      </c>
      <c r="AC105" t="str">
        <f t="shared" si="87"/>
        <v>Não Ativo</v>
      </c>
      <c r="AD105" t="str">
        <f t="shared" si="87"/>
        <v>Não Ativo</v>
      </c>
      <c r="AE105" t="str">
        <f t="shared" si="87"/>
        <v>Não Ativo</v>
      </c>
      <c r="AF105" t="str">
        <f t="shared" si="87"/>
        <v>Não Ativo</v>
      </c>
      <c r="AG105" t="str">
        <f t="shared" si="88"/>
        <v>Não Ativo</v>
      </c>
      <c r="AH105" t="str">
        <f t="shared" si="88"/>
        <v>Não Ativo</v>
      </c>
      <c r="AI105" t="str">
        <f t="shared" si="88"/>
        <v>Não Ativo</v>
      </c>
      <c r="AJ105" t="str">
        <f t="shared" si="88"/>
        <v>Não Ativo</v>
      </c>
      <c r="AK105" t="str">
        <f t="shared" si="88"/>
        <v>Não Ativo</v>
      </c>
      <c r="AL105" t="str">
        <f t="shared" si="88"/>
        <v>Não Ativo</v>
      </c>
      <c r="AM105" t="str">
        <f t="shared" si="88"/>
        <v>Não Ativo</v>
      </c>
      <c r="AN105" t="str">
        <f t="shared" si="88"/>
        <v>Não Ativo</v>
      </c>
      <c r="AO105" t="str">
        <f t="shared" si="88"/>
        <v>Não Ativo</v>
      </c>
      <c r="AP105" t="str">
        <f t="shared" si="88"/>
        <v>Não Ativo</v>
      </c>
      <c r="AQ105" t="str">
        <f t="shared" si="89"/>
        <v>Não Ativo</v>
      </c>
      <c r="AR105" t="str">
        <f t="shared" si="89"/>
        <v>Não Ativo</v>
      </c>
      <c r="AS105" t="str">
        <f t="shared" si="89"/>
        <v>Não Ativo</v>
      </c>
      <c r="AT105" t="str">
        <f t="shared" si="89"/>
        <v>Não Ativo</v>
      </c>
      <c r="AU105" t="str">
        <f t="shared" si="89"/>
        <v>Não Ativo</v>
      </c>
      <c r="AV105" t="str">
        <f t="shared" si="89"/>
        <v>Não Ativo</v>
      </c>
      <c r="AW105" t="str">
        <f t="shared" si="89"/>
        <v>Não Ativo</v>
      </c>
      <c r="AX105" t="str">
        <f t="shared" si="89"/>
        <v>Não Ativo</v>
      </c>
      <c r="AY105" t="str">
        <f t="shared" si="89"/>
        <v>Não Ativo</v>
      </c>
      <c r="AZ105" t="str">
        <f t="shared" si="89"/>
        <v>Não Ativo</v>
      </c>
      <c r="BA105" t="str">
        <f t="shared" si="90"/>
        <v>Não Ativo</v>
      </c>
      <c r="BB105" t="str">
        <f t="shared" si="90"/>
        <v>Não Ativo</v>
      </c>
      <c r="BC105" t="str">
        <f t="shared" si="90"/>
        <v>Não Ativo</v>
      </c>
      <c r="BD105" t="str">
        <f t="shared" si="90"/>
        <v>Não Ativo</v>
      </c>
      <c r="BE105" t="str">
        <f t="shared" si="90"/>
        <v>Não Ativo</v>
      </c>
      <c r="BF105" t="str">
        <f t="shared" si="90"/>
        <v>Ativo</v>
      </c>
      <c r="BG105" t="str">
        <f t="shared" si="90"/>
        <v>Ativo</v>
      </c>
      <c r="BH105" t="str">
        <f t="shared" si="90"/>
        <v>Ativo</v>
      </c>
      <c r="BI105" t="str">
        <f t="shared" si="90"/>
        <v>Ativo</v>
      </c>
      <c r="BJ105" t="str">
        <f t="shared" si="90"/>
        <v>Ativo</v>
      </c>
      <c r="BK105" t="str">
        <f t="shared" si="91"/>
        <v>Ativo</v>
      </c>
      <c r="BL105" t="str">
        <f t="shared" si="91"/>
        <v>Não Ativo</v>
      </c>
      <c r="BM105" t="str">
        <f t="shared" si="91"/>
        <v>Não Ativo</v>
      </c>
      <c r="BN105" t="str">
        <f t="shared" si="91"/>
        <v>Não Ativo</v>
      </c>
      <c r="BO105" t="str">
        <f t="shared" si="91"/>
        <v>Não Ativo</v>
      </c>
      <c r="BP105" t="str">
        <f t="shared" si="91"/>
        <v>Não Ativo</v>
      </c>
      <c r="BQ105" t="str">
        <f t="shared" si="91"/>
        <v>Não Ativo</v>
      </c>
      <c r="BR105" t="str">
        <f t="shared" si="91"/>
        <v>Não Ativo</v>
      </c>
      <c r="BS105" t="str">
        <f t="shared" si="91"/>
        <v>Não Ativo</v>
      </c>
      <c r="BT105" t="str">
        <f t="shared" si="91"/>
        <v>Não Ativo</v>
      </c>
      <c r="BU105" t="str">
        <f t="shared" si="92"/>
        <v>Não Ativo</v>
      </c>
      <c r="BV105" t="str">
        <f t="shared" si="92"/>
        <v>Não Ativo</v>
      </c>
      <c r="BW105" t="str">
        <f t="shared" si="92"/>
        <v>Não Ativo</v>
      </c>
      <c r="BX105" t="str">
        <f t="shared" si="92"/>
        <v>Não Ativo</v>
      </c>
      <c r="BY105" t="str">
        <f t="shared" si="92"/>
        <v>Não Ativo</v>
      </c>
      <c r="BZ105" t="str">
        <f t="shared" si="92"/>
        <v>Não Ativo</v>
      </c>
    </row>
    <row r="106" spans="1:78">
      <c r="A106" s="111">
        <v>105</v>
      </c>
      <c r="B106" s="111" t="s">
        <v>144</v>
      </c>
      <c r="C106" s="111" t="s">
        <v>12</v>
      </c>
      <c r="D106" s="111" t="s">
        <v>145</v>
      </c>
      <c r="E106" s="112">
        <v>36913</v>
      </c>
      <c r="F106" s="112">
        <v>37207</v>
      </c>
      <c r="G106" s="111" t="s">
        <v>144</v>
      </c>
      <c r="H106">
        <f t="shared" si="76"/>
        <v>2001</v>
      </c>
      <c r="I106">
        <f t="shared" si="52"/>
        <v>2001</v>
      </c>
      <c r="J106" s="109">
        <f t="shared" si="84"/>
        <v>1</v>
      </c>
      <c r="K106" s="109" t="str">
        <f t="shared" si="85"/>
        <v>Ativo</v>
      </c>
      <c r="M106" t="str">
        <f t="shared" si="86"/>
        <v>Não Ativo</v>
      </c>
      <c r="N106" t="str">
        <f t="shared" si="86"/>
        <v>Não Ativo</v>
      </c>
      <c r="O106" t="str">
        <f t="shared" si="86"/>
        <v>Não Ativo</v>
      </c>
      <c r="P106" t="str">
        <f t="shared" si="86"/>
        <v>Não Ativo</v>
      </c>
      <c r="Q106" t="str">
        <f t="shared" si="86"/>
        <v>Não Ativo</v>
      </c>
      <c r="R106" t="str">
        <f t="shared" si="86"/>
        <v>Não Ativo</v>
      </c>
      <c r="S106" t="str">
        <f t="shared" si="86"/>
        <v>Não Ativo</v>
      </c>
      <c r="T106" t="str">
        <f t="shared" si="86"/>
        <v>Não Ativo</v>
      </c>
      <c r="U106" t="str">
        <f t="shared" si="86"/>
        <v>Não Ativo</v>
      </c>
      <c r="V106" t="str">
        <f t="shared" si="86"/>
        <v>Não Ativo</v>
      </c>
      <c r="W106" t="str">
        <f t="shared" si="87"/>
        <v>Não Ativo</v>
      </c>
      <c r="X106" t="str">
        <f t="shared" si="87"/>
        <v>Não Ativo</v>
      </c>
      <c r="Y106" t="str">
        <f t="shared" si="87"/>
        <v>Não Ativo</v>
      </c>
      <c r="Z106" t="str">
        <f t="shared" si="87"/>
        <v>Não Ativo</v>
      </c>
      <c r="AA106" t="str">
        <f t="shared" si="87"/>
        <v>Não Ativo</v>
      </c>
      <c r="AB106" t="str">
        <f t="shared" si="87"/>
        <v>Não Ativo</v>
      </c>
      <c r="AC106" t="str">
        <f t="shared" si="87"/>
        <v>Não Ativo</v>
      </c>
      <c r="AD106" t="str">
        <f t="shared" si="87"/>
        <v>Não Ativo</v>
      </c>
      <c r="AE106" t="str">
        <f t="shared" si="87"/>
        <v>Não Ativo</v>
      </c>
      <c r="AF106" t="str">
        <f t="shared" si="87"/>
        <v>Não Ativo</v>
      </c>
      <c r="AG106" t="str">
        <f t="shared" si="88"/>
        <v>Não Ativo</v>
      </c>
      <c r="AH106" t="str">
        <f t="shared" si="88"/>
        <v>Não Ativo</v>
      </c>
      <c r="AI106" t="str">
        <f t="shared" si="88"/>
        <v>Não Ativo</v>
      </c>
      <c r="AJ106" t="str">
        <f t="shared" si="88"/>
        <v>Não Ativo</v>
      </c>
      <c r="AK106" t="str">
        <f t="shared" si="88"/>
        <v>Não Ativo</v>
      </c>
      <c r="AL106" t="str">
        <f t="shared" si="88"/>
        <v>Não Ativo</v>
      </c>
      <c r="AM106" t="str">
        <f t="shared" si="88"/>
        <v>Não Ativo</v>
      </c>
      <c r="AN106" t="str">
        <f t="shared" si="88"/>
        <v>Não Ativo</v>
      </c>
      <c r="AO106" t="str">
        <f t="shared" si="88"/>
        <v>Não Ativo</v>
      </c>
      <c r="AP106" t="str">
        <f t="shared" si="88"/>
        <v>Não Ativo</v>
      </c>
      <c r="AQ106" t="str">
        <f t="shared" si="89"/>
        <v>Não Ativo</v>
      </c>
      <c r="AR106" t="str">
        <f t="shared" si="89"/>
        <v>Não Ativo</v>
      </c>
      <c r="AS106" t="str">
        <f t="shared" si="89"/>
        <v>Não Ativo</v>
      </c>
      <c r="AT106" t="str">
        <f t="shared" si="89"/>
        <v>Não Ativo</v>
      </c>
      <c r="AU106" t="str">
        <f t="shared" si="89"/>
        <v>Não Ativo</v>
      </c>
      <c r="AV106" t="str">
        <f t="shared" si="89"/>
        <v>Não Ativo</v>
      </c>
      <c r="AW106" t="str">
        <f t="shared" si="89"/>
        <v>Não Ativo</v>
      </c>
      <c r="AX106" t="str">
        <f t="shared" si="89"/>
        <v>Não Ativo</v>
      </c>
      <c r="AY106" t="str">
        <f t="shared" si="89"/>
        <v>Não Ativo</v>
      </c>
      <c r="AZ106" t="str">
        <f t="shared" si="89"/>
        <v>Não Ativo</v>
      </c>
      <c r="BA106" t="str">
        <f t="shared" si="90"/>
        <v>Não Ativo</v>
      </c>
      <c r="BB106" t="str">
        <f t="shared" si="90"/>
        <v>Não Ativo</v>
      </c>
      <c r="BC106" t="str">
        <f t="shared" si="90"/>
        <v>Não Ativo</v>
      </c>
      <c r="BD106" t="str">
        <f t="shared" si="90"/>
        <v>Não Ativo</v>
      </c>
      <c r="BE106" t="str">
        <f t="shared" si="90"/>
        <v>Não Ativo</v>
      </c>
      <c r="BF106" t="str">
        <f t="shared" si="90"/>
        <v>Ativo</v>
      </c>
      <c r="BG106" t="str">
        <f t="shared" si="90"/>
        <v>Não Ativo</v>
      </c>
      <c r="BH106" t="str">
        <f t="shared" si="90"/>
        <v>Não Ativo</v>
      </c>
      <c r="BI106" t="str">
        <f t="shared" si="90"/>
        <v>Não Ativo</v>
      </c>
      <c r="BJ106" t="str">
        <f t="shared" si="90"/>
        <v>Não Ativo</v>
      </c>
      <c r="BK106" t="str">
        <f t="shared" si="91"/>
        <v>Não Ativo</v>
      </c>
      <c r="BL106" t="str">
        <f t="shared" si="91"/>
        <v>Não Ativo</v>
      </c>
      <c r="BM106" t="str">
        <f t="shared" si="91"/>
        <v>Não Ativo</v>
      </c>
      <c r="BN106" t="str">
        <f t="shared" si="91"/>
        <v>Não Ativo</v>
      </c>
      <c r="BO106" t="str">
        <f t="shared" si="91"/>
        <v>Não Ativo</v>
      </c>
      <c r="BP106" t="str">
        <f t="shared" si="91"/>
        <v>Não Ativo</v>
      </c>
      <c r="BQ106" t="str">
        <f t="shared" si="91"/>
        <v>Não Ativo</v>
      </c>
      <c r="BR106" t="str">
        <f t="shared" si="91"/>
        <v>Não Ativo</v>
      </c>
      <c r="BS106" t="str">
        <f t="shared" si="91"/>
        <v>Não Ativo</v>
      </c>
      <c r="BT106" t="str">
        <f t="shared" si="91"/>
        <v>Não Ativo</v>
      </c>
      <c r="BU106" t="str">
        <f t="shared" si="92"/>
        <v>Não Ativo</v>
      </c>
      <c r="BV106" t="str">
        <f t="shared" si="92"/>
        <v>Não Ativo</v>
      </c>
      <c r="BW106" t="str">
        <f t="shared" si="92"/>
        <v>Não Ativo</v>
      </c>
      <c r="BX106" t="str">
        <f t="shared" si="92"/>
        <v>Não Ativo</v>
      </c>
      <c r="BY106" t="str">
        <f t="shared" si="92"/>
        <v>Não Ativo</v>
      </c>
      <c r="BZ106" t="str">
        <f t="shared" si="92"/>
        <v>Não Ativo</v>
      </c>
    </row>
    <row r="107" spans="1:78">
      <c r="A107" s="111">
        <v>106</v>
      </c>
      <c r="B107" s="111" t="s">
        <v>146</v>
      </c>
      <c r="C107" s="111" t="s">
        <v>17</v>
      </c>
      <c r="D107" s="111" t="s">
        <v>147</v>
      </c>
      <c r="E107" s="112">
        <v>37145</v>
      </c>
      <c r="F107" s="112" t="s">
        <v>90</v>
      </c>
      <c r="G107" s="111" t="s">
        <v>22</v>
      </c>
      <c r="H107">
        <f t="shared" si="76"/>
        <v>2001</v>
      </c>
      <c r="I107" s="110" t="s">
        <v>91</v>
      </c>
      <c r="J107" s="109">
        <f t="shared" si="84"/>
        <v>20</v>
      </c>
      <c r="K107" s="109" t="str">
        <f t="shared" si="85"/>
        <v>Ativo</v>
      </c>
      <c r="M107" t="str">
        <f t="shared" si="86"/>
        <v>Não Ativo</v>
      </c>
      <c r="N107" t="str">
        <f t="shared" si="86"/>
        <v>Não Ativo</v>
      </c>
      <c r="O107" t="str">
        <f t="shared" si="86"/>
        <v>Não Ativo</v>
      </c>
      <c r="P107" t="str">
        <f t="shared" si="86"/>
        <v>Não Ativo</v>
      </c>
      <c r="Q107" t="str">
        <f t="shared" si="86"/>
        <v>Não Ativo</v>
      </c>
      <c r="R107" t="str">
        <f t="shared" si="86"/>
        <v>Não Ativo</v>
      </c>
      <c r="S107" t="str">
        <f t="shared" si="86"/>
        <v>Não Ativo</v>
      </c>
      <c r="T107" t="str">
        <f t="shared" si="86"/>
        <v>Não Ativo</v>
      </c>
      <c r="U107" t="str">
        <f t="shared" si="86"/>
        <v>Não Ativo</v>
      </c>
      <c r="V107" t="str">
        <f t="shared" si="86"/>
        <v>Não Ativo</v>
      </c>
      <c r="W107" t="str">
        <f t="shared" si="87"/>
        <v>Não Ativo</v>
      </c>
      <c r="X107" t="str">
        <f t="shared" si="87"/>
        <v>Não Ativo</v>
      </c>
      <c r="Y107" t="str">
        <f t="shared" si="87"/>
        <v>Não Ativo</v>
      </c>
      <c r="Z107" t="str">
        <f t="shared" si="87"/>
        <v>Não Ativo</v>
      </c>
      <c r="AA107" t="str">
        <f t="shared" si="87"/>
        <v>Não Ativo</v>
      </c>
      <c r="AB107" t="str">
        <f t="shared" si="87"/>
        <v>Não Ativo</v>
      </c>
      <c r="AC107" t="str">
        <f t="shared" si="87"/>
        <v>Não Ativo</v>
      </c>
      <c r="AD107" t="str">
        <f t="shared" si="87"/>
        <v>Não Ativo</v>
      </c>
      <c r="AE107" t="str">
        <f t="shared" si="87"/>
        <v>Não Ativo</v>
      </c>
      <c r="AF107" t="str">
        <f t="shared" si="87"/>
        <v>Não Ativo</v>
      </c>
      <c r="AG107" t="str">
        <f t="shared" si="88"/>
        <v>Não Ativo</v>
      </c>
      <c r="AH107" t="str">
        <f t="shared" si="88"/>
        <v>Não Ativo</v>
      </c>
      <c r="AI107" t="str">
        <f t="shared" si="88"/>
        <v>Não Ativo</v>
      </c>
      <c r="AJ107" t="str">
        <f t="shared" si="88"/>
        <v>Não Ativo</v>
      </c>
      <c r="AK107" t="str">
        <f t="shared" si="88"/>
        <v>Não Ativo</v>
      </c>
      <c r="AL107" t="str">
        <f t="shared" si="88"/>
        <v>Não Ativo</v>
      </c>
      <c r="AM107" t="str">
        <f t="shared" si="88"/>
        <v>Não Ativo</v>
      </c>
      <c r="AN107" t="str">
        <f t="shared" si="88"/>
        <v>Não Ativo</v>
      </c>
      <c r="AO107" t="str">
        <f t="shared" si="88"/>
        <v>Não Ativo</v>
      </c>
      <c r="AP107" t="str">
        <f t="shared" si="88"/>
        <v>Não Ativo</v>
      </c>
      <c r="AQ107" t="str">
        <f t="shared" si="89"/>
        <v>Não Ativo</v>
      </c>
      <c r="AR107" t="str">
        <f t="shared" si="89"/>
        <v>Não Ativo</v>
      </c>
      <c r="AS107" t="str">
        <f t="shared" si="89"/>
        <v>Não Ativo</v>
      </c>
      <c r="AT107" t="str">
        <f t="shared" si="89"/>
        <v>Não Ativo</v>
      </c>
      <c r="AU107" t="str">
        <f t="shared" si="89"/>
        <v>Não Ativo</v>
      </c>
      <c r="AV107" t="str">
        <f t="shared" si="89"/>
        <v>Não Ativo</v>
      </c>
      <c r="AW107" t="str">
        <f t="shared" si="89"/>
        <v>Não Ativo</v>
      </c>
      <c r="AX107" t="str">
        <f t="shared" si="89"/>
        <v>Não Ativo</v>
      </c>
      <c r="AY107" t="str">
        <f t="shared" si="89"/>
        <v>Não Ativo</v>
      </c>
      <c r="AZ107" t="str">
        <f t="shared" si="89"/>
        <v>Não Ativo</v>
      </c>
      <c r="BA107" t="str">
        <f t="shared" si="90"/>
        <v>Não Ativo</v>
      </c>
      <c r="BB107" t="str">
        <f t="shared" si="90"/>
        <v>Não Ativo</v>
      </c>
      <c r="BC107" t="str">
        <f t="shared" si="90"/>
        <v>Não Ativo</v>
      </c>
      <c r="BD107" t="str">
        <f t="shared" si="90"/>
        <v>Não Ativo</v>
      </c>
      <c r="BE107" t="str">
        <f t="shared" si="90"/>
        <v>Não Ativo</v>
      </c>
      <c r="BF107" t="str">
        <f t="shared" si="90"/>
        <v>Não Ativo</v>
      </c>
      <c r="BG107" t="str">
        <f t="shared" si="90"/>
        <v>Ativo</v>
      </c>
      <c r="BH107" t="str">
        <f t="shared" si="90"/>
        <v>Ativo</v>
      </c>
      <c r="BI107" t="str">
        <f t="shared" si="90"/>
        <v>Ativo</v>
      </c>
      <c r="BJ107" t="str">
        <f t="shared" si="90"/>
        <v>Ativo</v>
      </c>
      <c r="BK107" t="str">
        <f t="shared" si="91"/>
        <v>Ativo</v>
      </c>
      <c r="BL107" t="str">
        <f t="shared" si="91"/>
        <v>Ativo</v>
      </c>
      <c r="BM107" t="str">
        <f t="shared" si="91"/>
        <v>Ativo</v>
      </c>
      <c r="BN107" t="str">
        <f t="shared" si="91"/>
        <v>Ativo</v>
      </c>
      <c r="BO107" t="str">
        <f t="shared" si="91"/>
        <v>Ativo</v>
      </c>
      <c r="BP107" t="str">
        <f t="shared" si="91"/>
        <v>Ativo</v>
      </c>
      <c r="BQ107" t="str">
        <f t="shared" si="91"/>
        <v>Ativo</v>
      </c>
      <c r="BR107" t="str">
        <f t="shared" si="91"/>
        <v>Ativo</v>
      </c>
      <c r="BS107" t="str">
        <f t="shared" si="91"/>
        <v>Ativo</v>
      </c>
      <c r="BT107" t="str">
        <f t="shared" si="91"/>
        <v>Ativo</v>
      </c>
      <c r="BU107" t="str">
        <f t="shared" si="92"/>
        <v>Ativo</v>
      </c>
      <c r="BV107" t="str">
        <f t="shared" si="92"/>
        <v>Ativo</v>
      </c>
      <c r="BW107" t="str">
        <f t="shared" si="92"/>
        <v>Ativo</v>
      </c>
      <c r="BX107" t="str">
        <f t="shared" si="92"/>
        <v>Ativo</v>
      </c>
      <c r="BY107" t="str">
        <f t="shared" si="92"/>
        <v>Ativo</v>
      </c>
      <c r="BZ107" t="str">
        <f t="shared" si="92"/>
        <v>Ativo</v>
      </c>
    </row>
    <row r="108" spans="1:78">
      <c r="A108" s="111">
        <v>107</v>
      </c>
      <c r="B108" s="111" t="s">
        <v>146</v>
      </c>
      <c r="C108" s="111" t="s">
        <v>17</v>
      </c>
      <c r="D108" s="111" t="s">
        <v>147</v>
      </c>
      <c r="E108" s="112">
        <v>37145</v>
      </c>
      <c r="F108" s="112" t="s">
        <v>90</v>
      </c>
      <c r="G108" s="111" t="s">
        <v>15</v>
      </c>
      <c r="H108">
        <f t="shared" si="76"/>
        <v>2001</v>
      </c>
      <c r="I108" s="110" t="s">
        <v>91</v>
      </c>
      <c r="J108" s="109">
        <f t="shared" si="84"/>
        <v>20</v>
      </c>
      <c r="K108" s="109" t="str">
        <f t="shared" si="85"/>
        <v>Ativo</v>
      </c>
      <c r="M108" t="str">
        <f t="shared" si="86"/>
        <v>Não Ativo</v>
      </c>
      <c r="N108" t="str">
        <f t="shared" si="86"/>
        <v>Não Ativo</v>
      </c>
      <c r="O108" t="str">
        <f t="shared" si="86"/>
        <v>Não Ativo</v>
      </c>
      <c r="P108" t="str">
        <f t="shared" si="86"/>
        <v>Não Ativo</v>
      </c>
      <c r="Q108" t="str">
        <f t="shared" si="86"/>
        <v>Não Ativo</v>
      </c>
      <c r="R108" t="str">
        <f t="shared" si="86"/>
        <v>Não Ativo</v>
      </c>
      <c r="S108" t="str">
        <f t="shared" si="86"/>
        <v>Não Ativo</v>
      </c>
      <c r="T108" t="str">
        <f t="shared" si="86"/>
        <v>Não Ativo</v>
      </c>
      <c r="U108" t="str">
        <f t="shared" si="86"/>
        <v>Não Ativo</v>
      </c>
      <c r="V108" t="str">
        <f t="shared" si="86"/>
        <v>Não Ativo</v>
      </c>
      <c r="W108" t="str">
        <f t="shared" si="87"/>
        <v>Não Ativo</v>
      </c>
      <c r="X108" t="str">
        <f t="shared" si="87"/>
        <v>Não Ativo</v>
      </c>
      <c r="Y108" t="str">
        <f t="shared" si="87"/>
        <v>Não Ativo</v>
      </c>
      <c r="Z108" t="str">
        <f t="shared" si="87"/>
        <v>Não Ativo</v>
      </c>
      <c r="AA108" t="str">
        <f t="shared" si="87"/>
        <v>Não Ativo</v>
      </c>
      <c r="AB108" t="str">
        <f t="shared" si="87"/>
        <v>Não Ativo</v>
      </c>
      <c r="AC108" t="str">
        <f t="shared" si="87"/>
        <v>Não Ativo</v>
      </c>
      <c r="AD108" t="str">
        <f t="shared" si="87"/>
        <v>Não Ativo</v>
      </c>
      <c r="AE108" t="str">
        <f t="shared" si="87"/>
        <v>Não Ativo</v>
      </c>
      <c r="AF108" t="str">
        <f t="shared" si="87"/>
        <v>Não Ativo</v>
      </c>
      <c r="AG108" t="str">
        <f t="shared" si="88"/>
        <v>Não Ativo</v>
      </c>
      <c r="AH108" t="str">
        <f t="shared" si="88"/>
        <v>Não Ativo</v>
      </c>
      <c r="AI108" t="str">
        <f t="shared" si="88"/>
        <v>Não Ativo</v>
      </c>
      <c r="AJ108" t="str">
        <f t="shared" si="88"/>
        <v>Não Ativo</v>
      </c>
      <c r="AK108" t="str">
        <f t="shared" si="88"/>
        <v>Não Ativo</v>
      </c>
      <c r="AL108" t="str">
        <f t="shared" si="88"/>
        <v>Não Ativo</v>
      </c>
      <c r="AM108" t="str">
        <f t="shared" si="88"/>
        <v>Não Ativo</v>
      </c>
      <c r="AN108" t="str">
        <f t="shared" si="88"/>
        <v>Não Ativo</v>
      </c>
      <c r="AO108" t="str">
        <f t="shared" si="88"/>
        <v>Não Ativo</v>
      </c>
      <c r="AP108" t="str">
        <f t="shared" si="88"/>
        <v>Não Ativo</v>
      </c>
      <c r="AQ108" t="str">
        <f t="shared" si="89"/>
        <v>Não Ativo</v>
      </c>
      <c r="AR108" t="str">
        <f t="shared" si="89"/>
        <v>Não Ativo</v>
      </c>
      <c r="AS108" t="str">
        <f t="shared" si="89"/>
        <v>Não Ativo</v>
      </c>
      <c r="AT108" t="str">
        <f t="shared" si="89"/>
        <v>Não Ativo</v>
      </c>
      <c r="AU108" t="str">
        <f t="shared" si="89"/>
        <v>Não Ativo</v>
      </c>
      <c r="AV108" t="str">
        <f t="shared" si="89"/>
        <v>Não Ativo</v>
      </c>
      <c r="AW108" t="str">
        <f t="shared" si="89"/>
        <v>Não Ativo</v>
      </c>
      <c r="AX108" t="str">
        <f t="shared" si="89"/>
        <v>Não Ativo</v>
      </c>
      <c r="AY108" t="str">
        <f t="shared" si="89"/>
        <v>Não Ativo</v>
      </c>
      <c r="AZ108" t="str">
        <f t="shared" si="89"/>
        <v>Não Ativo</v>
      </c>
      <c r="BA108" t="str">
        <f t="shared" si="90"/>
        <v>Não Ativo</v>
      </c>
      <c r="BB108" t="str">
        <f t="shared" si="90"/>
        <v>Não Ativo</v>
      </c>
      <c r="BC108" t="str">
        <f t="shared" si="90"/>
        <v>Não Ativo</v>
      </c>
      <c r="BD108" t="str">
        <f t="shared" si="90"/>
        <v>Não Ativo</v>
      </c>
      <c r="BE108" t="str">
        <f t="shared" si="90"/>
        <v>Não Ativo</v>
      </c>
      <c r="BF108" t="str">
        <f t="shared" si="90"/>
        <v>Não Ativo</v>
      </c>
      <c r="BG108" t="str">
        <f t="shared" si="90"/>
        <v>Ativo</v>
      </c>
      <c r="BH108" t="str">
        <f t="shared" si="90"/>
        <v>Ativo</v>
      </c>
      <c r="BI108" t="str">
        <f t="shared" si="90"/>
        <v>Ativo</v>
      </c>
      <c r="BJ108" t="str">
        <f t="shared" si="90"/>
        <v>Ativo</v>
      </c>
      <c r="BK108" t="str">
        <f t="shared" si="91"/>
        <v>Ativo</v>
      </c>
      <c r="BL108" t="str">
        <f t="shared" si="91"/>
        <v>Ativo</v>
      </c>
      <c r="BM108" t="str">
        <f t="shared" si="91"/>
        <v>Ativo</v>
      </c>
      <c r="BN108" t="str">
        <f t="shared" si="91"/>
        <v>Ativo</v>
      </c>
      <c r="BO108" t="str">
        <f t="shared" si="91"/>
        <v>Ativo</v>
      </c>
      <c r="BP108" t="str">
        <f t="shared" si="91"/>
        <v>Ativo</v>
      </c>
      <c r="BQ108" t="str">
        <f t="shared" si="91"/>
        <v>Ativo</v>
      </c>
      <c r="BR108" t="str">
        <f t="shared" si="91"/>
        <v>Ativo</v>
      </c>
      <c r="BS108" t="str">
        <f t="shared" si="91"/>
        <v>Ativo</v>
      </c>
      <c r="BT108" t="str">
        <f t="shared" si="91"/>
        <v>Ativo</v>
      </c>
      <c r="BU108" t="str">
        <f t="shared" si="92"/>
        <v>Ativo</v>
      </c>
      <c r="BV108" t="str">
        <f t="shared" si="92"/>
        <v>Ativo</v>
      </c>
      <c r="BW108" t="str">
        <f t="shared" si="92"/>
        <v>Ativo</v>
      </c>
      <c r="BX108" t="str">
        <f t="shared" si="92"/>
        <v>Ativo</v>
      </c>
      <c r="BY108" t="str">
        <f t="shared" si="92"/>
        <v>Ativo</v>
      </c>
      <c r="BZ108" t="str">
        <f t="shared" si="92"/>
        <v>Ativo</v>
      </c>
    </row>
    <row r="109" spans="1:78">
      <c r="A109" s="111">
        <v>108</v>
      </c>
      <c r="B109" s="111" t="s">
        <v>146</v>
      </c>
      <c r="C109" s="111" t="s">
        <v>17</v>
      </c>
      <c r="D109" s="111" t="s">
        <v>147</v>
      </c>
      <c r="E109" s="112">
        <v>37145</v>
      </c>
      <c r="F109" s="112" t="s">
        <v>90</v>
      </c>
      <c r="G109" s="111" t="s">
        <v>110</v>
      </c>
      <c r="H109">
        <f t="shared" si="76"/>
        <v>2001</v>
      </c>
      <c r="I109" s="110" t="s">
        <v>91</v>
      </c>
      <c r="J109" s="109">
        <f t="shared" si="84"/>
        <v>20</v>
      </c>
      <c r="K109" s="109" t="str">
        <f t="shared" si="85"/>
        <v>Ativo</v>
      </c>
      <c r="M109" t="str">
        <f t="shared" si="86"/>
        <v>Não Ativo</v>
      </c>
      <c r="N109" t="str">
        <f t="shared" si="86"/>
        <v>Não Ativo</v>
      </c>
      <c r="O109" t="str">
        <f t="shared" si="86"/>
        <v>Não Ativo</v>
      </c>
      <c r="P109" t="str">
        <f t="shared" si="86"/>
        <v>Não Ativo</v>
      </c>
      <c r="Q109" t="str">
        <f t="shared" si="86"/>
        <v>Não Ativo</v>
      </c>
      <c r="R109" t="str">
        <f t="shared" si="86"/>
        <v>Não Ativo</v>
      </c>
      <c r="S109" t="str">
        <f t="shared" si="86"/>
        <v>Não Ativo</v>
      </c>
      <c r="T109" t="str">
        <f t="shared" si="86"/>
        <v>Não Ativo</v>
      </c>
      <c r="U109" t="str">
        <f t="shared" si="86"/>
        <v>Não Ativo</v>
      </c>
      <c r="V109" t="str">
        <f t="shared" si="86"/>
        <v>Não Ativo</v>
      </c>
      <c r="W109" t="str">
        <f t="shared" si="87"/>
        <v>Não Ativo</v>
      </c>
      <c r="X109" t="str">
        <f t="shared" si="87"/>
        <v>Não Ativo</v>
      </c>
      <c r="Y109" t="str">
        <f t="shared" si="87"/>
        <v>Não Ativo</v>
      </c>
      <c r="Z109" t="str">
        <f t="shared" si="87"/>
        <v>Não Ativo</v>
      </c>
      <c r="AA109" t="str">
        <f t="shared" si="87"/>
        <v>Não Ativo</v>
      </c>
      <c r="AB109" t="str">
        <f t="shared" si="87"/>
        <v>Não Ativo</v>
      </c>
      <c r="AC109" t="str">
        <f t="shared" si="87"/>
        <v>Não Ativo</v>
      </c>
      <c r="AD109" t="str">
        <f t="shared" si="87"/>
        <v>Não Ativo</v>
      </c>
      <c r="AE109" t="str">
        <f t="shared" si="87"/>
        <v>Não Ativo</v>
      </c>
      <c r="AF109" t="str">
        <f t="shared" si="87"/>
        <v>Não Ativo</v>
      </c>
      <c r="AG109" t="str">
        <f t="shared" si="88"/>
        <v>Não Ativo</v>
      </c>
      <c r="AH109" t="str">
        <f t="shared" si="88"/>
        <v>Não Ativo</v>
      </c>
      <c r="AI109" t="str">
        <f t="shared" si="88"/>
        <v>Não Ativo</v>
      </c>
      <c r="AJ109" t="str">
        <f t="shared" si="88"/>
        <v>Não Ativo</v>
      </c>
      <c r="AK109" t="str">
        <f t="shared" si="88"/>
        <v>Não Ativo</v>
      </c>
      <c r="AL109" t="str">
        <f t="shared" si="88"/>
        <v>Não Ativo</v>
      </c>
      <c r="AM109" t="str">
        <f t="shared" si="88"/>
        <v>Não Ativo</v>
      </c>
      <c r="AN109" t="str">
        <f t="shared" si="88"/>
        <v>Não Ativo</v>
      </c>
      <c r="AO109" t="str">
        <f t="shared" si="88"/>
        <v>Não Ativo</v>
      </c>
      <c r="AP109" t="str">
        <f t="shared" si="88"/>
        <v>Não Ativo</v>
      </c>
      <c r="AQ109" t="str">
        <f t="shared" si="89"/>
        <v>Não Ativo</v>
      </c>
      <c r="AR109" t="str">
        <f t="shared" si="89"/>
        <v>Não Ativo</v>
      </c>
      <c r="AS109" t="str">
        <f t="shared" si="89"/>
        <v>Não Ativo</v>
      </c>
      <c r="AT109" t="str">
        <f t="shared" si="89"/>
        <v>Não Ativo</v>
      </c>
      <c r="AU109" t="str">
        <f t="shared" si="89"/>
        <v>Não Ativo</v>
      </c>
      <c r="AV109" t="str">
        <f t="shared" si="89"/>
        <v>Não Ativo</v>
      </c>
      <c r="AW109" t="str">
        <f t="shared" si="89"/>
        <v>Não Ativo</v>
      </c>
      <c r="AX109" t="str">
        <f t="shared" si="89"/>
        <v>Não Ativo</v>
      </c>
      <c r="AY109" t="str">
        <f t="shared" si="89"/>
        <v>Não Ativo</v>
      </c>
      <c r="AZ109" t="str">
        <f t="shared" si="89"/>
        <v>Não Ativo</v>
      </c>
      <c r="BA109" t="str">
        <f t="shared" si="90"/>
        <v>Não Ativo</v>
      </c>
      <c r="BB109" t="str">
        <f t="shared" si="90"/>
        <v>Não Ativo</v>
      </c>
      <c r="BC109" t="str">
        <f t="shared" si="90"/>
        <v>Não Ativo</v>
      </c>
      <c r="BD109" t="str">
        <f t="shared" si="90"/>
        <v>Não Ativo</v>
      </c>
      <c r="BE109" t="str">
        <f t="shared" si="90"/>
        <v>Não Ativo</v>
      </c>
      <c r="BF109" t="str">
        <f t="shared" si="90"/>
        <v>Não Ativo</v>
      </c>
      <c r="BG109" t="str">
        <f t="shared" si="90"/>
        <v>Ativo</v>
      </c>
      <c r="BH109" t="str">
        <f t="shared" si="90"/>
        <v>Ativo</v>
      </c>
      <c r="BI109" t="str">
        <f t="shared" si="90"/>
        <v>Ativo</v>
      </c>
      <c r="BJ109" t="str">
        <f t="shared" si="90"/>
        <v>Ativo</v>
      </c>
      <c r="BK109" t="str">
        <f t="shared" si="91"/>
        <v>Ativo</v>
      </c>
      <c r="BL109" t="str">
        <f t="shared" si="91"/>
        <v>Ativo</v>
      </c>
      <c r="BM109" t="str">
        <f t="shared" si="91"/>
        <v>Ativo</v>
      </c>
      <c r="BN109" t="str">
        <f t="shared" si="91"/>
        <v>Ativo</v>
      </c>
      <c r="BO109" t="str">
        <f t="shared" si="91"/>
        <v>Ativo</v>
      </c>
      <c r="BP109" t="str">
        <f t="shared" si="91"/>
        <v>Ativo</v>
      </c>
      <c r="BQ109" t="str">
        <f t="shared" si="91"/>
        <v>Ativo</v>
      </c>
      <c r="BR109" t="str">
        <f t="shared" si="91"/>
        <v>Ativo</v>
      </c>
      <c r="BS109" t="str">
        <f t="shared" si="91"/>
        <v>Ativo</v>
      </c>
      <c r="BT109" t="str">
        <f t="shared" si="91"/>
        <v>Ativo</v>
      </c>
      <c r="BU109" t="str">
        <f t="shared" si="92"/>
        <v>Ativo</v>
      </c>
      <c r="BV109" t="str">
        <f t="shared" si="92"/>
        <v>Ativo</v>
      </c>
      <c r="BW109" t="str">
        <f t="shared" si="92"/>
        <v>Ativo</v>
      </c>
      <c r="BX109" t="str">
        <f t="shared" si="92"/>
        <v>Ativo</v>
      </c>
      <c r="BY109" t="str">
        <f t="shared" si="92"/>
        <v>Ativo</v>
      </c>
      <c r="BZ109" t="str">
        <f t="shared" si="92"/>
        <v>Ativo</v>
      </c>
    </row>
    <row r="110" spans="1:78">
      <c r="A110" s="111">
        <v>109</v>
      </c>
      <c r="B110" s="111" t="s">
        <v>146</v>
      </c>
      <c r="C110" s="111" t="s">
        <v>17</v>
      </c>
      <c r="D110" s="111" t="s">
        <v>147</v>
      </c>
      <c r="E110" s="112">
        <v>37145</v>
      </c>
      <c r="F110" s="112" t="s">
        <v>90</v>
      </c>
      <c r="G110" s="111" t="s">
        <v>131</v>
      </c>
      <c r="H110">
        <f t="shared" si="76"/>
        <v>2001</v>
      </c>
      <c r="I110" s="110" t="s">
        <v>91</v>
      </c>
      <c r="J110" s="109">
        <f t="shared" si="84"/>
        <v>20</v>
      </c>
      <c r="K110" s="109" t="str">
        <f t="shared" si="85"/>
        <v>Ativo</v>
      </c>
      <c r="M110" t="str">
        <f t="shared" si="86"/>
        <v>Não Ativo</v>
      </c>
      <c r="N110" t="str">
        <f t="shared" si="86"/>
        <v>Não Ativo</v>
      </c>
      <c r="O110" t="str">
        <f t="shared" si="86"/>
        <v>Não Ativo</v>
      </c>
      <c r="P110" t="str">
        <f t="shared" si="86"/>
        <v>Não Ativo</v>
      </c>
      <c r="Q110" t="str">
        <f t="shared" si="86"/>
        <v>Não Ativo</v>
      </c>
      <c r="R110" t="str">
        <f t="shared" si="86"/>
        <v>Não Ativo</v>
      </c>
      <c r="S110" t="str">
        <f t="shared" si="86"/>
        <v>Não Ativo</v>
      </c>
      <c r="T110" t="str">
        <f t="shared" si="86"/>
        <v>Não Ativo</v>
      </c>
      <c r="U110" t="str">
        <f t="shared" si="86"/>
        <v>Não Ativo</v>
      </c>
      <c r="V110" t="str">
        <f t="shared" si="86"/>
        <v>Não Ativo</v>
      </c>
      <c r="W110" t="str">
        <f t="shared" si="87"/>
        <v>Não Ativo</v>
      </c>
      <c r="X110" t="str">
        <f t="shared" si="87"/>
        <v>Não Ativo</v>
      </c>
      <c r="Y110" t="str">
        <f t="shared" si="87"/>
        <v>Não Ativo</v>
      </c>
      <c r="Z110" t="str">
        <f t="shared" si="87"/>
        <v>Não Ativo</v>
      </c>
      <c r="AA110" t="str">
        <f t="shared" si="87"/>
        <v>Não Ativo</v>
      </c>
      <c r="AB110" t="str">
        <f t="shared" si="87"/>
        <v>Não Ativo</v>
      </c>
      <c r="AC110" t="str">
        <f t="shared" si="87"/>
        <v>Não Ativo</v>
      </c>
      <c r="AD110" t="str">
        <f t="shared" si="87"/>
        <v>Não Ativo</v>
      </c>
      <c r="AE110" t="str">
        <f t="shared" si="87"/>
        <v>Não Ativo</v>
      </c>
      <c r="AF110" t="str">
        <f t="shared" si="87"/>
        <v>Não Ativo</v>
      </c>
      <c r="AG110" t="str">
        <f t="shared" si="88"/>
        <v>Não Ativo</v>
      </c>
      <c r="AH110" t="str">
        <f t="shared" si="88"/>
        <v>Não Ativo</v>
      </c>
      <c r="AI110" t="str">
        <f t="shared" si="88"/>
        <v>Não Ativo</v>
      </c>
      <c r="AJ110" t="str">
        <f t="shared" si="88"/>
        <v>Não Ativo</v>
      </c>
      <c r="AK110" t="str">
        <f t="shared" si="88"/>
        <v>Não Ativo</v>
      </c>
      <c r="AL110" t="str">
        <f t="shared" si="88"/>
        <v>Não Ativo</v>
      </c>
      <c r="AM110" t="str">
        <f t="shared" si="88"/>
        <v>Não Ativo</v>
      </c>
      <c r="AN110" t="str">
        <f t="shared" si="88"/>
        <v>Não Ativo</v>
      </c>
      <c r="AO110" t="str">
        <f t="shared" si="88"/>
        <v>Não Ativo</v>
      </c>
      <c r="AP110" t="str">
        <f t="shared" si="88"/>
        <v>Não Ativo</v>
      </c>
      <c r="AQ110" t="str">
        <f t="shared" si="89"/>
        <v>Não Ativo</v>
      </c>
      <c r="AR110" t="str">
        <f t="shared" si="89"/>
        <v>Não Ativo</v>
      </c>
      <c r="AS110" t="str">
        <f t="shared" si="89"/>
        <v>Não Ativo</v>
      </c>
      <c r="AT110" t="str">
        <f t="shared" si="89"/>
        <v>Não Ativo</v>
      </c>
      <c r="AU110" t="str">
        <f t="shared" si="89"/>
        <v>Não Ativo</v>
      </c>
      <c r="AV110" t="str">
        <f t="shared" si="89"/>
        <v>Não Ativo</v>
      </c>
      <c r="AW110" t="str">
        <f t="shared" si="89"/>
        <v>Não Ativo</v>
      </c>
      <c r="AX110" t="str">
        <f t="shared" si="89"/>
        <v>Não Ativo</v>
      </c>
      <c r="AY110" t="str">
        <f t="shared" si="89"/>
        <v>Não Ativo</v>
      </c>
      <c r="AZ110" t="str">
        <f t="shared" si="89"/>
        <v>Não Ativo</v>
      </c>
      <c r="BA110" t="str">
        <f t="shared" si="90"/>
        <v>Não Ativo</v>
      </c>
      <c r="BB110" t="str">
        <f t="shared" si="90"/>
        <v>Não Ativo</v>
      </c>
      <c r="BC110" t="str">
        <f t="shared" si="90"/>
        <v>Não Ativo</v>
      </c>
      <c r="BD110" t="str">
        <f t="shared" si="90"/>
        <v>Não Ativo</v>
      </c>
      <c r="BE110" t="str">
        <f t="shared" si="90"/>
        <v>Não Ativo</v>
      </c>
      <c r="BF110" t="str">
        <f t="shared" si="90"/>
        <v>Não Ativo</v>
      </c>
      <c r="BG110" t="str">
        <f t="shared" si="90"/>
        <v>Ativo</v>
      </c>
      <c r="BH110" t="str">
        <f t="shared" si="90"/>
        <v>Ativo</v>
      </c>
      <c r="BI110" t="str">
        <f t="shared" si="90"/>
        <v>Ativo</v>
      </c>
      <c r="BJ110" t="str">
        <f t="shared" si="90"/>
        <v>Ativo</v>
      </c>
      <c r="BK110" t="str">
        <f t="shared" si="91"/>
        <v>Ativo</v>
      </c>
      <c r="BL110" t="str">
        <f t="shared" si="91"/>
        <v>Ativo</v>
      </c>
      <c r="BM110" t="str">
        <f t="shared" si="91"/>
        <v>Ativo</v>
      </c>
      <c r="BN110" t="str">
        <f t="shared" si="91"/>
        <v>Ativo</v>
      </c>
      <c r="BO110" t="str">
        <f t="shared" si="91"/>
        <v>Ativo</v>
      </c>
      <c r="BP110" t="str">
        <f t="shared" si="91"/>
        <v>Ativo</v>
      </c>
      <c r="BQ110" t="str">
        <f t="shared" si="91"/>
        <v>Ativo</v>
      </c>
      <c r="BR110" t="str">
        <f t="shared" si="91"/>
        <v>Ativo</v>
      </c>
      <c r="BS110" t="str">
        <f t="shared" si="91"/>
        <v>Ativo</v>
      </c>
      <c r="BT110" t="str">
        <f t="shared" si="91"/>
        <v>Ativo</v>
      </c>
      <c r="BU110" t="str">
        <f t="shared" si="92"/>
        <v>Ativo</v>
      </c>
      <c r="BV110" t="str">
        <f t="shared" si="92"/>
        <v>Ativo</v>
      </c>
      <c r="BW110" t="str">
        <f t="shared" si="92"/>
        <v>Ativo</v>
      </c>
      <c r="BX110" t="str">
        <f t="shared" si="92"/>
        <v>Ativo</v>
      </c>
      <c r="BY110" t="str">
        <f t="shared" si="92"/>
        <v>Ativo</v>
      </c>
      <c r="BZ110" t="str">
        <f t="shared" si="92"/>
        <v>Ativo</v>
      </c>
    </row>
    <row r="111" spans="1:78">
      <c r="A111" s="111">
        <v>110</v>
      </c>
      <c r="B111" s="111" t="s">
        <v>146</v>
      </c>
      <c r="C111" s="111" t="s">
        <v>17</v>
      </c>
      <c r="D111" s="111" t="s">
        <v>147</v>
      </c>
      <c r="E111" s="112">
        <v>37145</v>
      </c>
      <c r="F111" s="112" t="s">
        <v>90</v>
      </c>
      <c r="G111" s="111" t="s">
        <v>49</v>
      </c>
      <c r="H111">
        <f t="shared" si="76"/>
        <v>2001</v>
      </c>
      <c r="I111" s="110" t="s">
        <v>91</v>
      </c>
      <c r="J111" s="109">
        <f t="shared" si="84"/>
        <v>20</v>
      </c>
      <c r="K111" s="109" t="str">
        <f t="shared" si="85"/>
        <v>Ativo</v>
      </c>
      <c r="M111" t="str">
        <f t="shared" si="86"/>
        <v>Não Ativo</v>
      </c>
      <c r="N111" t="str">
        <f t="shared" si="86"/>
        <v>Não Ativo</v>
      </c>
      <c r="O111" t="str">
        <f t="shared" si="86"/>
        <v>Não Ativo</v>
      </c>
      <c r="P111" t="str">
        <f t="shared" si="86"/>
        <v>Não Ativo</v>
      </c>
      <c r="Q111" t="str">
        <f t="shared" si="86"/>
        <v>Não Ativo</v>
      </c>
      <c r="R111" t="str">
        <f t="shared" si="86"/>
        <v>Não Ativo</v>
      </c>
      <c r="S111" t="str">
        <f t="shared" si="86"/>
        <v>Não Ativo</v>
      </c>
      <c r="T111" t="str">
        <f t="shared" si="86"/>
        <v>Não Ativo</v>
      </c>
      <c r="U111" t="str">
        <f t="shared" si="86"/>
        <v>Não Ativo</v>
      </c>
      <c r="V111" t="str">
        <f t="shared" si="86"/>
        <v>Não Ativo</v>
      </c>
      <c r="W111" t="str">
        <f t="shared" si="87"/>
        <v>Não Ativo</v>
      </c>
      <c r="X111" t="str">
        <f t="shared" si="87"/>
        <v>Não Ativo</v>
      </c>
      <c r="Y111" t="str">
        <f t="shared" si="87"/>
        <v>Não Ativo</v>
      </c>
      <c r="Z111" t="str">
        <f t="shared" si="87"/>
        <v>Não Ativo</v>
      </c>
      <c r="AA111" t="str">
        <f t="shared" si="87"/>
        <v>Não Ativo</v>
      </c>
      <c r="AB111" t="str">
        <f t="shared" si="87"/>
        <v>Não Ativo</v>
      </c>
      <c r="AC111" t="str">
        <f t="shared" si="87"/>
        <v>Não Ativo</v>
      </c>
      <c r="AD111" t="str">
        <f t="shared" si="87"/>
        <v>Não Ativo</v>
      </c>
      <c r="AE111" t="str">
        <f t="shared" si="87"/>
        <v>Não Ativo</v>
      </c>
      <c r="AF111" t="str">
        <f t="shared" si="87"/>
        <v>Não Ativo</v>
      </c>
      <c r="AG111" t="str">
        <f t="shared" si="88"/>
        <v>Não Ativo</v>
      </c>
      <c r="AH111" t="str">
        <f t="shared" si="88"/>
        <v>Não Ativo</v>
      </c>
      <c r="AI111" t="str">
        <f t="shared" si="88"/>
        <v>Não Ativo</v>
      </c>
      <c r="AJ111" t="str">
        <f t="shared" si="88"/>
        <v>Não Ativo</v>
      </c>
      <c r="AK111" t="str">
        <f t="shared" si="88"/>
        <v>Não Ativo</v>
      </c>
      <c r="AL111" t="str">
        <f t="shared" si="88"/>
        <v>Não Ativo</v>
      </c>
      <c r="AM111" t="str">
        <f t="shared" si="88"/>
        <v>Não Ativo</v>
      </c>
      <c r="AN111" t="str">
        <f t="shared" si="88"/>
        <v>Não Ativo</v>
      </c>
      <c r="AO111" t="str">
        <f t="shared" si="88"/>
        <v>Não Ativo</v>
      </c>
      <c r="AP111" t="str">
        <f t="shared" si="88"/>
        <v>Não Ativo</v>
      </c>
      <c r="AQ111" t="str">
        <f t="shared" si="89"/>
        <v>Não Ativo</v>
      </c>
      <c r="AR111" t="str">
        <f t="shared" si="89"/>
        <v>Não Ativo</v>
      </c>
      <c r="AS111" t="str">
        <f t="shared" si="89"/>
        <v>Não Ativo</v>
      </c>
      <c r="AT111" t="str">
        <f t="shared" si="89"/>
        <v>Não Ativo</v>
      </c>
      <c r="AU111" t="str">
        <f t="shared" si="89"/>
        <v>Não Ativo</v>
      </c>
      <c r="AV111" t="str">
        <f t="shared" si="89"/>
        <v>Não Ativo</v>
      </c>
      <c r="AW111" t="str">
        <f t="shared" si="89"/>
        <v>Não Ativo</v>
      </c>
      <c r="AX111" t="str">
        <f t="shared" si="89"/>
        <v>Não Ativo</v>
      </c>
      <c r="AY111" t="str">
        <f t="shared" si="89"/>
        <v>Não Ativo</v>
      </c>
      <c r="AZ111" t="str">
        <f t="shared" si="89"/>
        <v>Não Ativo</v>
      </c>
      <c r="BA111" t="str">
        <f t="shared" si="90"/>
        <v>Não Ativo</v>
      </c>
      <c r="BB111" t="str">
        <f t="shared" si="90"/>
        <v>Não Ativo</v>
      </c>
      <c r="BC111" t="str">
        <f t="shared" si="90"/>
        <v>Não Ativo</v>
      </c>
      <c r="BD111" t="str">
        <f t="shared" si="90"/>
        <v>Não Ativo</v>
      </c>
      <c r="BE111" t="str">
        <f t="shared" si="90"/>
        <v>Não Ativo</v>
      </c>
      <c r="BF111" t="str">
        <f t="shared" si="90"/>
        <v>Não Ativo</v>
      </c>
      <c r="BG111" t="str">
        <f t="shared" si="90"/>
        <v>Ativo</v>
      </c>
      <c r="BH111" t="str">
        <f t="shared" si="90"/>
        <v>Ativo</v>
      </c>
      <c r="BI111" t="str">
        <f t="shared" si="90"/>
        <v>Ativo</v>
      </c>
      <c r="BJ111" t="str">
        <f t="shared" si="90"/>
        <v>Ativo</v>
      </c>
      <c r="BK111" t="str">
        <f t="shared" si="91"/>
        <v>Ativo</v>
      </c>
      <c r="BL111" t="str">
        <f t="shared" si="91"/>
        <v>Ativo</v>
      </c>
      <c r="BM111" t="str">
        <f t="shared" si="91"/>
        <v>Ativo</v>
      </c>
      <c r="BN111" t="str">
        <f t="shared" si="91"/>
        <v>Ativo</v>
      </c>
      <c r="BO111" t="str">
        <f t="shared" si="91"/>
        <v>Ativo</v>
      </c>
      <c r="BP111" t="str">
        <f t="shared" si="91"/>
        <v>Ativo</v>
      </c>
      <c r="BQ111" t="str">
        <f t="shared" si="91"/>
        <v>Ativo</v>
      </c>
      <c r="BR111" t="str">
        <f t="shared" si="91"/>
        <v>Ativo</v>
      </c>
      <c r="BS111" t="str">
        <f t="shared" si="91"/>
        <v>Ativo</v>
      </c>
      <c r="BT111" t="str">
        <f t="shared" si="91"/>
        <v>Ativo</v>
      </c>
      <c r="BU111" t="str">
        <f t="shared" si="92"/>
        <v>Ativo</v>
      </c>
      <c r="BV111" t="str">
        <f t="shared" si="92"/>
        <v>Ativo</v>
      </c>
      <c r="BW111" t="str">
        <f t="shared" si="92"/>
        <v>Ativo</v>
      </c>
      <c r="BX111" t="str">
        <f t="shared" si="92"/>
        <v>Ativo</v>
      </c>
      <c r="BY111" t="str">
        <f t="shared" si="92"/>
        <v>Ativo</v>
      </c>
      <c r="BZ111" t="str">
        <f t="shared" si="92"/>
        <v>Ativo</v>
      </c>
    </row>
    <row r="112" spans="1:78">
      <c r="A112" s="111">
        <v>111</v>
      </c>
      <c r="B112" s="111" t="s">
        <v>146</v>
      </c>
      <c r="C112" s="111" t="s">
        <v>17</v>
      </c>
      <c r="D112" s="111" t="s">
        <v>147</v>
      </c>
      <c r="E112" s="112">
        <v>37145</v>
      </c>
      <c r="F112" s="112" t="s">
        <v>90</v>
      </c>
      <c r="G112" s="111" t="s">
        <v>65</v>
      </c>
      <c r="H112">
        <f t="shared" si="76"/>
        <v>2001</v>
      </c>
      <c r="I112" s="110" t="s">
        <v>91</v>
      </c>
      <c r="J112" s="109">
        <f t="shared" si="84"/>
        <v>20</v>
      </c>
      <c r="K112" s="109" t="str">
        <f t="shared" si="85"/>
        <v>Ativo</v>
      </c>
      <c r="M112" t="str">
        <f t="shared" ref="M112:V121" si="93">IF(AND($E112&lt;=M$1,$F112&gt;=M$1),"Ativo", "Não Ativo")</f>
        <v>Não Ativo</v>
      </c>
      <c r="N112" t="str">
        <f t="shared" si="93"/>
        <v>Não Ativo</v>
      </c>
      <c r="O112" t="str">
        <f t="shared" si="93"/>
        <v>Não Ativo</v>
      </c>
      <c r="P112" t="str">
        <f t="shared" si="93"/>
        <v>Não Ativo</v>
      </c>
      <c r="Q112" t="str">
        <f t="shared" si="93"/>
        <v>Não Ativo</v>
      </c>
      <c r="R112" t="str">
        <f t="shared" si="93"/>
        <v>Não Ativo</v>
      </c>
      <c r="S112" t="str">
        <f t="shared" si="93"/>
        <v>Não Ativo</v>
      </c>
      <c r="T112" t="str">
        <f t="shared" si="93"/>
        <v>Não Ativo</v>
      </c>
      <c r="U112" t="str">
        <f t="shared" si="93"/>
        <v>Não Ativo</v>
      </c>
      <c r="V112" t="str">
        <f t="shared" si="93"/>
        <v>Não Ativo</v>
      </c>
      <c r="W112" t="str">
        <f t="shared" ref="W112:AF121" si="94">IF(AND($E112&lt;=W$1,$F112&gt;=W$1),"Ativo", "Não Ativo")</f>
        <v>Não Ativo</v>
      </c>
      <c r="X112" t="str">
        <f t="shared" si="94"/>
        <v>Não Ativo</v>
      </c>
      <c r="Y112" t="str">
        <f t="shared" si="94"/>
        <v>Não Ativo</v>
      </c>
      <c r="Z112" t="str">
        <f t="shared" si="94"/>
        <v>Não Ativo</v>
      </c>
      <c r="AA112" t="str">
        <f t="shared" si="94"/>
        <v>Não Ativo</v>
      </c>
      <c r="AB112" t="str">
        <f t="shared" si="94"/>
        <v>Não Ativo</v>
      </c>
      <c r="AC112" t="str">
        <f t="shared" si="94"/>
        <v>Não Ativo</v>
      </c>
      <c r="AD112" t="str">
        <f t="shared" si="94"/>
        <v>Não Ativo</v>
      </c>
      <c r="AE112" t="str">
        <f t="shared" si="94"/>
        <v>Não Ativo</v>
      </c>
      <c r="AF112" t="str">
        <f t="shared" si="94"/>
        <v>Não Ativo</v>
      </c>
      <c r="AG112" t="str">
        <f t="shared" ref="AG112:AP121" si="95">IF(AND($E112&lt;=AG$1,$F112&gt;=AG$1),"Ativo", "Não Ativo")</f>
        <v>Não Ativo</v>
      </c>
      <c r="AH112" t="str">
        <f t="shared" si="95"/>
        <v>Não Ativo</v>
      </c>
      <c r="AI112" t="str">
        <f t="shared" si="95"/>
        <v>Não Ativo</v>
      </c>
      <c r="AJ112" t="str">
        <f t="shared" si="95"/>
        <v>Não Ativo</v>
      </c>
      <c r="AK112" t="str">
        <f t="shared" si="95"/>
        <v>Não Ativo</v>
      </c>
      <c r="AL112" t="str">
        <f t="shared" si="95"/>
        <v>Não Ativo</v>
      </c>
      <c r="AM112" t="str">
        <f t="shared" si="95"/>
        <v>Não Ativo</v>
      </c>
      <c r="AN112" t="str">
        <f t="shared" si="95"/>
        <v>Não Ativo</v>
      </c>
      <c r="AO112" t="str">
        <f t="shared" si="95"/>
        <v>Não Ativo</v>
      </c>
      <c r="AP112" t="str">
        <f t="shared" si="95"/>
        <v>Não Ativo</v>
      </c>
      <c r="AQ112" t="str">
        <f t="shared" ref="AQ112:AZ121" si="96">IF(AND($E112&lt;=AQ$1,$F112&gt;=AQ$1),"Ativo", "Não Ativo")</f>
        <v>Não Ativo</v>
      </c>
      <c r="AR112" t="str">
        <f t="shared" si="96"/>
        <v>Não Ativo</v>
      </c>
      <c r="AS112" t="str">
        <f t="shared" si="96"/>
        <v>Não Ativo</v>
      </c>
      <c r="AT112" t="str">
        <f t="shared" si="96"/>
        <v>Não Ativo</v>
      </c>
      <c r="AU112" t="str">
        <f t="shared" si="96"/>
        <v>Não Ativo</v>
      </c>
      <c r="AV112" t="str">
        <f t="shared" si="96"/>
        <v>Não Ativo</v>
      </c>
      <c r="AW112" t="str">
        <f t="shared" si="96"/>
        <v>Não Ativo</v>
      </c>
      <c r="AX112" t="str">
        <f t="shared" si="96"/>
        <v>Não Ativo</v>
      </c>
      <c r="AY112" t="str">
        <f t="shared" si="96"/>
        <v>Não Ativo</v>
      </c>
      <c r="AZ112" t="str">
        <f t="shared" si="96"/>
        <v>Não Ativo</v>
      </c>
      <c r="BA112" t="str">
        <f t="shared" ref="BA112:BJ121" si="97">IF(AND($E112&lt;=BA$1,$F112&gt;=BA$1),"Ativo", "Não Ativo")</f>
        <v>Não Ativo</v>
      </c>
      <c r="BB112" t="str">
        <f t="shared" si="97"/>
        <v>Não Ativo</v>
      </c>
      <c r="BC112" t="str">
        <f t="shared" si="97"/>
        <v>Não Ativo</v>
      </c>
      <c r="BD112" t="str">
        <f t="shared" si="97"/>
        <v>Não Ativo</v>
      </c>
      <c r="BE112" t="str">
        <f t="shared" si="97"/>
        <v>Não Ativo</v>
      </c>
      <c r="BF112" t="str">
        <f t="shared" si="97"/>
        <v>Não Ativo</v>
      </c>
      <c r="BG112" t="str">
        <f t="shared" si="97"/>
        <v>Ativo</v>
      </c>
      <c r="BH112" t="str">
        <f t="shared" si="97"/>
        <v>Ativo</v>
      </c>
      <c r="BI112" t="str">
        <f t="shared" si="97"/>
        <v>Ativo</v>
      </c>
      <c r="BJ112" t="str">
        <f t="shared" si="97"/>
        <v>Ativo</v>
      </c>
      <c r="BK112" t="str">
        <f t="shared" ref="BK112:BT121" si="98">IF(AND($E112&lt;=BK$1,$F112&gt;=BK$1),"Ativo", "Não Ativo")</f>
        <v>Ativo</v>
      </c>
      <c r="BL112" t="str">
        <f t="shared" si="98"/>
        <v>Ativo</v>
      </c>
      <c r="BM112" t="str">
        <f t="shared" si="98"/>
        <v>Ativo</v>
      </c>
      <c r="BN112" t="str">
        <f t="shared" si="98"/>
        <v>Ativo</v>
      </c>
      <c r="BO112" t="str">
        <f t="shared" si="98"/>
        <v>Ativo</v>
      </c>
      <c r="BP112" t="str">
        <f t="shared" si="98"/>
        <v>Ativo</v>
      </c>
      <c r="BQ112" t="str">
        <f t="shared" si="98"/>
        <v>Ativo</v>
      </c>
      <c r="BR112" t="str">
        <f t="shared" si="98"/>
        <v>Ativo</v>
      </c>
      <c r="BS112" t="str">
        <f t="shared" si="98"/>
        <v>Ativo</v>
      </c>
      <c r="BT112" t="str">
        <f t="shared" si="98"/>
        <v>Ativo</v>
      </c>
      <c r="BU112" t="str">
        <f t="shared" ref="BU112:BZ121" si="99">IF(AND($E112&lt;=BU$1,$F112&gt;=BU$1),"Ativo", "Não Ativo")</f>
        <v>Ativo</v>
      </c>
      <c r="BV112" t="str">
        <f t="shared" si="99"/>
        <v>Ativo</v>
      </c>
      <c r="BW112" t="str">
        <f t="shared" si="99"/>
        <v>Ativo</v>
      </c>
      <c r="BX112" t="str">
        <f t="shared" si="99"/>
        <v>Ativo</v>
      </c>
      <c r="BY112" t="str">
        <f t="shared" si="99"/>
        <v>Ativo</v>
      </c>
      <c r="BZ112" t="str">
        <f t="shared" si="99"/>
        <v>Ativo</v>
      </c>
    </row>
    <row r="113" spans="1:78">
      <c r="A113" s="111">
        <v>112</v>
      </c>
      <c r="B113" s="111" t="s">
        <v>146</v>
      </c>
      <c r="C113" s="111" t="s">
        <v>17</v>
      </c>
      <c r="D113" s="111" t="s">
        <v>147</v>
      </c>
      <c r="E113" s="112">
        <v>37145</v>
      </c>
      <c r="F113" s="112" t="s">
        <v>90</v>
      </c>
      <c r="G113" s="111" t="s">
        <v>115</v>
      </c>
      <c r="H113">
        <f t="shared" si="76"/>
        <v>2001</v>
      </c>
      <c r="I113" s="110" t="s">
        <v>91</v>
      </c>
      <c r="J113" s="109">
        <f t="shared" si="84"/>
        <v>20</v>
      </c>
      <c r="K113" s="109" t="str">
        <f t="shared" si="85"/>
        <v>Ativo</v>
      </c>
      <c r="M113" t="str">
        <f t="shared" si="93"/>
        <v>Não Ativo</v>
      </c>
      <c r="N113" t="str">
        <f t="shared" si="93"/>
        <v>Não Ativo</v>
      </c>
      <c r="O113" t="str">
        <f t="shared" si="93"/>
        <v>Não Ativo</v>
      </c>
      <c r="P113" t="str">
        <f t="shared" si="93"/>
        <v>Não Ativo</v>
      </c>
      <c r="Q113" t="str">
        <f t="shared" si="93"/>
        <v>Não Ativo</v>
      </c>
      <c r="R113" t="str">
        <f t="shared" si="93"/>
        <v>Não Ativo</v>
      </c>
      <c r="S113" t="str">
        <f t="shared" si="93"/>
        <v>Não Ativo</v>
      </c>
      <c r="T113" t="str">
        <f t="shared" si="93"/>
        <v>Não Ativo</v>
      </c>
      <c r="U113" t="str">
        <f t="shared" si="93"/>
        <v>Não Ativo</v>
      </c>
      <c r="V113" t="str">
        <f t="shared" si="93"/>
        <v>Não Ativo</v>
      </c>
      <c r="W113" t="str">
        <f t="shared" si="94"/>
        <v>Não Ativo</v>
      </c>
      <c r="X113" t="str">
        <f t="shared" si="94"/>
        <v>Não Ativo</v>
      </c>
      <c r="Y113" t="str">
        <f t="shared" si="94"/>
        <v>Não Ativo</v>
      </c>
      <c r="Z113" t="str">
        <f t="shared" si="94"/>
        <v>Não Ativo</v>
      </c>
      <c r="AA113" t="str">
        <f t="shared" si="94"/>
        <v>Não Ativo</v>
      </c>
      <c r="AB113" t="str">
        <f t="shared" si="94"/>
        <v>Não Ativo</v>
      </c>
      <c r="AC113" t="str">
        <f t="shared" si="94"/>
        <v>Não Ativo</v>
      </c>
      <c r="AD113" t="str">
        <f t="shared" si="94"/>
        <v>Não Ativo</v>
      </c>
      <c r="AE113" t="str">
        <f t="shared" si="94"/>
        <v>Não Ativo</v>
      </c>
      <c r="AF113" t="str">
        <f t="shared" si="94"/>
        <v>Não Ativo</v>
      </c>
      <c r="AG113" t="str">
        <f t="shared" si="95"/>
        <v>Não Ativo</v>
      </c>
      <c r="AH113" t="str">
        <f t="shared" si="95"/>
        <v>Não Ativo</v>
      </c>
      <c r="AI113" t="str">
        <f t="shared" si="95"/>
        <v>Não Ativo</v>
      </c>
      <c r="AJ113" t="str">
        <f t="shared" si="95"/>
        <v>Não Ativo</v>
      </c>
      <c r="AK113" t="str">
        <f t="shared" si="95"/>
        <v>Não Ativo</v>
      </c>
      <c r="AL113" t="str">
        <f t="shared" si="95"/>
        <v>Não Ativo</v>
      </c>
      <c r="AM113" t="str">
        <f t="shared" si="95"/>
        <v>Não Ativo</v>
      </c>
      <c r="AN113" t="str">
        <f t="shared" si="95"/>
        <v>Não Ativo</v>
      </c>
      <c r="AO113" t="str">
        <f t="shared" si="95"/>
        <v>Não Ativo</v>
      </c>
      <c r="AP113" t="str">
        <f t="shared" si="95"/>
        <v>Não Ativo</v>
      </c>
      <c r="AQ113" t="str">
        <f t="shared" si="96"/>
        <v>Não Ativo</v>
      </c>
      <c r="AR113" t="str">
        <f t="shared" si="96"/>
        <v>Não Ativo</v>
      </c>
      <c r="AS113" t="str">
        <f t="shared" si="96"/>
        <v>Não Ativo</v>
      </c>
      <c r="AT113" t="str">
        <f t="shared" si="96"/>
        <v>Não Ativo</v>
      </c>
      <c r="AU113" t="str">
        <f t="shared" si="96"/>
        <v>Não Ativo</v>
      </c>
      <c r="AV113" t="str">
        <f t="shared" si="96"/>
        <v>Não Ativo</v>
      </c>
      <c r="AW113" t="str">
        <f t="shared" si="96"/>
        <v>Não Ativo</v>
      </c>
      <c r="AX113" t="str">
        <f t="shared" si="96"/>
        <v>Não Ativo</v>
      </c>
      <c r="AY113" t="str">
        <f t="shared" si="96"/>
        <v>Não Ativo</v>
      </c>
      <c r="AZ113" t="str">
        <f t="shared" si="96"/>
        <v>Não Ativo</v>
      </c>
      <c r="BA113" t="str">
        <f t="shared" si="97"/>
        <v>Não Ativo</v>
      </c>
      <c r="BB113" t="str">
        <f t="shared" si="97"/>
        <v>Não Ativo</v>
      </c>
      <c r="BC113" t="str">
        <f t="shared" si="97"/>
        <v>Não Ativo</v>
      </c>
      <c r="BD113" t="str">
        <f t="shared" si="97"/>
        <v>Não Ativo</v>
      </c>
      <c r="BE113" t="str">
        <f t="shared" si="97"/>
        <v>Não Ativo</v>
      </c>
      <c r="BF113" t="str">
        <f t="shared" si="97"/>
        <v>Não Ativo</v>
      </c>
      <c r="BG113" t="str">
        <f t="shared" si="97"/>
        <v>Ativo</v>
      </c>
      <c r="BH113" t="str">
        <f t="shared" si="97"/>
        <v>Ativo</v>
      </c>
      <c r="BI113" t="str">
        <f t="shared" si="97"/>
        <v>Ativo</v>
      </c>
      <c r="BJ113" t="str">
        <f t="shared" si="97"/>
        <v>Ativo</v>
      </c>
      <c r="BK113" t="str">
        <f t="shared" si="98"/>
        <v>Ativo</v>
      </c>
      <c r="BL113" t="str">
        <f t="shared" si="98"/>
        <v>Ativo</v>
      </c>
      <c r="BM113" t="str">
        <f t="shared" si="98"/>
        <v>Ativo</v>
      </c>
      <c r="BN113" t="str">
        <f t="shared" si="98"/>
        <v>Ativo</v>
      </c>
      <c r="BO113" t="str">
        <f t="shared" si="98"/>
        <v>Ativo</v>
      </c>
      <c r="BP113" t="str">
        <f t="shared" si="98"/>
        <v>Ativo</v>
      </c>
      <c r="BQ113" t="str">
        <f t="shared" si="98"/>
        <v>Ativo</v>
      </c>
      <c r="BR113" t="str">
        <f t="shared" si="98"/>
        <v>Ativo</v>
      </c>
      <c r="BS113" t="str">
        <f t="shared" si="98"/>
        <v>Ativo</v>
      </c>
      <c r="BT113" t="str">
        <f t="shared" si="98"/>
        <v>Ativo</v>
      </c>
      <c r="BU113" t="str">
        <f t="shared" si="99"/>
        <v>Ativo</v>
      </c>
      <c r="BV113" t="str">
        <f t="shared" si="99"/>
        <v>Ativo</v>
      </c>
      <c r="BW113" t="str">
        <f t="shared" si="99"/>
        <v>Ativo</v>
      </c>
      <c r="BX113" t="str">
        <f t="shared" si="99"/>
        <v>Ativo</v>
      </c>
      <c r="BY113" t="str">
        <f t="shared" si="99"/>
        <v>Ativo</v>
      </c>
      <c r="BZ113" t="str">
        <f t="shared" si="99"/>
        <v>Ativo</v>
      </c>
    </row>
    <row r="114" spans="1:78">
      <c r="A114" s="111">
        <v>113</v>
      </c>
      <c r="B114" s="111" t="s">
        <v>146</v>
      </c>
      <c r="C114" s="111" t="s">
        <v>17</v>
      </c>
      <c r="D114" s="111" t="s">
        <v>147</v>
      </c>
      <c r="E114" s="112">
        <v>37145</v>
      </c>
      <c r="F114" s="112" t="s">
        <v>90</v>
      </c>
      <c r="G114" s="111" t="s">
        <v>148</v>
      </c>
      <c r="H114">
        <f t="shared" si="76"/>
        <v>2001</v>
      </c>
      <c r="I114" s="110" t="s">
        <v>91</v>
      </c>
      <c r="J114" s="109">
        <f t="shared" si="84"/>
        <v>20</v>
      </c>
      <c r="K114" s="109" t="str">
        <f t="shared" si="85"/>
        <v>Ativo</v>
      </c>
      <c r="M114" t="str">
        <f t="shared" si="93"/>
        <v>Não Ativo</v>
      </c>
      <c r="N114" t="str">
        <f t="shared" si="93"/>
        <v>Não Ativo</v>
      </c>
      <c r="O114" t="str">
        <f t="shared" si="93"/>
        <v>Não Ativo</v>
      </c>
      <c r="P114" t="str">
        <f t="shared" si="93"/>
        <v>Não Ativo</v>
      </c>
      <c r="Q114" t="str">
        <f t="shared" si="93"/>
        <v>Não Ativo</v>
      </c>
      <c r="R114" t="str">
        <f t="shared" si="93"/>
        <v>Não Ativo</v>
      </c>
      <c r="S114" t="str">
        <f t="shared" si="93"/>
        <v>Não Ativo</v>
      </c>
      <c r="T114" t="str">
        <f t="shared" si="93"/>
        <v>Não Ativo</v>
      </c>
      <c r="U114" t="str">
        <f t="shared" si="93"/>
        <v>Não Ativo</v>
      </c>
      <c r="V114" t="str">
        <f t="shared" si="93"/>
        <v>Não Ativo</v>
      </c>
      <c r="W114" t="str">
        <f t="shared" si="94"/>
        <v>Não Ativo</v>
      </c>
      <c r="X114" t="str">
        <f t="shared" si="94"/>
        <v>Não Ativo</v>
      </c>
      <c r="Y114" t="str">
        <f t="shared" si="94"/>
        <v>Não Ativo</v>
      </c>
      <c r="Z114" t="str">
        <f t="shared" si="94"/>
        <v>Não Ativo</v>
      </c>
      <c r="AA114" t="str">
        <f t="shared" si="94"/>
        <v>Não Ativo</v>
      </c>
      <c r="AB114" t="str">
        <f t="shared" si="94"/>
        <v>Não Ativo</v>
      </c>
      <c r="AC114" t="str">
        <f t="shared" si="94"/>
        <v>Não Ativo</v>
      </c>
      <c r="AD114" t="str">
        <f t="shared" si="94"/>
        <v>Não Ativo</v>
      </c>
      <c r="AE114" t="str">
        <f t="shared" si="94"/>
        <v>Não Ativo</v>
      </c>
      <c r="AF114" t="str">
        <f t="shared" si="94"/>
        <v>Não Ativo</v>
      </c>
      <c r="AG114" t="str">
        <f t="shared" si="95"/>
        <v>Não Ativo</v>
      </c>
      <c r="AH114" t="str">
        <f t="shared" si="95"/>
        <v>Não Ativo</v>
      </c>
      <c r="AI114" t="str">
        <f t="shared" si="95"/>
        <v>Não Ativo</v>
      </c>
      <c r="AJ114" t="str">
        <f t="shared" si="95"/>
        <v>Não Ativo</v>
      </c>
      <c r="AK114" t="str">
        <f t="shared" si="95"/>
        <v>Não Ativo</v>
      </c>
      <c r="AL114" t="str">
        <f t="shared" si="95"/>
        <v>Não Ativo</v>
      </c>
      <c r="AM114" t="str">
        <f t="shared" si="95"/>
        <v>Não Ativo</v>
      </c>
      <c r="AN114" t="str">
        <f t="shared" si="95"/>
        <v>Não Ativo</v>
      </c>
      <c r="AO114" t="str">
        <f t="shared" si="95"/>
        <v>Não Ativo</v>
      </c>
      <c r="AP114" t="str">
        <f t="shared" si="95"/>
        <v>Não Ativo</v>
      </c>
      <c r="AQ114" t="str">
        <f t="shared" si="96"/>
        <v>Não Ativo</v>
      </c>
      <c r="AR114" t="str">
        <f t="shared" si="96"/>
        <v>Não Ativo</v>
      </c>
      <c r="AS114" t="str">
        <f t="shared" si="96"/>
        <v>Não Ativo</v>
      </c>
      <c r="AT114" t="str">
        <f t="shared" si="96"/>
        <v>Não Ativo</v>
      </c>
      <c r="AU114" t="str">
        <f t="shared" si="96"/>
        <v>Não Ativo</v>
      </c>
      <c r="AV114" t="str">
        <f t="shared" si="96"/>
        <v>Não Ativo</v>
      </c>
      <c r="AW114" t="str">
        <f t="shared" si="96"/>
        <v>Não Ativo</v>
      </c>
      <c r="AX114" t="str">
        <f t="shared" si="96"/>
        <v>Não Ativo</v>
      </c>
      <c r="AY114" t="str">
        <f t="shared" si="96"/>
        <v>Não Ativo</v>
      </c>
      <c r="AZ114" t="str">
        <f t="shared" si="96"/>
        <v>Não Ativo</v>
      </c>
      <c r="BA114" t="str">
        <f t="shared" si="97"/>
        <v>Não Ativo</v>
      </c>
      <c r="BB114" t="str">
        <f t="shared" si="97"/>
        <v>Não Ativo</v>
      </c>
      <c r="BC114" t="str">
        <f t="shared" si="97"/>
        <v>Não Ativo</v>
      </c>
      <c r="BD114" t="str">
        <f t="shared" si="97"/>
        <v>Não Ativo</v>
      </c>
      <c r="BE114" t="str">
        <f t="shared" si="97"/>
        <v>Não Ativo</v>
      </c>
      <c r="BF114" t="str">
        <f t="shared" si="97"/>
        <v>Não Ativo</v>
      </c>
      <c r="BG114" t="str">
        <f t="shared" si="97"/>
        <v>Ativo</v>
      </c>
      <c r="BH114" t="str">
        <f t="shared" si="97"/>
        <v>Ativo</v>
      </c>
      <c r="BI114" t="str">
        <f t="shared" si="97"/>
        <v>Ativo</v>
      </c>
      <c r="BJ114" t="str">
        <f t="shared" si="97"/>
        <v>Ativo</v>
      </c>
      <c r="BK114" t="str">
        <f t="shared" si="98"/>
        <v>Ativo</v>
      </c>
      <c r="BL114" t="str">
        <f t="shared" si="98"/>
        <v>Ativo</v>
      </c>
      <c r="BM114" t="str">
        <f t="shared" si="98"/>
        <v>Ativo</v>
      </c>
      <c r="BN114" t="str">
        <f t="shared" si="98"/>
        <v>Ativo</v>
      </c>
      <c r="BO114" t="str">
        <f t="shared" si="98"/>
        <v>Ativo</v>
      </c>
      <c r="BP114" t="str">
        <f t="shared" si="98"/>
        <v>Ativo</v>
      </c>
      <c r="BQ114" t="str">
        <f t="shared" si="98"/>
        <v>Ativo</v>
      </c>
      <c r="BR114" t="str">
        <f t="shared" si="98"/>
        <v>Ativo</v>
      </c>
      <c r="BS114" t="str">
        <f t="shared" si="98"/>
        <v>Ativo</v>
      </c>
      <c r="BT114" t="str">
        <f t="shared" si="98"/>
        <v>Ativo</v>
      </c>
      <c r="BU114" t="str">
        <f t="shared" si="99"/>
        <v>Ativo</v>
      </c>
      <c r="BV114" t="str">
        <f t="shared" si="99"/>
        <v>Ativo</v>
      </c>
      <c r="BW114" t="str">
        <f t="shared" si="99"/>
        <v>Ativo</v>
      </c>
      <c r="BX114" t="str">
        <f t="shared" si="99"/>
        <v>Ativo</v>
      </c>
      <c r="BY114" t="str">
        <f t="shared" si="99"/>
        <v>Ativo</v>
      </c>
      <c r="BZ114" t="str">
        <f t="shared" si="99"/>
        <v>Ativo</v>
      </c>
    </row>
    <row r="115" spans="1:78">
      <c r="A115" s="111">
        <v>114</v>
      </c>
      <c r="B115" s="111" t="s">
        <v>146</v>
      </c>
      <c r="C115" s="111" t="s">
        <v>17</v>
      </c>
      <c r="D115" s="111" t="s">
        <v>147</v>
      </c>
      <c r="E115" s="112">
        <v>37145</v>
      </c>
      <c r="F115" s="112" t="s">
        <v>90</v>
      </c>
      <c r="G115" s="111" t="s">
        <v>135</v>
      </c>
      <c r="H115">
        <f t="shared" ref="H115:H146" si="100">YEAR(E115)</f>
        <v>2001</v>
      </c>
      <c r="I115" s="110" t="s">
        <v>91</v>
      </c>
      <c r="J115" s="109">
        <f t="shared" si="84"/>
        <v>20</v>
      </c>
      <c r="K115" s="109" t="str">
        <f t="shared" si="85"/>
        <v>Ativo</v>
      </c>
      <c r="M115" t="str">
        <f t="shared" si="93"/>
        <v>Não Ativo</v>
      </c>
      <c r="N115" t="str">
        <f t="shared" si="93"/>
        <v>Não Ativo</v>
      </c>
      <c r="O115" t="str">
        <f t="shared" si="93"/>
        <v>Não Ativo</v>
      </c>
      <c r="P115" t="str">
        <f t="shared" si="93"/>
        <v>Não Ativo</v>
      </c>
      <c r="Q115" t="str">
        <f t="shared" si="93"/>
        <v>Não Ativo</v>
      </c>
      <c r="R115" t="str">
        <f t="shared" si="93"/>
        <v>Não Ativo</v>
      </c>
      <c r="S115" t="str">
        <f t="shared" si="93"/>
        <v>Não Ativo</v>
      </c>
      <c r="T115" t="str">
        <f t="shared" si="93"/>
        <v>Não Ativo</v>
      </c>
      <c r="U115" t="str">
        <f t="shared" si="93"/>
        <v>Não Ativo</v>
      </c>
      <c r="V115" t="str">
        <f t="shared" si="93"/>
        <v>Não Ativo</v>
      </c>
      <c r="W115" t="str">
        <f t="shared" si="94"/>
        <v>Não Ativo</v>
      </c>
      <c r="X115" t="str">
        <f t="shared" si="94"/>
        <v>Não Ativo</v>
      </c>
      <c r="Y115" t="str">
        <f t="shared" si="94"/>
        <v>Não Ativo</v>
      </c>
      <c r="Z115" t="str">
        <f t="shared" si="94"/>
        <v>Não Ativo</v>
      </c>
      <c r="AA115" t="str">
        <f t="shared" si="94"/>
        <v>Não Ativo</v>
      </c>
      <c r="AB115" t="str">
        <f t="shared" si="94"/>
        <v>Não Ativo</v>
      </c>
      <c r="AC115" t="str">
        <f t="shared" si="94"/>
        <v>Não Ativo</v>
      </c>
      <c r="AD115" t="str">
        <f t="shared" si="94"/>
        <v>Não Ativo</v>
      </c>
      <c r="AE115" t="str">
        <f t="shared" si="94"/>
        <v>Não Ativo</v>
      </c>
      <c r="AF115" t="str">
        <f t="shared" si="94"/>
        <v>Não Ativo</v>
      </c>
      <c r="AG115" t="str">
        <f t="shared" si="95"/>
        <v>Não Ativo</v>
      </c>
      <c r="AH115" t="str">
        <f t="shared" si="95"/>
        <v>Não Ativo</v>
      </c>
      <c r="AI115" t="str">
        <f t="shared" si="95"/>
        <v>Não Ativo</v>
      </c>
      <c r="AJ115" t="str">
        <f t="shared" si="95"/>
        <v>Não Ativo</v>
      </c>
      <c r="AK115" t="str">
        <f t="shared" si="95"/>
        <v>Não Ativo</v>
      </c>
      <c r="AL115" t="str">
        <f t="shared" si="95"/>
        <v>Não Ativo</v>
      </c>
      <c r="AM115" t="str">
        <f t="shared" si="95"/>
        <v>Não Ativo</v>
      </c>
      <c r="AN115" t="str">
        <f t="shared" si="95"/>
        <v>Não Ativo</v>
      </c>
      <c r="AO115" t="str">
        <f t="shared" si="95"/>
        <v>Não Ativo</v>
      </c>
      <c r="AP115" t="str">
        <f t="shared" si="95"/>
        <v>Não Ativo</v>
      </c>
      <c r="AQ115" t="str">
        <f t="shared" si="96"/>
        <v>Não Ativo</v>
      </c>
      <c r="AR115" t="str">
        <f t="shared" si="96"/>
        <v>Não Ativo</v>
      </c>
      <c r="AS115" t="str">
        <f t="shared" si="96"/>
        <v>Não Ativo</v>
      </c>
      <c r="AT115" t="str">
        <f t="shared" si="96"/>
        <v>Não Ativo</v>
      </c>
      <c r="AU115" t="str">
        <f t="shared" si="96"/>
        <v>Não Ativo</v>
      </c>
      <c r="AV115" t="str">
        <f t="shared" si="96"/>
        <v>Não Ativo</v>
      </c>
      <c r="AW115" t="str">
        <f t="shared" si="96"/>
        <v>Não Ativo</v>
      </c>
      <c r="AX115" t="str">
        <f t="shared" si="96"/>
        <v>Não Ativo</v>
      </c>
      <c r="AY115" t="str">
        <f t="shared" si="96"/>
        <v>Não Ativo</v>
      </c>
      <c r="AZ115" t="str">
        <f t="shared" si="96"/>
        <v>Não Ativo</v>
      </c>
      <c r="BA115" t="str">
        <f t="shared" si="97"/>
        <v>Não Ativo</v>
      </c>
      <c r="BB115" t="str">
        <f t="shared" si="97"/>
        <v>Não Ativo</v>
      </c>
      <c r="BC115" t="str">
        <f t="shared" si="97"/>
        <v>Não Ativo</v>
      </c>
      <c r="BD115" t="str">
        <f t="shared" si="97"/>
        <v>Não Ativo</v>
      </c>
      <c r="BE115" t="str">
        <f t="shared" si="97"/>
        <v>Não Ativo</v>
      </c>
      <c r="BF115" t="str">
        <f t="shared" si="97"/>
        <v>Não Ativo</v>
      </c>
      <c r="BG115" t="str">
        <f t="shared" si="97"/>
        <v>Ativo</v>
      </c>
      <c r="BH115" t="str">
        <f t="shared" si="97"/>
        <v>Ativo</v>
      </c>
      <c r="BI115" t="str">
        <f t="shared" si="97"/>
        <v>Ativo</v>
      </c>
      <c r="BJ115" t="str">
        <f t="shared" si="97"/>
        <v>Ativo</v>
      </c>
      <c r="BK115" t="str">
        <f t="shared" si="98"/>
        <v>Ativo</v>
      </c>
      <c r="BL115" t="str">
        <f t="shared" si="98"/>
        <v>Ativo</v>
      </c>
      <c r="BM115" t="str">
        <f t="shared" si="98"/>
        <v>Ativo</v>
      </c>
      <c r="BN115" t="str">
        <f t="shared" si="98"/>
        <v>Ativo</v>
      </c>
      <c r="BO115" t="str">
        <f t="shared" si="98"/>
        <v>Ativo</v>
      </c>
      <c r="BP115" t="str">
        <f t="shared" si="98"/>
        <v>Ativo</v>
      </c>
      <c r="BQ115" t="str">
        <f t="shared" si="98"/>
        <v>Ativo</v>
      </c>
      <c r="BR115" t="str">
        <f t="shared" si="98"/>
        <v>Ativo</v>
      </c>
      <c r="BS115" t="str">
        <f t="shared" si="98"/>
        <v>Ativo</v>
      </c>
      <c r="BT115" t="str">
        <f t="shared" si="98"/>
        <v>Ativo</v>
      </c>
      <c r="BU115" t="str">
        <f t="shared" si="99"/>
        <v>Ativo</v>
      </c>
      <c r="BV115" t="str">
        <f t="shared" si="99"/>
        <v>Ativo</v>
      </c>
      <c r="BW115" t="str">
        <f t="shared" si="99"/>
        <v>Ativo</v>
      </c>
      <c r="BX115" t="str">
        <f t="shared" si="99"/>
        <v>Ativo</v>
      </c>
      <c r="BY115" t="str">
        <f t="shared" si="99"/>
        <v>Ativo</v>
      </c>
      <c r="BZ115" t="str">
        <f t="shared" si="99"/>
        <v>Ativo</v>
      </c>
    </row>
    <row r="116" spans="1:78">
      <c r="A116" s="111">
        <v>115</v>
      </c>
      <c r="B116" s="111" t="s">
        <v>146</v>
      </c>
      <c r="C116" s="111" t="s">
        <v>17</v>
      </c>
      <c r="D116" s="111" t="s">
        <v>147</v>
      </c>
      <c r="E116" s="112">
        <v>37145</v>
      </c>
      <c r="F116" s="112" t="s">
        <v>90</v>
      </c>
      <c r="G116" s="111" t="s">
        <v>149</v>
      </c>
      <c r="H116">
        <f t="shared" si="100"/>
        <v>2001</v>
      </c>
      <c r="I116" s="110" t="s">
        <v>91</v>
      </c>
      <c r="J116" s="109">
        <f t="shared" si="84"/>
        <v>20</v>
      </c>
      <c r="K116" s="109" t="str">
        <f t="shared" si="85"/>
        <v>Ativo</v>
      </c>
      <c r="M116" t="str">
        <f t="shared" si="93"/>
        <v>Não Ativo</v>
      </c>
      <c r="N116" t="str">
        <f t="shared" si="93"/>
        <v>Não Ativo</v>
      </c>
      <c r="O116" t="str">
        <f t="shared" si="93"/>
        <v>Não Ativo</v>
      </c>
      <c r="P116" t="str">
        <f t="shared" si="93"/>
        <v>Não Ativo</v>
      </c>
      <c r="Q116" t="str">
        <f t="shared" si="93"/>
        <v>Não Ativo</v>
      </c>
      <c r="R116" t="str">
        <f t="shared" si="93"/>
        <v>Não Ativo</v>
      </c>
      <c r="S116" t="str">
        <f t="shared" si="93"/>
        <v>Não Ativo</v>
      </c>
      <c r="T116" t="str">
        <f t="shared" si="93"/>
        <v>Não Ativo</v>
      </c>
      <c r="U116" t="str">
        <f t="shared" si="93"/>
        <v>Não Ativo</v>
      </c>
      <c r="V116" t="str">
        <f t="shared" si="93"/>
        <v>Não Ativo</v>
      </c>
      <c r="W116" t="str">
        <f t="shared" si="94"/>
        <v>Não Ativo</v>
      </c>
      <c r="X116" t="str">
        <f t="shared" si="94"/>
        <v>Não Ativo</v>
      </c>
      <c r="Y116" t="str">
        <f t="shared" si="94"/>
        <v>Não Ativo</v>
      </c>
      <c r="Z116" t="str">
        <f t="shared" si="94"/>
        <v>Não Ativo</v>
      </c>
      <c r="AA116" t="str">
        <f t="shared" si="94"/>
        <v>Não Ativo</v>
      </c>
      <c r="AB116" t="str">
        <f t="shared" si="94"/>
        <v>Não Ativo</v>
      </c>
      <c r="AC116" t="str">
        <f t="shared" si="94"/>
        <v>Não Ativo</v>
      </c>
      <c r="AD116" t="str">
        <f t="shared" si="94"/>
        <v>Não Ativo</v>
      </c>
      <c r="AE116" t="str">
        <f t="shared" si="94"/>
        <v>Não Ativo</v>
      </c>
      <c r="AF116" t="str">
        <f t="shared" si="94"/>
        <v>Não Ativo</v>
      </c>
      <c r="AG116" t="str">
        <f t="shared" si="95"/>
        <v>Não Ativo</v>
      </c>
      <c r="AH116" t="str">
        <f t="shared" si="95"/>
        <v>Não Ativo</v>
      </c>
      <c r="AI116" t="str">
        <f t="shared" si="95"/>
        <v>Não Ativo</v>
      </c>
      <c r="AJ116" t="str">
        <f t="shared" si="95"/>
        <v>Não Ativo</v>
      </c>
      <c r="AK116" t="str">
        <f t="shared" si="95"/>
        <v>Não Ativo</v>
      </c>
      <c r="AL116" t="str">
        <f t="shared" si="95"/>
        <v>Não Ativo</v>
      </c>
      <c r="AM116" t="str">
        <f t="shared" si="95"/>
        <v>Não Ativo</v>
      </c>
      <c r="AN116" t="str">
        <f t="shared" si="95"/>
        <v>Não Ativo</v>
      </c>
      <c r="AO116" t="str">
        <f t="shared" si="95"/>
        <v>Não Ativo</v>
      </c>
      <c r="AP116" t="str">
        <f t="shared" si="95"/>
        <v>Não Ativo</v>
      </c>
      <c r="AQ116" t="str">
        <f t="shared" si="96"/>
        <v>Não Ativo</v>
      </c>
      <c r="AR116" t="str">
        <f t="shared" si="96"/>
        <v>Não Ativo</v>
      </c>
      <c r="AS116" t="str">
        <f t="shared" si="96"/>
        <v>Não Ativo</v>
      </c>
      <c r="AT116" t="str">
        <f t="shared" si="96"/>
        <v>Não Ativo</v>
      </c>
      <c r="AU116" t="str">
        <f t="shared" si="96"/>
        <v>Não Ativo</v>
      </c>
      <c r="AV116" t="str">
        <f t="shared" si="96"/>
        <v>Não Ativo</v>
      </c>
      <c r="AW116" t="str">
        <f t="shared" si="96"/>
        <v>Não Ativo</v>
      </c>
      <c r="AX116" t="str">
        <f t="shared" si="96"/>
        <v>Não Ativo</v>
      </c>
      <c r="AY116" t="str">
        <f t="shared" si="96"/>
        <v>Não Ativo</v>
      </c>
      <c r="AZ116" t="str">
        <f t="shared" si="96"/>
        <v>Não Ativo</v>
      </c>
      <c r="BA116" t="str">
        <f t="shared" si="97"/>
        <v>Não Ativo</v>
      </c>
      <c r="BB116" t="str">
        <f t="shared" si="97"/>
        <v>Não Ativo</v>
      </c>
      <c r="BC116" t="str">
        <f t="shared" si="97"/>
        <v>Não Ativo</v>
      </c>
      <c r="BD116" t="str">
        <f t="shared" si="97"/>
        <v>Não Ativo</v>
      </c>
      <c r="BE116" t="str">
        <f t="shared" si="97"/>
        <v>Não Ativo</v>
      </c>
      <c r="BF116" t="str">
        <f t="shared" si="97"/>
        <v>Não Ativo</v>
      </c>
      <c r="BG116" t="str">
        <f t="shared" si="97"/>
        <v>Ativo</v>
      </c>
      <c r="BH116" t="str">
        <f t="shared" si="97"/>
        <v>Ativo</v>
      </c>
      <c r="BI116" t="str">
        <f t="shared" si="97"/>
        <v>Ativo</v>
      </c>
      <c r="BJ116" t="str">
        <f t="shared" si="97"/>
        <v>Ativo</v>
      </c>
      <c r="BK116" t="str">
        <f t="shared" si="98"/>
        <v>Ativo</v>
      </c>
      <c r="BL116" t="str">
        <f t="shared" si="98"/>
        <v>Ativo</v>
      </c>
      <c r="BM116" t="str">
        <f t="shared" si="98"/>
        <v>Ativo</v>
      </c>
      <c r="BN116" t="str">
        <f t="shared" si="98"/>
        <v>Ativo</v>
      </c>
      <c r="BO116" t="str">
        <f t="shared" si="98"/>
        <v>Ativo</v>
      </c>
      <c r="BP116" t="str">
        <f t="shared" si="98"/>
        <v>Ativo</v>
      </c>
      <c r="BQ116" t="str">
        <f t="shared" si="98"/>
        <v>Ativo</v>
      </c>
      <c r="BR116" t="str">
        <f t="shared" si="98"/>
        <v>Ativo</v>
      </c>
      <c r="BS116" t="str">
        <f t="shared" si="98"/>
        <v>Ativo</v>
      </c>
      <c r="BT116" t="str">
        <f t="shared" si="98"/>
        <v>Ativo</v>
      </c>
      <c r="BU116" t="str">
        <f t="shared" si="99"/>
        <v>Ativo</v>
      </c>
      <c r="BV116" t="str">
        <f t="shared" si="99"/>
        <v>Ativo</v>
      </c>
      <c r="BW116" t="str">
        <f t="shared" si="99"/>
        <v>Ativo</v>
      </c>
      <c r="BX116" t="str">
        <f t="shared" si="99"/>
        <v>Ativo</v>
      </c>
      <c r="BY116" t="str">
        <f t="shared" si="99"/>
        <v>Ativo</v>
      </c>
      <c r="BZ116" t="str">
        <f t="shared" si="99"/>
        <v>Ativo</v>
      </c>
    </row>
    <row r="117" spans="1:78">
      <c r="A117" s="111">
        <v>116</v>
      </c>
      <c r="B117" s="111" t="s">
        <v>146</v>
      </c>
      <c r="C117" s="111" t="s">
        <v>17</v>
      </c>
      <c r="D117" s="111" t="s">
        <v>147</v>
      </c>
      <c r="E117" s="112">
        <v>37145</v>
      </c>
      <c r="F117" s="112" t="s">
        <v>90</v>
      </c>
      <c r="G117" s="111" t="s">
        <v>66</v>
      </c>
      <c r="H117">
        <f t="shared" si="100"/>
        <v>2001</v>
      </c>
      <c r="I117" s="110" t="s">
        <v>91</v>
      </c>
      <c r="J117" s="109">
        <f t="shared" si="84"/>
        <v>20</v>
      </c>
      <c r="K117" s="109" t="str">
        <f t="shared" si="85"/>
        <v>Ativo</v>
      </c>
      <c r="M117" t="str">
        <f t="shared" si="93"/>
        <v>Não Ativo</v>
      </c>
      <c r="N117" t="str">
        <f t="shared" si="93"/>
        <v>Não Ativo</v>
      </c>
      <c r="O117" t="str">
        <f t="shared" si="93"/>
        <v>Não Ativo</v>
      </c>
      <c r="P117" t="str">
        <f t="shared" si="93"/>
        <v>Não Ativo</v>
      </c>
      <c r="Q117" t="str">
        <f t="shared" si="93"/>
        <v>Não Ativo</v>
      </c>
      <c r="R117" t="str">
        <f t="shared" si="93"/>
        <v>Não Ativo</v>
      </c>
      <c r="S117" t="str">
        <f t="shared" si="93"/>
        <v>Não Ativo</v>
      </c>
      <c r="T117" t="str">
        <f t="shared" si="93"/>
        <v>Não Ativo</v>
      </c>
      <c r="U117" t="str">
        <f t="shared" si="93"/>
        <v>Não Ativo</v>
      </c>
      <c r="V117" t="str">
        <f t="shared" si="93"/>
        <v>Não Ativo</v>
      </c>
      <c r="W117" t="str">
        <f t="shared" si="94"/>
        <v>Não Ativo</v>
      </c>
      <c r="X117" t="str">
        <f t="shared" si="94"/>
        <v>Não Ativo</v>
      </c>
      <c r="Y117" t="str">
        <f t="shared" si="94"/>
        <v>Não Ativo</v>
      </c>
      <c r="Z117" t="str">
        <f t="shared" si="94"/>
        <v>Não Ativo</v>
      </c>
      <c r="AA117" t="str">
        <f t="shared" si="94"/>
        <v>Não Ativo</v>
      </c>
      <c r="AB117" t="str">
        <f t="shared" si="94"/>
        <v>Não Ativo</v>
      </c>
      <c r="AC117" t="str">
        <f t="shared" si="94"/>
        <v>Não Ativo</v>
      </c>
      <c r="AD117" t="str">
        <f t="shared" si="94"/>
        <v>Não Ativo</v>
      </c>
      <c r="AE117" t="str">
        <f t="shared" si="94"/>
        <v>Não Ativo</v>
      </c>
      <c r="AF117" t="str">
        <f t="shared" si="94"/>
        <v>Não Ativo</v>
      </c>
      <c r="AG117" t="str">
        <f t="shared" si="95"/>
        <v>Não Ativo</v>
      </c>
      <c r="AH117" t="str">
        <f t="shared" si="95"/>
        <v>Não Ativo</v>
      </c>
      <c r="AI117" t="str">
        <f t="shared" si="95"/>
        <v>Não Ativo</v>
      </c>
      <c r="AJ117" t="str">
        <f t="shared" si="95"/>
        <v>Não Ativo</v>
      </c>
      <c r="AK117" t="str">
        <f t="shared" si="95"/>
        <v>Não Ativo</v>
      </c>
      <c r="AL117" t="str">
        <f t="shared" si="95"/>
        <v>Não Ativo</v>
      </c>
      <c r="AM117" t="str">
        <f t="shared" si="95"/>
        <v>Não Ativo</v>
      </c>
      <c r="AN117" t="str">
        <f t="shared" si="95"/>
        <v>Não Ativo</v>
      </c>
      <c r="AO117" t="str">
        <f t="shared" si="95"/>
        <v>Não Ativo</v>
      </c>
      <c r="AP117" t="str">
        <f t="shared" si="95"/>
        <v>Não Ativo</v>
      </c>
      <c r="AQ117" t="str">
        <f t="shared" si="96"/>
        <v>Não Ativo</v>
      </c>
      <c r="AR117" t="str">
        <f t="shared" si="96"/>
        <v>Não Ativo</v>
      </c>
      <c r="AS117" t="str">
        <f t="shared" si="96"/>
        <v>Não Ativo</v>
      </c>
      <c r="AT117" t="str">
        <f t="shared" si="96"/>
        <v>Não Ativo</v>
      </c>
      <c r="AU117" t="str">
        <f t="shared" si="96"/>
        <v>Não Ativo</v>
      </c>
      <c r="AV117" t="str">
        <f t="shared" si="96"/>
        <v>Não Ativo</v>
      </c>
      <c r="AW117" t="str">
        <f t="shared" si="96"/>
        <v>Não Ativo</v>
      </c>
      <c r="AX117" t="str">
        <f t="shared" si="96"/>
        <v>Não Ativo</v>
      </c>
      <c r="AY117" t="str">
        <f t="shared" si="96"/>
        <v>Não Ativo</v>
      </c>
      <c r="AZ117" t="str">
        <f t="shared" si="96"/>
        <v>Não Ativo</v>
      </c>
      <c r="BA117" t="str">
        <f t="shared" si="97"/>
        <v>Não Ativo</v>
      </c>
      <c r="BB117" t="str">
        <f t="shared" si="97"/>
        <v>Não Ativo</v>
      </c>
      <c r="BC117" t="str">
        <f t="shared" si="97"/>
        <v>Não Ativo</v>
      </c>
      <c r="BD117" t="str">
        <f t="shared" si="97"/>
        <v>Não Ativo</v>
      </c>
      <c r="BE117" t="str">
        <f t="shared" si="97"/>
        <v>Não Ativo</v>
      </c>
      <c r="BF117" t="str">
        <f t="shared" si="97"/>
        <v>Não Ativo</v>
      </c>
      <c r="BG117" t="str">
        <f t="shared" si="97"/>
        <v>Ativo</v>
      </c>
      <c r="BH117" t="str">
        <f t="shared" si="97"/>
        <v>Ativo</v>
      </c>
      <c r="BI117" t="str">
        <f t="shared" si="97"/>
        <v>Ativo</v>
      </c>
      <c r="BJ117" t="str">
        <f t="shared" si="97"/>
        <v>Ativo</v>
      </c>
      <c r="BK117" t="str">
        <f t="shared" si="98"/>
        <v>Ativo</v>
      </c>
      <c r="BL117" t="str">
        <f t="shared" si="98"/>
        <v>Ativo</v>
      </c>
      <c r="BM117" t="str">
        <f t="shared" si="98"/>
        <v>Ativo</v>
      </c>
      <c r="BN117" t="str">
        <f t="shared" si="98"/>
        <v>Ativo</v>
      </c>
      <c r="BO117" t="str">
        <f t="shared" si="98"/>
        <v>Ativo</v>
      </c>
      <c r="BP117" t="str">
        <f t="shared" si="98"/>
        <v>Ativo</v>
      </c>
      <c r="BQ117" t="str">
        <f t="shared" si="98"/>
        <v>Ativo</v>
      </c>
      <c r="BR117" t="str">
        <f t="shared" si="98"/>
        <v>Ativo</v>
      </c>
      <c r="BS117" t="str">
        <f t="shared" si="98"/>
        <v>Ativo</v>
      </c>
      <c r="BT117" t="str">
        <f t="shared" si="98"/>
        <v>Ativo</v>
      </c>
      <c r="BU117" t="str">
        <f t="shared" si="99"/>
        <v>Ativo</v>
      </c>
      <c r="BV117" t="str">
        <f t="shared" si="99"/>
        <v>Ativo</v>
      </c>
      <c r="BW117" t="str">
        <f t="shared" si="99"/>
        <v>Ativo</v>
      </c>
      <c r="BX117" t="str">
        <f t="shared" si="99"/>
        <v>Ativo</v>
      </c>
      <c r="BY117" t="str">
        <f t="shared" si="99"/>
        <v>Ativo</v>
      </c>
      <c r="BZ117" t="str">
        <f t="shared" si="99"/>
        <v>Ativo</v>
      </c>
    </row>
    <row r="118" spans="1:78">
      <c r="A118" s="111">
        <v>117</v>
      </c>
      <c r="B118" s="111" t="s">
        <v>146</v>
      </c>
      <c r="C118" s="111" t="s">
        <v>17</v>
      </c>
      <c r="D118" s="111" t="s">
        <v>147</v>
      </c>
      <c r="E118" s="112">
        <v>37145</v>
      </c>
      <c r="F118" s="112" t="s">
        <v>90</v>
      </c>
      <c r="G118" s="111" t="s">
        <v>74</v>
      </c>
      <c r="H118">
        <f t="shared" si="100"/>
        <v>2001</v>
      </c>
      <c r="I118" s="110" t="s">
        <v>91</v>
      </c>
      <c r="J118" s="109">
        <f t="shared" si="84"/>
        <v>20</v>
      </c>
      <c r="K118" s="109" t="str">
        <f t="shared" si="85"/>
        <v>Ativo</v>
      </c>
      <c r="M118" t="str">
        <f t="shared" si="93"/>
        <v>Não Ativo</v>
      </c>
      <c r="N118" t="str">
        <f t="shared" si="93"/>
        <v>Não Ativo</v>
      </c>
      <c r="O118" t="str">
        <f t="shared" si="93"/>
        <v>Não Ativo</v>
      </c>
      <c r="P118" t="str">
        <f t="shared" si="93"/>
        <v>Não Ativo</v>
      </c>
      <c r="Q118" t="str">
        <f t="shared" si="93"/>
        <v>Não Ativo</v>
      </c>
      <c r="R118" t="str">
        <f t="shared" si="93"/>
        <v>Não Ativo</v>
      </c>
      <c r="S118" t="str">
        <f t="shared" si="93"/>
        <v>Não Ativo</v>
      </c>
      <c r="T118" t="str">
        <f t="shared" si="93"/>
        <v>Não Ativo</v>
      </c>
      <c r="U118" t="str">
        <f t="shared" si="93"/>
        <v>Não Ativo</v>
      </c>
      <c r="V118" t="str">
        <f t="shared" si="93"/>
        <v>Não Ativo</v>
      </c>
      <c r="W118" t="str">
        <f t="shared" si="94"/>
        <v>Não Ativo</v>
      </c>
      <c r="X118" t="str">
        <f t="shared" si="94"/>
        <v>Não Ativo</v>
      </c>
      <c r="Y118" t="str">
        <f t="shared" si="94"/>
        <v>Não Ativo</v>
      </c>
      <c r="Z118" t="str">
        <f t="shared" si="94"/>
        <v>Não Ativo</v>
      </c>
      <c r="AA118" t="str">
        <f t="shared" si="94"/>
        <v>Não Ativo</v>
      </c>
      <c r="AB118" t="str">
        <f t="shared" si="94"/>
        <v>Não Ativo</v>
      </c>
      <c r="AC118" t="str">
        <f t="shared" si="94"/>
        <v>Não Ativo</v>
      </c>
      <c r="AD118" t="str">
        <f t="shared" si="94"/>
        <v>Não Ativo</v>
      </c>
      <c r="AE118" t="str">
        <f t="shared" si="94"/>
        <v>Não Ativo</v>
      </c>
      <c r="AF118" t="str">
        <f t="shared" si="94"/>
        <v>Não Ativo</v>
      </c>
      <c r="AG118" t="str">
        <f t="shared" si="95"/>
        <v>Não Ativo</v>
      </c>
      <c r="AH118" t="str">
        <f t="shared" si="95"/>
        <v>Não Ativo</v>
      </c>
      <c r="AI118" t="str">
        <f t="shared" si="95"/>
        <v>Não Ativo</v>
      </c>
      <c r="AJ118" t="str">
        <f t="shared" si="95"/>
        <v>Não Ativo</v>
      </c>
      <c r="AK118" t="str">
        <f t="shared" si="95"/>
        <v>Não Ativo</v>
      </c>
      <c r="AL118" t="str">
        <f t="shared" si="95"/>
        <v>Não Ativo</v>
      </c>
      <c r="AM118" t="str">
        <f t="shared" si="95"/>
        <v>Não Ativo</v>
      </c>
      <c r="AN118" t="str">
        <f t="shared" si="95"/>
        <v>Não Ativo</v>
      </c>
      <c r="AO118" t="str">
        <f t="shared" si="95"/>
        <v>Não Ativo</v>
      </c>
      <c r="AP118" t="str">
        <f t="shared" si="95"/>
        <v>Não Ativo</v>
      </c>
      <c r="AQ118" t="str">
        <f t="shared" si="96"/>
        <v>Não Ativo</v>
      </c>
      <c r="AR118" t="str">
        <f t="shared" si="96"/>
        <v>Não Ativo</v>
      </c>
      <c r="AS118" t="str">
        <f t="shared" si="96"/>
        <v>Não Ativo</v>
      </c>
      <c r="AT118" t="str">
        <f t="shared" si="96"/>
        <v>Não Ativo</v>
      </c>
      <c r="AU118" t="str">
        <f t="shared" si="96"/>
        <v>Não Ativo</v>
      </c>
      <c r="AV118" t="str">
        <f t="shared" si="96"/>
        <v>Não Ativo</v>
      </c>
      <c r="AW118" t="str">
        <f t="shared" si="96"/>
        <v>Não Ativo</v>
      </c>
      <c r="AX118" t="str">
        <f t="shared" si="96"/>
        <v>Não Ativo</v>
      </c>
      <c r="AY118" t="str">
        <f t="shared" si="96"/>
        <v>Não Ativo</v>
      </c>
      <c r="AZ118" t="str">
        <f t="shared" si="96"/>
        <v>Não Ativo</v>
      </c>
      <c r="BA118" t="str">
        <f t="shared" si="97"/>
        <v>Não Ativo</v>
      </c>
      <c r="BB118" t="str">
        <f t="shared" si="97"/>
        <v>Não Ativo</v>
      </c>
      <c r="BC118" t="str">
        <f t="shared" si="97"/>
        <v>Não Ativo</v>
      </c>
      <c r="BD118" t="str">
        <f t="shared" si="97"/>
        <v>Não Ativo</v>
      </c>
      <c r="BE118" t="str">
        <f t="shared" si="97"/>
        <v>Não Ativo</v>
      </c>
      <c r="BF118" t="str">
        <f t="shared" si="97"/>
        <v>Não Ativo</v>
      </c>
      <c r="BG118" t="str">
        <f t="shared" si="97"/>
        <v>Ativo</v>
      </c>
      <c r="BH118" t="str">
        <f t="shared" si="97"/>
        <v>Ativo</v>
      </c>
      <c r="BI118" t="str">
        <f t="shared" si="97"/>
        <v>Ativo</v>
      </c>
      <c r="BJ118" t="str">
        <f t="shared" si="97"/>
        <v>Ativo</v>
      </c>
      <c r="BK118" t="str">
        <f t="shared" si="98"/>
        <v>Ativo</v>
      </c>
      <c r="BL118" t="str">
        <f t="shared" si="98"/>
        <v>Ativo</v>
      </c>
      <c r="BM118" t="str">
        <f t="shared" si="98"/>
        <v>Ativo</v>
      </c>
      <c r="BN118" t="str">
        <f t="shared" si="98"/>
        <v>Ativo</v>
      </c>
      <c r="BO118" t="str">
        <f t="shared" si="98"/>
        <v>Ativo</v>
      </c>
      <c r="BP118" t="str">
        <f t="shared" si="98"/>
        <v>Ativo</v>
      </c>
      <c r="BQ118" t="str">
        <f t="shared" si="98"/>
        <v>Ativo</v>
      </c>
      <c r="BR118" t="str">
        <f t="shared" si="98"/>
        <v>Ativo</v>
      </c>
      <c r="BS118" t="str">
        <f t="shared" si="98"/>
        <v>Ativo</v>
      </c>
      <c r="BT118" t="str">
        <f t="shared" si="98"/>
        <v>Ativo</v>
      </c>
      <c r="BU118" t="str">
        <f t="shared" si="99"/>
        <v>Ativo</v>
      </c>
      <c r="BV118" t="str">
        <f t="shared" si="99"/>
        <v>Ativo</v>
      </c>
      <c r="BW118" t="str">
        <f t="shared" si="99"/>
        <v>Ativo</v>
      </c>
      <c r="BX118" t="str">
        <f t="shared" si="99"/>
        <v>Ativo</v>
      </c>
      <c r="BY118" t="str">
        <f t="shared" si="99"/>
        <v>Ativo</v>
      </c>
      <c r="BZ118" t="str">
        <f t="shared" si="99"/>
        <v>Ativo</v>
      </c>
    </row>
    <row r="119" spans="1:78">
      <c r="A119" s="111">
        <v>118</v>
      </c>
      <c r="B119" s="111" t="s">
        <v>146</v>
      </c>
      <c r="C119" s="111" t="s">
        <v>17</v>
      </c>
      <c r="D119" s="111" t="s">
        <v>147</v>
      </c>
      <c r="E119" s="112">
        <v>37145</v>
      </c>
      <c r="F119" s="112" t="s">
        <v>90</v>
      </c>
      <c r="G119" s="111" t="s">
        <v>67</v>
      </c>
      <c r="H119">
        <f t="shared" si="100"/>
        <v>2001</v>
      </c>
      <c r="I119" s="110" t="s">
        <v>91</v>
      </c>
      <c r="J119" s="109">
        <f t="shared" si="84"/>
        <v>20</v>
      </c>
      <c r="K119" s="109" t="str">
        <f t="shared" si="85"/>
        <v>Ativo</v>
      </c>
      <c r="M119" t="str">
        <f t="shared" si="93"/>
        <v>Não Ativo</v>
      </c>
      <c r="N119" t="str">
        <f t="shared" si="93"/>
        <v>Não Ativo</v>
      </c>
      <c r="O119" t="str">
        <f t="shared" si="93"/>
        <v>Não Ativo</v>
      </c>
      <c r="P119" t="str">
        <f t="shared" si="93"/>
        <v>Não Ativo</v>
      </c>
      <c r="Q119" t="str">
        <f t="shared" si="93"/>
        <v>Não Ativo</v>
      </c>
      <c r="R119" t="str">
        <f t="shared" si="93"/>
        <v>Não Ativo</v>
      </c>
      <c r="S119" t="str">
        <f t="shared" si="93"/>
        <v>Não Ativo</v>
      </c>
      <c r="T119" t="str">
        <f t="shared" si="93"/>
        <v>Não Ativo</v>
      </c>
      <c r="U119" t="str">
        <f t="shared" si="93"/>
        <v>Não Ativo</v>
      </c>
      <c r="V119" t="str">
        <f t="shared" si="93"/>
        <v>Não Ativo</v>
      </c>
      <c r="W119" t="str">
        <f t="shared" si="94"/>
        <v>Não Ativo</v>
      </c>
      <c r="X119" t="str">
        <f t="shared" si="94"/>
        <v>Não Ativo</v>
      </c>
      <c r="Y119" t="str">
        <f t="shared" si="94"/>
        <v>Não Ativo</v>
      </c>
      <c r="Z119" t="str">
        <f t="shared" si="94"/>
        <v>Não Ativo</v>
      </c>
      <c r="AA119" t="str">
        <f t="shared" si="94"/>
        <v>Não Ativo</v>
      </c>
      <c r="AB119" t="str">
        <f t="shared" si="94"/>
        <v>Não Ativo</v>
      </c>
      <c r="AC119" t="str">
        <f t="shared" si="94"/>
        <v>Não Ativo</v>
      </c>
      <c r="AD119" t="str">
        <f t="shared" si="94"/>
        <v>Não Ativo</v>
      </c>
      <c r="AE119" t="str">
        <f t="shared" si="94"/>
        <v>Não Ativo</v>
      </c>
      <c r="AF119" t="str">
        <f t="shared" si="94"/>
        <v>Não Ativo</v>
      </c>
      <c r="AG119" t="str">
        <f t="shared" si="95"/>
        <v>Não Ativo</v>
      </c>
      <c r="AH119" t="str">
        <f t="shared" si="95"/>
        <v>Não Ativo</v>
      </c>
      <c r="AI119" t="str">
        <f t="shared" si="95"/>
        <v>Não Ativo</v>
      </c>
      <c r="AJ119" t="str">
        <f t="shared" si="95"/>
        <v>Não Ativo</v>
      </c>
      <c r="AK119" t="str">
        <f t="shared" si="95"/>
        <v>Não Ativo</v>
      </c>
      <c r="AL119" t="str">
        <f t="shared" si="95"/>
        <v>Não Ativo</v>
      </c>
      <c r="AM119" t="str">
        <f t="shared" si="95"/>
        <v>Não Ativo</v>
      </c>
      <c r="AN119" t="str">
        <f t="shared" si="95"/>
        <v>Não Ativo</v>
      </c>
      <c r="AO119" t="str">
        <f t="shared" si="95"/>
        <v>Não Ativo</v>
      </c>
      <c r="AP119" t="str">
        <f t="shared" si="95"/>
        <v>Não Ativo</v>
      </c>
      <c r="AQ119" t="str">
        <f t="shared" si="96"/>
        <v>Não Ativo</v>
      </c>
      <c r="AR119" t="str">
        <f t="shared" si="96"/>
        <v>Não Ativo</v>
      </c>
      <c r="AS119" t="str">
        <f t="shared" si="96"/>
        <v>Não Ativo</v>
      </c>
      <c r="AT119" t="str">
        <f t="shared" si="96"/>
        <v>Não Ativo</v>
      </c>
      <c r="AU119" t="str">
        <f t="shared" si="96"/>
        <v>Não Ativo</v>
      </c>
      <c r="AV119" t="str">
        <f t="shared" si="96"/>
        <v>Não Ativo</v>
      </c>
      <c r="AW119" t="str">
        <f t="shared" si="96"/>
        <v>Não Ativo</v>
      </c>
      <c r="AX119" t="str">
        <f t="shared" si="96"/>
        <v>Não Ativo</v>
      </c>
      <c r="AY119" t="str">
        <f t="shared" si="96"/>
        <v>Não Ativo</v>
      </c>
      <c r="AZ119" t="str">
        <f t="shared" si="96"/>
        <v>Não Ativo</v>
      </c>
      <c r="BA119" t="str">
        <f t="shared" si="97"/>
        <v>Não Ativo</v>
      </c>
      <c r="BB119" t="str">
        <f t="shared" si="97"/>
        <v>Não Ativo</v>
      </c>
      <c r="BC119" t="str">
        <f t="shared" si="97"/>
        <v>Não Ativo</v>
      </c>
      <c r="BD119" t="str">
        <f t="shared" si="97"/>
        <v>Não Ativo</v>
      </c>
      <c r="BE119" t="str">
        <f t="shared" si="97"/>
        <v>Não Ativo</v>
      </c>
      <c r="BF119" t="str">
        <f t="shared" si="97"/>
        <v>Não Ativo</v>
      </c>
      <c r="BG119" t="str">
        <f t="shared" si="97"/>
        <v>Ativo</v>
      </c>
      <c r="BH119" t="str">
        <f t="shared" si="97"/>
        <v>Ativo</v>
      </c>
      <c r="BI119" t="str">
        <f t="shared" si="97"/>
        <v>Ativo</v>
      </c>
      <c r="BJ119" t="str">
        <f t="shared" si="97"/>
        <v>Ativo</v>
      </c>
      <c r="BK119" t="str">
        <f t="shared" si="98"/>
        <v>Ativo</v>
      </c>
      <c r="BL119" t="str">
        <f t="shared" si="98"/>
        <v>Ativo</v>
      </c>
      <c r="BM119" t="str">
        <f t="shared" si="98"/>
        <v>Ativo</v>
      </c>
      <c r="BN119" t="str">
        <f t="shared" si="98"/>
        <v>Ativo</v>
      </c>
      <c r="BO119" t="str">
        <f t="shared" si="98"/>
        <v>Ativo</v>
      </c>
      <c r="BP119" t="str">
        <f t="shared" si="98"/>
        <v>Ativo</v>
      </c>
      <c r="BQ119" t="str">
        <f t="shared" si="98"/>
        <v>Ativo</v>
      </c>
      <c r="BR119" t="str">
        <f t="shared" si="98"/>
        <v>Ativo</v>
      </c>
      <c r="BS119" t="str">
        <f t="shared" si="98"/>
        <v>Ativo</v>
      </c>
      <c r="BT119" t="str">
        <f t="shared" si="98"/>
        <v>Ativo</v>
      </c>
      <c r="BU119" t="str">
        <f t="shared" si="99"/>
        <v>Ativo</v>
      </c>
      <c r="BV119" t="str">
        <f t="shared" si="99"/>
        <v>Ativo</v>
      </c>
      <c r="BW119" t="str">
        <f t="shared" si="99"/>
        <v>Ativo</v>
      </c>
      <c r="BX119" t="str">
        <f t="shared" si="99"/>
        <v>Ativo</v>
      </c>
      <c r="BY119" t="str">
        <f t="shared" si="99"/>
        <v>Ativo</v>
      </c>
      <c r="BZ119" t="str">
        <f t="shared" si="99"/>
        <v>Ativo</v>
      </c>
    </row>
    <row r="120" spans="1:78">
      <c r="A120" s="111">
        <v>119</v>
      </c>
      <c r="B120" s="111" t="s">
        <v>146</v>
      </c>
      <c r="C120" s="111" t="s">
        <v>17</v>
      </c>
      <c r="D120" s="111" t="s">
        <v>147</v>
      </c>
      <c r="E120" s="112">
        <v>37145</v>
      </c>
      <c r="F120" s="112" t="s">
        <v>90</v>
      </c>
      <c r="G120" s="111" t="s">
        <v>150</v>
      </c>
      <c r="H120">
        <f t="shared" si="100"/>
        <v>2001</v>
      </c>
      <c r="I120" s="110" t="s">
        <v>91</v>
      </c>
      <c r="J120" s="109">
        <f t="shared" si="84"/>
        <v>20</v>
      </c>
      <c r="K120" s="109" t="str">
        <f t="shared" si="85"/>
        <v>Ativo</v>
      </c>
      <c r="M120" t="str">
        <f t="shared" si="93"/>
        <v>Não Ativo</v>
      </c>
      <c r="N120" t="str">
        <f t="shared" si="93"/>
        <v>Não Ativo</v>
      </c>
      <c r="O120" t="str">
        <f t="shared" si="93"/>
        <v>Não Ativo</v>
      </c>
      <c r="P120" t="str">
        <f t="shared" si="93"/>
        <v>Não Ativo</v>
      </c>
      <c r="Q120" t="str">
        <f t="shared" si="93"/>
        <v>Não Ativo</v>
      </c>
      <c r="R120" t="str">
        <f t="shared" si="93"/>
        <v>Não Ativo</v>
      </c>
      <c r="S120" t="str">
        <f t="shared" si="93"/>
        <v>Não Ativo</v>
      </c>
      <c r="T120" t="str">
        <f t="shared" si="93"/>
        <v>Não Ativo</v>
      </c>
      <c r="U120" t="str">
        <f t="shared" si="93"/>
        <v>Não Ativo</v>
      </c>
      <c r="V120" t="str">
        <f t="shared" si="93"/>
        <v>Não Ativo</v>
      </c>
      <c r="W120" t="str">
        <f t="shared" si="94"/>
        <v>Não Ativo</v>
      </c>
      <c r="X120" t="str">
        <f t="shared" si="94"/>
        <v>Não Ativo</v>
      </c>
      <c r="Y120" t="str">
        <f t="shared" si="94"/>
        <v>Não Ativo</v>
      </c>
      <c r="Z120" t="str">
        <f t="shared" si="94"/>
        <v>Não Ativo</v>
      </c>
      <c r="AA120" t="str">
        <f t="shared" si="94"/>
        <v>Não Ativo</v>
      </c>
      <c r="AB120" t="str">
        <f t="shared" si="94"/>
        <v>Não Ativo</v>
      </c>
      <c r="AC120" t="str">
        <f t="shared" si="94"/>
        <v>Não Ativo</v>
      </c>
      <c r="AD120" t="str">
        <f t="shared" si="94"/>
        <v>Não Ativo</v>
      </c>
      <c r="AE120" t="str">
        <f t="shared" si="94"/>
        <v>Não Ativo</v>
      </c>
      <c r="AF120" t="str">
        <f t="shared" si="94"/>
        <v>Não Ativo</v>
      </c>
      <c r="AG120" t="str">
        <f t="shared" si="95"/>
        <v>Não Ativo</v>
      </c>
      <c r="AH120" t="str">
        <f t="shared" si="95"/>
        <v>Não Ativo</v>
      </c>
      <c r="AI120" t="str">
        <f t="shared" si="95"/>
        <v>Não Ativo</v>
      </c>
      <c r="AJ120" t="str">
        <f t="shared" si="95"/>
        <v>Não Ativo</v>
      </c>
      <c r="AK120" t="str">
        <f t="shared" si="95"/>
        <v>Não Ativo</v>
      </c>
      <c r="AL120" t="str">
        <f t="shared" si="95"/>
        <v>Não Ativo</v>
      </c>
      <c r="AM120" t="str">
        <f t="shared" si="95"/>
        <v>Não Ativo</v>
      </c>
      <c r="AN120" t="str">
        <f t="shared" si="95"/>
        <v>Não Ativo</v>
      </c>
      <c r="AO120" t="str">
        <f t="shared" si="95"/>
        <v>Não Ativo</v>
      </c>
      <c r="AP120" t="str">
        <f t="shared" si="95"/>
        <v>Não Ativo</v>
      </c>
      <c r="AQ120" t="str">
        <f t="shared" si="96"/>
        <v>Não Ativo</v>
      </c>
      <c r="AR120" t="str">
        <f t="shared" si="96"/>
        <v>Não Ativo</v>
      </c>
      <c r="AS120" t="str">
        <f t="shared" si="96"/>
        <v>Não Ativo</v>
      </c>
      <c r="AT120" t="str">
        <f t="shared" si="96"/>
        <v>Não Ativo</v>
      </c>
      <c r="AU120" t="str">
        <f t="shared" si="96"/>
        <v>Não Ativo</v>
      </c>
      <c r="AV120" t="str">
        <f t="shared" si="96"/>
        <v>Não Ativo</v>
      </c>
      <c r="AW120" t="str">
        <f t="shared" si="96"/>
        <v>Não Ativo</v>
      </c>
      <c r="AX120" t="str">
        <f t="shared" si="96"/>
        <v>Não Ativo</v>
      </c>
      <c r="AY120" t="str">
        <f t="shared" si="96"/>
        <v>Não Ativo</v>
      </c>
      <c r="AZ120" t="str">
        <f t="shared" si="96"/>
        <v>Não Ativo</v>
      </c>
      <c r="BA120" t="str">
        <f t="shared" si="97"/>
        <v>Não Ativo</v>
      </c>
      <c r="BB120" t="str">
        <f t="shared" si="97"/>
        <v>Não Ativo</v>
      </c>
      <c r="BC120" t="str">
        <f t="shared" si="97"/>
        <v>Não Ativo</v>
      </c>
      <c r="BD120" t="str">
        <f t="shared" si="97"/>
        <v>Não Ativo</v>
      </c>
      <c r="BE120" t="str">
        <f t="shared" si="97"/>
        <v>Não Ativo</v>
      </c>
      <c r="BF120" t="str">
        <f t="shared" si="97"/>
        <v>Não Ativo</v>
      </c>
      <c r="BG120" t="str">
        <f t="shared" si="97"/>
        <v>Ativo</v>
      </c>
      <c r="BH120" t="str">
        <f t="shared" si="97"/>
        <v>Ativo</v>
      </c>
      <c r="BI120" t="str">
        <f t="shared" si="97"/>
        <v>Ativo</v>
      </c>
      <c r="BJ120" t="str">
        <f t="shared" si="97"/>
        <v>Ativo</v>
      </c>
      <c r="BK120" t="str">
        <f t="shared" si="98"/>
        <v>Ativo</v>
      </c>
      <c r="BL120" t="str">
        <f t="shared" si="98"/>
        <v>Ativo</v>
      </c>
      <c r="BM120" t="str">
        <f t="shared" si="98"/>
        <v>Ativo</v>
      </c>
      <c r="BN120" t="str">
        <f t="shared" si="98"/>
        <v>Ativo</v>
      </c>
      <c r="BO120" t="str">
        <f t="shared" si="98"/>
        <v>Ativo</v>
      </c>
      <c r="BP120" t="str">
        <f t="shared" si="98"/>
        <v>Ativo</v>
      </c>
      <c r="BQ120" t="str">
        <f t="shared" si="98"/>
        <v>Ativo</v>
      </c>
      <c r="BR120" t="str">
        <f t="shared" si="98"/>
        <v>Ativo</v>
      </c>
      <c r="BS120" t="str">
        <f t="shared" si="98"/>
        <v>Ativo</v>
      </c>
      <c r="BT120" t="str">
        <f t="shared" si="98"/>
        <v>Ativo</v>
      </c>
      <c r="BU120" t="str">
        <f t="shared" si="99"/>
        <v>Ativo</v>
      </c>
      <c r="BV120" t="str">
        <f t="shared" si="99"/>
        <v>Ativo</v>
      </c>
      <c r="BW120" t="str">
        <f t="shared" si="99"/>
        <v>Ativo</v>
      </c>
      <c r="BX120" t="str">
        <f t="shared" si="99"/>
        <v>Ativo</v>
      </c>
      <c r="BY120" t="str">
        <f t="shared" si="99"/>
        <v>Ativo</v>
      </c>
      <c r="BZ120" t="str">
        <f t="shared" si="99"/>
        <v>Ativo</v>
      </c>
    </row>
    <row r="121" spans="1:78">
      <c r="A121" s="111">
        <v>120</v>
      </c>
      <c r="B121" s="111" t="s">
        <v>146</v>
      </c>
      <c r="C121" s="111" t="s">
        <v>17</v>
      </c>
      <c r="D121" s="111" t="s">
        <v>147</v>
      </c>
      <c r="E121" s="112">
        <v>37145</v>
      </c>
      <c r="F121" s="112" t="s">
        <v>90</v>
      </c>
      <c r="G121" s="111" t="s">
        <v>69</v>
      </c>
      <c r="H121">
        <f t="shared" si="100"/>
        <v>2001</v>
      </c>
      <c r="I121" s="110" t="s">
        <v>91</v>
      </c>
      <c r="J121" s="109">
        <f t="shared" si="84"/>
        <v>20</v>
      </c>
      <c r="K121" s="109" t="str">
        <f t="shared" si="85"/>
        <v>Ativo</v>
      </c>
      <c r="M121" t="str">
        <f t="shared" si="93"/>
        <v>Não Ativo</v>
      </c>
      <c r="N121" t="str">
        <f t="shared" si="93"/>
        <v>Não Ativo</v>
      </c>
      <c r="O121" t="str">
        <f t="shared" si="93"/>
        <v>Não Ativo</v>
      </c>
      <c r="P121" t="str">
        <f t="shared" si="93"/>
        <v>Não Ativo</v>
      </c>
      <c r="Q121" t="str">
        <f t="shared" si="93"/>
        <v>Não Ativo</v>
      </c>
      <c r="R121" t="str">
        <f t="shared" si="93"/>
        <v>Não Ativo</v>
      </c>
      <c r="S121" t="str">
        <f t="shared" si="93"/>
        <v>Não Ativo</v>
      </c>
      <c r="T121" t="str">
        <f t="shared" si="93"/>
        <v>Não Ativo</v>
      </c>
      <c r="U121" t="str">
        <f t="shared" si="93"/>
        <v>Não Ativo</v>
      </c>
      <c r="V121" t="str">
        <f t="shared" si="93"/>
        <v>Não Ativo</v>
      </c>
      <c r="W121" t="str">
        <f t="shared" si="94"/>
        <v>Não Ativo</v>
      </c>
      <c r="X121" t="str">
        <f t="shared" si="94"/>
        <v>Não Ativo</v>
      </c>
      <c r="Y121" t="str">
        <f t="shared" si="94"/>
        <v>Não Ativo</v>
      </c>
      <c r="Z121" t="str">
        <f t="shared" si="94"/>
        <v>Não Ativo</v>
      </c>
      <c r="AA121" t="str">
        <f t="shared" si="94"/>
        <v>Não Ativo</v>
      </c>
      <c r="AB121" t="str">
        <f t="shared" si="94"/>
        <v>Não Ativo</v>
      </c>
      <c r="AC121" t="str">
        <f t="shared" si="94"/>
        <v>Não Ativo</v>
      </c>
      <c r="AD121" t="str">
        <f t="shared" si="94"/>
        <v>Não Ativo</v>
      </c>
      <c r="AE121" t="str">
        <f t="shared" si="94"/>
        <v>Não Ativo</v>
      </c>
      <c r="AF121" t="str">
        <f t="shared" si="94"/>
        <v>Não Ativo</v>
      </c>
      <c r="AG121" t="str">
        <f t="shared" si="95"/>
        <v>Não Ativo</v>
      </c>
      <c r="AH121" t="str">
        <f t="shared" si="95"/>
        <v>Não Ativo</v>
      </c>
      <c r="AI121" t="str">
        <f t="shared" si="95"/>
        <v>Não Ativo</v>
      </c>
      <c r="AJ121" t="str">
        <f t="shared" si="95"/>
        <v>Não Ativo</v>
      </c>
      <c r="AK121" t="str">
        <f t="shared" si="95"/>
        <v>Não Ativo</v>
      </c>
      <c r="AL121" t="str">
        <f t="shared" si="95"/>
        <v>Não Ativo</v>
      </c>
      <c r="AM121" t="str">
        <f t="shared" si="95"/>
        <v>Não Ativo</v>
      </c>
      <c r="AN121" t="str">
        <f t="shared" si="95"/>
        <v>Não Ativo</v>
      </c>
      <c r="AO121" t="str">
        <f t="shared" si="95"/>
        <v>Não Ativo</v>
      </c>
      <c r="AP121" t="str">
        <f t="shared" si="95"/>
        <v>Não Ativo</v>
      </c>
      <c r="AQ121" t="str">
        <f t="shared" si="96"/>
        <v>Não Ativo</v>
      </c>
      <c r="AR121" t="str">
        <f t="shared" si="96"/>
        <v>Não Ativo</v>
      </c>
      <c r="AS121" t="str">
        <f t="shared" si="96"/>
        <v>Não Ativo</v>
      </c>
      <c r="AT121" t="str">
        <f t="shared" si="96"/>
        <v>Não Ativo</v>
      </c>
      <c r="AU121" t="str">
        <f t="shared" si="96"/>
        <v>Não Ativo</v>
      </c>
      <c r="AV121" t="str">
        <f t="shared" si="96"/>
        <v>Não Ativo</v>
      </c>
      <c r="AW121" t="str">
        <f t="shared" si="96"/>
        <v>Não Ativo</v>
      </c>
      <c r="AX121" t="str">
        <f t="shared" si="96"/>
        <v>Não Ativo</v>
      </c>
      <c r="AY121" t="str">
        <f t="shared" si="96"/>
        <v>Não Ativo</v>
      </c>
      <c r="AZ121" t="str">
        <f t="shared" si="96"/>
        <v>Não Ativo</v>
      </c>
      <c r="BA121" t="str">
        <f t="shared" si="97"/>
        <v>Não Ativo</v>
      </c>
      <c r="BB121" t="str">
        <f t="shared" si="97"/>
        <v>Não Ativo</v>
      </c>
      <c r="BC121" t="str">
        <f t="shared" si="97"/>
        <v>Não Ativo</v>
      </c>
      <c r="BD121" t="str">
        <f t="shared" si="97"/>
        <v>Não Ativo</v>
      </c>
      <c r="BE121" t="str">
        <f t="shared" si="97"/>
        <v>Não Ativo</v>
      </c>
      <c r="BF121" t="str">
        <f t="shared" si="97"/>
        <v>Não Ativo</v>
      </c>
      <c r="BG121" t="str">
        <f t="shared" si="97"/>
        <v>Ativo</v>
      </c>
      <c r="BH121" t="str">
        <f t="shared" si="97"/>
        <v>Ativo</v>
      </c>
      <c r="BI121" t="str">
        <f t="shared" si="97"/>
        <v>Ativo</v>
      </c>
      <c r="BJ121" t="str">
        <f t="shared" si="97"/>
        <v>Ativo</v>
      </c>
      <c r="BK121" t="str">
        <f t="shared" si="98"/>
        <v>Ativo</v>
      </c>
      <c r="BL121" t="str">
        <f t="shared" si="98"/>
        <v>Ativo</v>
      </c>
      <c r="BM121" t="str">
        <f t="shared" si="98"/>
        <v>Ativo</v>
      </c>
      <c r="BN121" t="str">
        <f t="shared" si="98"/>
        <v>Ativo</v>
      </c>
      <c r="BO121" t="str">
        <f t="shared" si="98"/>
        <v>Ativo</v>
      </c>
      <c r="BP121" t="str">
        <f t="shared" si="98"/>
        <v>Ativo</v>
      </c>
      <c r="BQ121" t="str">
        <f t="shared" si="98"/>
        <v>Ativo</v>
      </c>
      <c r="BR121" t="str">
        <f t="shared" si="98"/>
        <v>Ativo</v>
      </c>
      <c r="BS121" t="str">
        <f t="shared" si="98"/>
        <v>Ativo</v>
      </c>
      <c r="BT121" t="str">
        <f t="shared" si="98"/>
        <v>Ativo</v>
      </c>
      <c r="BU121" t="str">
        <f t="shared" si="99"/>
        <v>Ativo</v>
      </c>
      <c r="BV121" t="str">
        <f t="shared" si="99"/>
        <v>Ativo</v>
      </c>
      <c r="BW121" t="str">
        <f t="shared" si="99"/>
        <v>Ativo</v>
      </c>
      <c r="BX121" t="str">
        <f t="shared" si="99"/>
        <v>Ativo</v>
      </c>
      <c r="BY121" t="str">
        <f t="shared" si="99"/>
        <v>Ativo</v>
      </c>
      <c r="BZ121" t="str">
        <f t="shared" si="99"/>
        <v>Ativo</v>
      </c>
    </row>
    <row r="122" spans="1:78">
      <c r="A122" s="111">
        <v>121</v>
      </c>
      <c r="B122" s="111" t="s">
        <v>146</v>
      </c>
      <c r="C122" s="111" t="s">
        <v>17</v>
      </c>
      <c r="D122" s="111" t="s">
        <v>147</v>
      </c>
      <c r="E122" s="112">
        <v>37145</v>
      </c>
      <c r="F122" s="112" t="s">
        <v>90</v>
      </c>
      <c r="G122" s="111" t="s">
        <v>151</v>
      </c>
      <c r="H122">
        <f t="shared" si="100"/>
        <v>2001</v>
      </c>
      <c r="I122" s="110" t="s">
        <v>91</v>
      </c>
      <c r="J122" s="109">
        <f t="shared" si="84"/>
        <v>20</v>
      </c>
      <c r="K122" s="109" t="str">
        <f t="shared" si="85"/>
        <v>Ativo</v>
      </c>
      <c r="M122" t="str">
        <f t="shared" ref="M122:V131" si="101">IF(AND($E122&lt;=M$1,$F122&gt;=M$1),"Ativo", "Não Ativo")</f>
        <v>Não Ativo</v>
      </c>
      <c r="N122" t="str">
        <f t="shared" si="101"/>
        <v>Não Ativo</v>
      </c>
      <c r="O122" t="str">
        <f t="shared" si="101"/>
        <v>Não Ativo</v>
      </c>
      <c r="P122" t="str">
        <f t="shared" si="101"/>
        <v>Não Ativo</v>
      </c>
      <c r="Q122" t="str">
        <f t="shared" si="101"/>
        <v>Não Ativo</v>
      </c>
      <c r="R122" t="str">
        <f t="shared" si="101"/>
        <v>Não Ativo</v>
      </c>
      <c r="S122" t="str">
        <f t="shared" si="101"/>
        <v>Não Ativo</v>
      </c>
      <c r="T122" t="str">
        <f t="shared" si="101"/>
        <v>Não Ativo</v>
      </c>
      <c r="U122" t="str">
        <f t="shared" si="101"/>
        <v>Não Ativo</v>
      </c>
      <c r="V122" t="str">
        <f t="shared" si="101"/>
        <v>Não Ativo</v>
      </c>
      <c r="W122" t="str">
        <f t="shared" ref="W122:AF131" si="102">IF(AND($E122&lt;=W$1,$F122&gt;=W$1),"Ativo", "Não Ativo")</f>
        <v>Não Ativo</v>
      </c>
      <c r="X122" t="str">
        <f t="shared" si="102"/>
        <v>Não Ativo</v>
      </c>
      <c r="Y122" t="str">
        <f t="shared" si="102"/>
        <v>Não Ativo</v>
      </c>
      <c r="Z122" t="str">
        <f t="shared" si="102"/>
        <v>Não Ativo</v>
      </c>
      <c r="AA122" t="str">
        <f t="shared" si="102"/>
        <v>Não Ativo</v>
      </c>
      <c r="AB122" t="str">
        <f t="shared" si="102"/>
        <v>Não Ativo</v>
      </c>
      <c r="AC122" t="str">
        <f t="shared" si="102"/>
        <v>Não Ativo</v>
      </c>
      <c r="AD122" t="str">
        <f t="shared" si="102"/>
        <v>Não Ativo</v>
      </c>
      <c r="AE122" t="str">
        <f t="shared" si="102"/>
        <v>Não Ativo</v>
      </c>
      <c r="AF122" t="str">
        <f t="shared" si="102"/>
        <v>Não Ativo</v>
      </c>
      <c r="AG122" t="str">
        <f t="shared" ref="AG122:AP131" si="103">IF(AND($E122&lt;=AG$1,$F122&gt;=AG$1),"Ativo", "Não Ativo")</f>
        <v>Não Ativo</v>
      </c>
      <c r="AH122" t="str">
        <f t="shared" si="103"/>
        <v>Não Ativo</v>
      </c>
      <c r="AI122" t="str">
        <f t="shared" si="103"/>
        <v>Não Ativo</v>
      </c>
      <c r="AJ122" t="str">
        <f t="shared" si="103"/>
        <v>Não Ativo</v>
      </c>
      <c r="AK122" t="str">
        <f t="shared" si="103"/>
        <v>Não Ativo</v>
      </c>
      <c r="AL122" t="str">
        <f t="shared" si="103"/>
        <v>Não Ativo</v>
      </c>
      <c r="AM122" t="str">
        <f t="shared" si="103"/>
        <v>Não Ativo</v>
      </c>
      <c r="AN122" t="str">
        <f t="shared" si="103"/>
        <v>Não Ativo</v>
      </c>
      <c r="AO122" t="str">
        <f t="shared" si="103"/>
        <v>Não Ativo</v>
      </c>
      <c r="AP122" t="str">
        <f t="shared" si="103"/>
        <v>Não Ativo</v>
      </c>
      <c r="AQ122" t="str">
        <f t="shared" ref="AQ122:AZ131" si="104">IF(AND($E122&lt;=AQ$1,$F122&gt;=AQ$1),"Ativo", "Não Ativo")</f>
        <v>Não Ativo</v>
      </c>
      <c r="AR122" t="str">
        <f t="shared" si="104"/>
        <v>Não Ativo</v>
      </c>
      <c r="AS122" t="str">
        <f t="shared" si="104"/>
        <v>Não Ativo</v>
      </c>
      <c r="AT122" t="str">
        <f t="shared" si="104"/>
        <v>Não Ativo</v>
      </c>
      <c r="AU122" t="str">
        <f t="shared" si="104"/>
        <v>Não Ativo</v>
      </c>
      <c r="AV122" t="str">
        <f t="shared" si="104"/>
        <v>Não Ativo</v>
      </c>
      <c r="AW122" t="str">
        <f t="shared" si="104"/>
        <v>Não Ativo</v>
      </c>
      <c r="AX122" t="str">
        <f t="shared" si="104"/>
        <v>Não Ativo</v>
      </c>
      <c r="AY122" t="str">
        <f t="shared" si="104"/>
        <v>Não Ativo</v>
      </c>
      <c r="AZ122" t="str">
        <f t="shared" si="104"/>
        <v>Não Ativo</v>
      </c>
      <c r="BA122" t="str">
        <f t="shared" ref="BA122:BJ131" si="105">IF(AND($E122&lt;=BA$1,$F122&gt;=BA$1),"Ativo", "Não Ativo")</f>
        <v>Não Ativo</v>
      </c>
      <c r="BB122" t="str">
        <f t="shared" si="105"/>
        <v>Não Ativo</v>
      </c>
      <c r="BC122" t="str">
        <f t="shared" si="105"/>
        <v>Não Ativo</v>
      </c>
      <c r="BD122" t="str">
        <f t="shared" si="105"/>
        <v>Não Ativo</v>
      </c>
      <c r="BE122" t="str">
        <f t="shared" si="105"/>
        <v>Não Ativo</v>
      </c>
      <c r="BF122" t="str">
        <f t="shared" si="105"/>
        <v>Não Ativo</v>
      </c>
      <c r="BG122" t="str">
        <f t="shared" si="105"/>
        <v>Ativo</v>
      </c>
      <c r="BH122" t="str">
        <f t="shared" si="105"/>
        <v>Ativo</v>
      </c>
      <c r="BI122" t="str">
        <f t="shared" si="105"/>
        <v>Ativo</v>
      </c>
      <c r="BJ122" t="str">
        <f t="shared" si="105"/>
        <v>Ativo</v>
      </c>
      <c r="BK122" t="str">
        <f t="shared" ref="BK122:BT131" si="106">IF(AND($E122&lt;=BK$1,$F122&gt;=BK$1),"Ativo", "Não Ativo")</f>
        <v>Ativo</v>
      </c>
      <c r="BL122" t="str">
        <f t="shared" si="106"/>
        <v>Ativo</v>
      </c>
      <c r="BM122" t="str">
        <f t="shared" si="106"/>
        <v>Ativo</v>
      </c>
      <c r="BN122" t="str">
        <f t="shared" si="106"/>
        <v>Ativo</v>
      </c>
      <c r="BO122" t="str">
        <f t="shared" si="106"/>
        <v>Ativo</v>
      </c>
      <c r="BP122" t="str">
        <f t="shared" si="106"/>
        <v>Ativo</v>
      </c>
      <c r="BQ122" t="str">
        <f t="shared" si="106"/>
        <v>Ativo</v>
      </c>
      <c r="BR122" t="str">
        <f t="shared" si="106"/>
        <v>Ativo</v>
      </c>
      <c r="BS122" t="str">
        <f t="shared" si="106"/>
        <v>Ativo</v>
      </c>
      <c r="BT122" t="str">
        <f t="shared" si="106"/>
        <v>Ativo</v>
      </c>
      <c r="BU122" t="str">
        <f t="shared" ref="BU122:BZ131" si="107">IF(AND($E122&lt;=BU$1,$F122&gt;=BU$1),"Ativo", "Não Ativo")</f>
        <v>Ativo</v>
      </c>
      <c r="BV122" t="str">
        <f t="shared" si="107"/>
        <v>Ativo</v>
      </c>
      <c r="BW122" t="str">
        <f t="shared" si="107"/>
        <v>Ativo</v>
      </c>
      <c r="BX122" t="str">
        <f t="shared" si="107"/>
        <v>Ativo</v>
      </c>
      <c r="BY122" t="str">
        <f t="shared" si="107"/>
        <v>Ativo</v>
      </c>
      <c r="BZ122" t="str">
        <f t="shared" si="107"/>
        <v>Ativo</v>
      </c>
    </row>
    <row r="123" spans="1:78">
      <c r="A123" s="111">
        <v>122</v>
      </c>
      <c r="B123" s="111" t="s">
        <v>146</v>
      </c>
      <c r="C123" s="111" t="s">
        <v>17</v>
      </c>
      <c r="D123" s="111" t="s">
        <v>147</v>
      </c>
      <c r="E123" s="112">
        <v>37145</v>
      </c>
      <c r="F123" s="112" t="s">
        <v>90</v>
      </c>
      <c r="G123" s="111" t="s">
        <v>152</v>
      </c>
      <c r="H123">
        <f t="shared" si="100"/>
        <v>2001</v>
      </c>
      <c r="I123" s="110" t="s">
        <v>91</v>
      </c>
      <c r="J123" s="109">
        <f t="shared" si="84"/>
        <v>20</v>
      </c>
      <c r="K123" s="109" t="str">
        <f t="shared" si="85"/>
        <v>Ativo</v>
      </c>
      <c r="M123" t="str">
        <f t="shared" si="101"/>
        <v>Não Ativo</v>
      </c>
      <c r="N123" t="str">
        <f t="shared" si="101"/>
        <v>Não Ativo</v>
      </c>
      <c r="O123" t="str">
        <f t="shared" si="101"/>
        <v>Não Ativo</v>
      </c>
      <c r="P123" t="str">
        <f t="shared" si="101"/>
        <v>Não Ativo</v>
      </c>
      <c r="Q123" t="str">
        <f t="shared" si="101"/>
        <v>Não Ativo</v>
      </c>
      <c r="R123" t="str">
        <f t="shared" si="101"/>
        <v>Não Ativo</v>
      </c>
      <c r="S123" t="str">
        <f t="shared" si="101"/>
        <v>Não Ativo</v>
      </c>
      <c r="T123" t="str">
        <f t="shared" si="101"/>
        <v>Não Ativo</v>
      </c>
      <c r="U123" t="str">
        <f t="shared" si="101"/>
        <v>Não Ativo</v>
      </c>
      <c r="V123" t="str">
        <f t="shared" si="101"/>
        <v>Não Ativo</v>
      </c>
      <c r="W123" t="str">
        <f t="shared" si="102"/>
        <v>Não Ativo</v>
      </c>
      <c r="X123" t="str">
        <f t="shared" si="102"/>
        <v>Não Ativo</v>
      </c>
      <c r="Y123" t="str">
        <f t="shared" si="102"/>
        <v>Não Ativo</v>
      </c>
      <c r="Z123" t="str">
        <f t="shared" si="102"/>
        <v>Não Ativo</v>
      </c>
      <c r="AA123" t="str">
        <f t="shared" si="102"/>
        <v>Não Ativo</v>
      </c>
      <c r="AB123" t="str">
        <f t="shared" si="102"/>
        <v>Não Ativo</v>
      </c>
      <c r="AC123" t="str">
        <f t="shared" si="102"/>
        <v>Não Ativo</v>
      </c>
      <c r="AD123" t="str">
        <f t="shared" si="102"/>
        <v>Não Ativo</v>
      </c>
      <c r="AE123" t="str">
        <f t="shared" si="102"/>
        <v>Não Ativo</v>
      </c>
      <c r="AF123" t="str">
        <f t="shared" si="102"/>
        <v>Não Ativo</v>
      </c>
      <c r="AG123" t="str">
        <f t="shared" si="103"/>
        <v>Não Ativo</v>
      </c>
      <c r="AH123" t="str">
        <f t="shared" si="103"/>
        <v>Não Ativo</v>
      </c>
      <c r="AI123" t="str">
        <f t="shared" si="103"/>
        <v>Não Ativo</v>
      </c>
      <c r="AJ123" t="str">
        <f t="shared" si="103"/>
        <v>Não Ativo</v>
      </c>
      <c r="AK123" t="str">
        <f t="shared" si="103"/>
        <v>Não Ativo</v>
      </c>
      <c r="AL123" t="str">
        <f t="shared" si="103"/>
        <v>Não Ativo</v>
      </c>
      <c r="AM123" t="str">
        <f t="shared" si="103"/>
        <v>Não Ativo</v>
      </c>
      <c r="AN123" t="str">
        <f t="shared" si="103"/>
        <v>Não Ativo</v>
      </c>
      <c r="AO123" t="str">
        <f t="shared" si="103"/>
        <v>Não Ativo</v>
      </c>
      <c r="AP123" t="str">
        <f t="shared" si="103"/>
        <v>Não Ativo</v>
      </c>
      <c r="AQ123" t="str">
        <f t="shared" si="104"/>
        <v>Não Ativo</v>
      </c>
      <c r="AR123" t="str">
        <f t="shared" si="104"/>
        <v>Não Ativo</v>
      </c>
      <c r="AS123" t="str">
        <f t="shared" si="104"/>
        <v>Não Ativo</v>
      </c>
      <c r="AT123" t="str">
        <f t="shared" si="104"/>
        <v>Não Ativo</v>
      </c>
      <c r="AU123" t="str">
        <f t="shared" si="104"/>
        <v>Não Ativo</v>
      </c>
      <c r="AV123" t="str">
        <f t="shared" si="104"/>
        <v>Não Ativo</v>
      </c>
      <c r="AW123" t="str">
        <f t="shared" si="104"/>
        <v>Não Ativo</v>
      </c>
      <c r="AX123" t="str">
        <f t="shared" si="104"/>
        <v>Não Ativo</v>
      </c>
      <c r="AY123" t="str">
        <f t="shared" si="104"/>
        <v>Não Ativo</v>
      </c>
      <c r="AZ123" t="str">
        <f t="shared" si="104"/>
        <v>Não Ativo</v>
      </c>
      <c r="BA123" t="str">
        <f t="shared" si="105"/>
        <v>Não Ativo</v>
      </c>
      <c r="BB123" t="str">
        <f t="shared" si="105"/>
        <v>Não Ativo</v>
      </c>
      <c r="BC123" t="str">
        <f t="shared" si="105"/>
        <v>Não Ativo</v>
      </c>
      <c r="BD123" t="str">
        <f t="shared" si="105"/>
        <v>Não Ativo</v>
      </c>
      <c r="BE123" t="str">
        <f t="shared" si="105"/>
        <v>Não Ativo</v>
      </c>
      <c r="BF123" t="str">
        <f t="shared" si="105"/>
        <v>Não Ativo</v>
      </c>
      <c r="BG123" t="str">
        <f t="shared" si="105"/>
        <v>Ativo</v>
      </c>
      <c r="BH123" t="str">
        <f t="shared" si="105"/>
        <v>Ativo</v>
      </c>
      <c r="BI123" t="str">
        <f t="shared" si="105"/>
        <v>Ativo</v>
      </c>
      <c r="BJ123" t="str">
        <f t="shared" si="105"/>
        <v>Ativo</v>
      </c>
      <c r="BK123" t="str">
        <f t="shared" si="106"/>
        <v>Ativo</v>
      </c>
      <c r="BL123" t="str">
        <f t="shared" si="106"/>
        <v>Ativo</v>
      </c>
      <c r="BM123" t="str">
        <f t="shared" si="106"/>
        <v>Ativo</v>
      </c>
      <c r="BN123" t="str">
        <f t="shared" si="106"/>
        <v>Ativo</v>
      </c>
      <c r="BO123" t="str">
        <f t="shared" si="106"/>
        <v>Ativo</v>
      </c>
      <c r="BP123" t="str">
        <f t="shared" si="106"/>
        <v>Ativo</v>
      </c>
      <c r="BQ123" t="str">
        <f t="shared" si="106"/>
        <v>Ativo</v>
      </c>
      <c r="BR123" t="str">
        <f t="shared" si="106"/>
        <v>Ativo</v>
      </c>
      <c r="BS123" t="str">
        <f t="shared" si="106"/>
        <v>Ativo</v>
      </c>
      <c r="BT123" t="str">
        <f t="shared" si="106"/>
        <v>Ativo</v>
      </c>
      <c r="BU123" t="str">
        <f t="shared" si="107"/>
        <v>Ativo</v>
      </c>
      <c r="BV123" t="str">
        <f t="shared" si="107"/>
        <v>Ativo</v>
      </c>
      <c r="BW123" t="str">
        <f t="shared" si="107"/>
        <v>Ativo</v>
      </c>
      <c r="BX123" t="str">
        <f t="shared" si="107"/>
        <v>Ativo</v>
      </c>
      <c r="BY123" t="str">
        <f t="shared" si="107"/>
        <v>Ativo</v>
      </c>
      <c r="BZ123" t="str">
        <f t="shared" si="107"/>
        <v>Ativo</v>
      </c>
    </row>
    <row r="124" spans="1:78">
      <c r="A124" s="111">
        <v>123</v>
      </c>
      <c r="B124" s="111" t="s">
        <v>146</v>
      </c>
      <c r="C124" s="111" t="s">
        <v>17</v>
      </c>
      <c r="D124" s="111" t="s">
        <v>147</v>
      </c>
      <c r="E124" s="112">
        <v>37145</v>
      </c>
      <c r="F124" s="112" t="s">
        <v>90</v>
      </c>
      <c r="G124" s="111" t="s">
        <v>136</v>
      </c>
      <c r="H124">
        <f t="shared" si="100"/>
        <v>2001</v>
      </c>
      <c r="I124" s="110" t="s">
        <v>91</v>
      </c>
      <c r="J124" s="109">
        <f t="shared" si="84"/>
        <v>20</v>
      </c>
      <c r="K124" s="109" t="str">
        <f t="shared" si="85"/>
        <v>Ativo</v>
      </c>
      <c r="M124" t="str">
        <f t="shared" si="101"/>
        <v>Não Ativo</v>
      </c>
      <c r="N124" t="str">
        <f t="shared" si="101"/>
        <v>Não Ativo</v>
      </c>
      <c r="O124" t="str">
        <f t="shared" si="101"/>
        <v>Não Ativo</v>
      </c>
      <c r="P124" t="str">
        <f t="shared" si="101"/>
        <v>Não Ativo</v>
      </c>
      <c r="Q124" t="str">
        <f t="shared" si="101"/>
        <v>Não Ativo</v>
      </c>
      <c r="R124" t="str">
        <f t="shared" si="101"/>
        <v>Não Ativo</v>
      </c>
      <c r="S124" t="str">
        <f t="shared" si="101"/>
        <v>Não Ativo</v>
      </c>
      <c r="T124" t="str">
        <f t="shared" si="101"/>
        <v>Não Ativo</v>
      </c>
      <c r="U124" t="str">
        <f t="shared" si="101"/>
        <v>Não Ativo</v>
      </c>
      <c r="V124" t="str">
        <f t="shared" si="101"/>
        <v>Não Ativo</v>
      </c>
      <c r="W124" t="str">
        <f t="shared" si="102"/>
        <v>Não Ativo</v>
      </c>
      <c r="X124" t="str">
        <f t="shared" si="102"/>
        <v>Não Ativo</v>
      </c>
      <c r="Y124" t="str">
        <f t="shared" si="102"/>
        <v>Não Ativo</v>
      </c>
      <c r="Z124" t="str">
        <f t="shared" si="102"/>
        <v>Não Ativo</v>
      </c>
      <c r="AA124" t="str">
        <f t="shared" si="102"/>
        <v>Não Ativo</v>
      </c>
      <c r="AB124" t="str">
        <f t="shared" si="102"/>
        <v>Não Ativo</v>
      </c>
      <c r="AC124" t="str">
        <f t="shared" si="102"/>
        <v>Não Ativo</v>
      </c>
      <c r="AD124" t="str">
        <f t="shared" si="102"/>
        <v>Não Ativo</v>
      </c>
      <c r="AE124" t="str">
        <f t="shared" si="102"/>
        <v>Não Ativo</v>
      </c>
      <c r="AF124" t="str">
        <f t="shared" si="102"/>
        <v>Não Ativo</v>
      </c>
      <c r="AG124" t="str">
        <f t="shared" si="103"/>
        <v>Não Ativo</v>
      </c>
      <c r="AH124" t="str">
        <f t="shared" si="103"/>
        <v>Não Ativo</v>
      </c>
      <c r="AI124" t="str">
        <f t="shared" si="103"/>
        <v>Não Ativo</v>
      </c>
      <c r="AJ124" t="str">
        <f t="shared" si="103"/>
        <v>Não Ativo</v>
      </c>
      <c r="AK124" t="str">
        <f t="shared" si="103"/>
        <v>Não Ativo</v>
      </c>
      <c r="AL124" t="str">
        <f t="shared" si="103"/>
        <v>Não Ativo</v>
      </c>
      <c r="AM124" t="str">
        <f t="shared" si="103"/>
        <v>Não Ativo</v>
      </c>
      <c r="AN124" t="str">
        <f t="shared" si="103"/>
        <v>Não Ativo</v>
      </c>
      <c r="AO124" t="str">
        <f t="shared" si="103"/>
        <v>Não Ativo</v>
      </c>
      <c r="AP124" t="str">
        <f t="shared" si="103"/>
        <v>Não Ativo</v>
      </c>
      <c r="AQ124" t="str">
        <f t="shared" si="104"/>
        <v>Não Ativo</v>
      </c>
      <c r="AR124" t="str">
        <f t="shared" si="104"/>
        <v>Não Ativo</v>
      </c>
      <c r="AS124" t="str">
        <f t="shared" si="104"/>
        <v>Não Ativo</v>
      </c>
      <c r="AT124" t="str">
        <f t="shared" si="104"/>
        <v>Não Ativo</v>
      </c>
      <c r="AU124" t="str">
        <f t="shared" si="104"/>
        <v>Não Ativo</v>
      </c>
      <c r="AV124" t="str">
        <f t="shared" si="104"/>
        <v>Não Ativo</v>
      </c>
      <c r="AW124" t="str">
        <f t="shared" si="104"/>
        <v>Não Ativo</v>
      </c>
      <c r="AX124" t="str">
        <f t="shared" si="104"/>
        <v>Não Ativo</v>
      </c>
      <c r="AY124" t="str">
        <f t="shared" si="104"/>
        <v>Não Ativo</v>
      </c>
      <c r="AZ124" t="str">
        <f t="shared" si="104"/>
        <v>Não Ativo</v>
      </c>
      <c r="BA124" t="str">
        <f t="shared" si="105"/>
        <v>Não Ativo</v>
      </c>
      <c r="BB124" t="str">
        <f t="shared" si="105"/>
        <v>Não Ativo</v>
      </c>
      <c r="BC124" t="str">
        <f t="shared" si="105"/>
        <v>Não Ativo</v>
      </c>
      <c r="BD124" t="str">
        <f t="shared" si="105"/>
        <v>Não Ativo</v>
      </c>
      <c r="BE124" t="str">
        <f t="shared" si="105"/>
        <v>Não Ativo</v>
      </c>
      <c r="BF124" t="str">
        <f t="shared" si="105"/>
        <v>Não Ativo</v>
      </c>
      <c r="BG124" t="str">
        <f t="shared" si="105"/>
        <v>Ativo</v>
      </c>
      <c r="BH124" t="str">
        <f t="shared" si="105"/>
        <v>Ativo</v>
      </c>
      <c r="BI124" t="str">
        <f t="shared" si="105"/>
        <v>Ativo</v>
      </c>
      <c r="BJ124" t="str">
        <f t="shared" si="105"/>
        <v>Ativo</v>
      </c>
      <c r="BK124" t="str">
        <f t="shared" si="106"/>
        <v>Ativo</v>
      </c>
      <c r="BL124" t="str">
        <f t="shared" si="106"/>
        <v>Ativo</v>
      </c>
      <c r="BM124" t="str">
        <f t="shared" si="106"/>
        <v>Ativo</v>
      </c>
      <c r="BN124" t="str">
        <f t="shared" si="106"/>
        <v>Ativo</v>
      </c>
      <c r="BO124" t="str">
        <f t="shared" si="106"/>
        <v>Ativo</v>
      </c>
      <c r="BP124" t="str">
        <f t="shared" si="106"/>
        <v>Ativo</v>
      </c>
      <c r="BQ124" t="str">
        <f t="shared" si="106"/>
        <v>Ativo</v>
      </c>
      <c r="BR124" t="str">
        <f t="shared" si="106"/>
        <v>Ativo</v>
      </c>
      <c r="BS124" t="str">
        <f t="shared" si="106"/>
        <v>Ativo</v>
      </c>
      <c r="BT124" t="str">
        <f t="shared" si="106"/>
        <v>Ativo</v>
      </c>
      <c r="BU124" t="str">
        <f t="shared" si="107"/>
        <v>Ativo</v>
      </c>
      <c r="BV124" t="str">
        <f t="shared" si="107"/>
        <v>Ativo</v>
      </c>
      <c r="BW124" t="str">
        <f t="shared" si="107"/>
        <v>Ativo</v>
      </c>
      <c r="BX124" t="str">
        <f t="shared" si="107"/>
        <v>Ativo</v>
      </c>
      <c r="BY124" t="str">
        <f t="shared" si="107"/>
        <v>Ativo</v>
      </c>
      <c r="BZ124" t="str">
        <f t="shared" si="107"/>
        <v>Ativo</v>
      </c>
    </row>
    <row r="125" spans="1:78">
      <c r="A125" s="111">
        <v>124</v>
      </c>
      <c r="B125" s="111" t="s">
        <v>146</v>
      </c>
      <c r="C125" s="111" t="s">
        <v>17</v>
      </c>
      <c r="D125" s="111" t="s">
        <v>147</v>
      </c>
      <c r="E125" s="112">
        <v>37145</v>
      </c>
      <c r="F125" s="112" t="s">
        <v>90</v>
      </c>
      <c r="G125" s="111" t="s">
        <v>153</v>
      </c>
      <c r="H125">
        <f t="shared" si="100"/>
        <v>2001</v>
      </c>
      <c r="I125" s="110" t="s">
        <v>91</v>
      </c>
      <c r="J125" s="109">
        <f t="shared" si="84"/>
        <v>20</v>
      </c>
      <c r="K125" s="109" t="str">
        <f t="shared" si="85"/>
        <v>Ativo</v>
      </c>
      <c r="M125" t="str">
        <f t="shared" si="101"/>
        <v>Não Ativo</v>
      </c>
      <c r="N125" t="str">
        <f t="shared" si="101"/>
        <v>Não Ativo</v>
      </c>
      <c r="O125" t="str">
        <f t="shared" si="101"/>
        <v>Não Ativo</v>
      </c>
      <c r="P125" t="str">
        <f t="shared" si="101"/>
        <v>Não Ativo</v>
      </c>
      <c r="Q125" t="str">
        <f t="shared" si="101"/>
        <v>Não Ativo</v>
      </c>
      <c r="R125" t="str">
        <f t="shared" si="101"/>
        <v>Não Ativo</v>
      </c>
      <c r="S125" t="str">
        <f t="shared" si="101"/>
        <v>Não Ativo</v>
      </c>
      <c r="T125" t="str">
        <f t="shared" si="101"/>
        <v>Não Ativo</v>
      </c>
      <c r="U125" t="str">
        <f t="shared" si="101"/>
        <v>Não Ativo</v>
      </c>
      <c r="V125" t="str">
        <f t="shared" si="101"/>
        <v>Não Ativo</v>
      </c>
      <c r="W125" t="str">
        <f t="shared" si="102"/>
        <v>Não Ativo</v>
      </c>
      <c r="X125" t="str">
        <f t="shared" si="102"/>
        <v>Não Ativo</v>
      </c>
      <c r="Y125" t="str">
        <f t="shared" si="102"/>
        <v>Não Ativo</v>
      </c>
      <c r="Z125" t="str">
        <f t="shared" si="102"/>
        <v>Não Ativo</v>
      </c>
      <c r="AA125" t="str">
        <f t="shared" si="102"/>
        <v>Não Ativo</v>
      </c>
      <c r="AB125" t="str">
        <f t="shared" si="102"/>
        <v>Não Ativo</v>
      </c>
      <c r="AC125" t="str">
        <f t="shared" si="102"/>
        <v>Não Ativo</v>
      </c>
      <c r="AD125" t="str">
        <f t="shared" si="102"/>
        <v>Não Ativo</v>
      </c>
      <c r="AE125" t="str">
        <f t="shared" si="102"/>
        <v>Não Ativo</v>
      </c>
      <c r="AF125" t="str">
        <f t="shared" si="102"/>
        <v>Não Ativo</v>
      </c>
      <c r="AG125" t="str">
        <f t="shared" si="103"/>
        <v>Não Ativo</v>
      </c>
      <c r="AH125" t="str">
        <f t="shared" si="103"/>
        <v>Não Ativo</v>
      </c>
      <c r="AI125" t="str">
        <f t="shared" si="103"/>
        <v>Não Ativo</v>
      </c>
      <c r="AJ125" t="str">
        <f t="shared" si="103"/>
        <v>Não Ativo</v>
      </c>
      <c r="AK125" t="str">
        <f t="shared" si="103"/>
        <v>Não Ativo</v>
      </c>
      <c r="AL125" t="str">
        <f t="shared" si="103"/>
        <v>Não Ativo</v>
      </c>
      <c r="AM125" t="str">
        <f t="shared" si="103"/>
        <v>Não Ativo</v>
      </c>
      <c r="AN125" t="str">
        <f t="shared" si="103"/>
        <v>Não Ativo</v>
      </c>
      <c r="AO125" t="str">
        <f t="shared" si="103"/>
        <v>Não Ativo</v>
      </c>
      <c r="AP125" t="str">
        <f t="shared" si="103"/>
        <v>Não Ativo</v>
      </c>
      <c r="AQ125" t="str">
        <f t="shared" si="104"/>
        <v>Não Ativo</v>
      </c>
      <c r="AR125" t="str">
        <f t="shared" si="104"/>
        <v>Não Ativo</v>
      </c>
      <c r="AS125" t="str">
        <f t="shared" si="104"/>
        <v>Não Ativo</v>
      </c>
      <c r="AT125" t="str">
        <f t="shared" si="104"/>
        <v>Não Ativo</v>
      </c>
      <c r="AU125" t="str">
        <f t="shared" si="104"/>
        <v>Não Ativo</v>
      </c>
      <c r="AV125" t="str">
        <f t="shared" si="104"/>
        <v>Não Ativo</v>
      </c>
      <c r="AW125" t="str">
        <f t="shared" si="104"/>
        <v>Não Ativo</v>
      </c>
      <c r="AX125" t="str">
        <f t="shared" si="104"/>
        <v>Não Ativo</v>
      </c>
      <c r="AY125" t="str">
        <f t="shared" si="104"/>
        <v>Não Ativo</v>
      </c>
      <c r="AZ125" t="str">
        <f t="shared" si="104"/>
        <v>Não Ativo</v>
      </c>
      <c r="BA125" t="str">
        <f t="shared" si="105"/>
        <v>Não Ativo</v>
      </c>
      <c r="BB125" t="str">
        <f t="shared" si="105"/>
        <v>Não Ativo</v>
      </c>
      <c r="BC125" t="str">
        <f t="shared" si="105"/>
        <v>Não Ativo</v>
      </c>
      <c r="BD125" t="str">
        <f t="shared" si="105"/>
        <v>Não Ativo</v>
      </c>
      <c r="BE125" t="str">
        <f t="shared" si="105"/>
        <v>Não Ativo</v>
      </c>
      <c r="BF125" t="str">
        <f t="shared" si="105"/>
        <v>Não Ativo</v>
      </c>
      <c r="BG125" t="str">
        <f t="shared" si="105"/>
        <v>Ativo</v>
      </c>
      <c r="BH125" t="str">
        <f t="shared" si="105"/>
        <v>Ativo</v>
      </c>
      <c r="BI125" t="str">
        <f t="shared" si="105"/>
        <v>Ativo</v>
      </c>
      <c r="BJ125" t="str">
        <f t="shared" si="105"/>
        <v>Ativo</v>
      </c>
      <c r="BK125" t="str">
        <f t="shared" si="106"/>
        <v>Ativo</v>
      </c>
      <c r="BL125" t="str">
        <f t="shared" si="106"/>
        <v>Ativo</v>
      </c>
      <c r="BM125" t="str">
        <f t="shared" si="106"/>
        <v>Ativo</v>
      </c>
      <c r="BN125" t="str">
        <f t="shared" si="106"/>
        <v>Ativo</v>
      </c>
      <c r="BO125" t="str">
        <f t="shared" si="106"/>
        <v>Ativo</v>
      </c>
      <c r="BP125" t="str">
        <f t="shared" si="106"/>
        <v>Ativo</v>
      </c>
      <c r="BQ125" t="str">
        <f t="shared" si="106"/>
        <v>Ativo</v>
      </c>
      <c r="BR125" t="str">
        <f t="shared" si="106"/>
        <v>Ativo</v>
      </c>
      <c r="BS125" t="str">
        <f t="shared" si="106"/>
        <v>Ativo</v>
      </c>
      <c r="BT125" t="str">
        <f t="shared" si="106"/>
        <v>Ativo</v>
      </c>
      <c r="BU125" t="str">
        <f t="shared" si="107"/>
        <v>Ativo</v>
      </c>
      <c r="BV125" t="str">
        <f t="shared" si="107"/>
        <v>Ativo</v>
      </c>
      <c r="BW125" t="str">
        <f t="shared" si="107"/>
        <v>Ativo</v>
      </c>
      <c r="BX125" t="str">
        <f t="shared" si="107"/>
        <v>Ativo</v>
      </c>
      <c r="BY125" t="str">
        <f t="shared" si="107"/>
        <v>Ativo</v>
      </c>
      <c r="BZ125" t="str">
        <f t="shared" si="107"/>
        <v>Ativo</v>
      </c>
    </row>
    <row r="126" spans="1:78">
      <c r="A126" s="111">
        <v>125</v>
      </c>
      <c r="B126" s="111" t="s">
        <v>146</v>
      </c>
      <c r="C126" s="111" t="s">
        <v>17</v>
      </c>
      <c r="D126" s="111" t="s">
        <v>147</v>
      </c>
      <c r="E126" s="112">
        <v>37145</v>
      </c>
      <c r="F126" s="112" t="s">
        <v>90</v>
      </c>
      <c r="G126" s="111" t="s">
        <v>34</v>
      </c>
      <c r="H126">
        <f t="shared" si="100"/>
        <v>2001</v>
      </c>
      <c r="I126" s="110" t="s">
        <v>91</v>
      </c>
      <c r="J126" s="109">
        <f t="shared" si="84"/>
        <v>20</v>
      </c>
      <c r="K126" s="109" t="str">
        <f t="shared" si="85"/>
        <v>Ativo</v>
      </c>
      <c r="M126" t="str">
        <f t="shared" si="101"/>
        <v>Não Ativo</v>
      </c>
      <c r="N126" t="str">
        <f t="shared" si="101"/>
        <v>Não Ativo</v>
      </c>
      <c r="O126" t="str">
        <f t="shared" si="101"/>
        <v>Não Ativo</v>
      </c>
      <c r="P126" t="str">
        <f t="shared" si="101"/>
        <v>Não Ativo</v>
      </c>
      <c r="Q126" t="str">
        <f t="shared" si="101"/>
        <v>Não Ativo</v>
      </c>
      <c r="R126" t="str">
        <f t="shared" si="101"/>
        <v>Não Ativo</v>
      </c>
      <c r="S126" t="str">
        <f t="shared" si="101"/>
        <v>Não Ativo</v>
      </c>
      <c r="T126" t="str">
        <f t="shared" si="101"/>
        <v>Não Ativo</v>
      </c>
      <c r="U126" t="str">
        <f t="shared" si="101"/>
        <v>Não Ativo</v>
      </c>
      <c r="V126" t="str">
        <f t="shared" si="101"/>
        <v>Não Ativo</v>
      </c>
      <c r="W126" t="str">
        <f t="shared" si="102"/>
        <v>Não Ativo</v>
      </c>
      <c r="X126" t="str">
        <f t="shared" si="102"/>
        <v>Não Ativo</v>
      </c>
      <c r="Y126" t="str">
        <f t="shared" si="102"/>
        <v>Não Ativo</v>
      </c>
      <c r="Z126" t="str">
        <f t="shared" si="102"/>
        <v>Não Ativo</v>
      </c>
      <c r="AA126" t="str">
        <f t="shared" si="102"/>
        <v>Não Ativo</v>
      </c>
      <c r="AB126" t="str">
        <f t="shared" si="102"/>
        <v>Não Ativo</v>
      </c>
      <c r="AC126" t="str">
        <f t="shared" si="102"/>
        <v>Não Ativo</v>
      </c>
      <c r="AD126" t="str">
        <f t="shared" si="102"/>
        <v>Não Ativo</v>
      </c>
      <c r="AE126" t="str">
        <f t="shared" si="102"/>
        <v>Não Ativo</v>
      </c>
      <c r="AF126" t="str">
        <f t="shared" si="102"/>
        <v>Não Ativo</v>
      </c>
      <c r="AG126" t="str">
        <f t="shared" si="103"/>
        <v>Não Ativo</v>
      </c>
      <c r="AH126" t="str">
        <f t="shared" si="103"/>
        <v>Não Ativo</v>
      </c>
      <c r="AI126" t="str">
        <f t="shared" si="103"/>
        <v>Não Ativo</v>
      </c>
      <c r="AJ126" t="str">
        <f t="shared" si="103"/>
        <v>Não Ativo</v>
      </c>
      <c r="AK126" t="str">
        <f t="shared" si="103"/>
        <v>Não Ativo</v>
      </c>
      <c r="AL126" t="str">
        <f t="shared" si="103"/>
        <v>Não Ativo</v>
      </c>
      <c r="AM126" t="str">
        <f t="shared" si="103"/>
        <v>Não Ativo</v>
      </c>
      <c r="AN126" t="str">
        <f t="shared" si="103"/>
        <v>Não Ativo</v>
      </c>
      <c r="AO126" t="str">
        <f t="shared" si="103"/>
        <v>Não Ativo</v>
      </c>
      <c r="AP126" t="str">
        <f t="shared" si="103"/>
        <v>Não Ativo</v>
      </c>
      <c r="AQ126" t="str">
        <f t="shared" si="104"/>
        <v>Não Ativo</v>
      </c>
      <c r="AR126" t="str">
        <f t="shared" si="104"/>
        <v>Não Ativo</v>
      </c>
      <c r="AS126" t="str">
        <f t="shared" si="104"/>
        <v>Não Ativo</v>
      </c>
      <c r="AT126" t="str">
        <f t="shared" si="104"/>
        <v>Não Ativo</v>
      </c>
      <c r="AU126" t="str">
        <f t="shared" si="104"/>
        <v>Não Ativo</v>
      </c>
      <c r="AV126" t="str">
        <f t="shared" si="104"/>
        <v>Não Ativo</v>
      </c>
      <c r="AW126" t="str">
        <f t="shared" si="104"/>
        <v>Não Ativo</v>
      </c>
      <c r="AX126" t="str">
        <f t="shared" si="104"/>
        <v>Não Ativo</v>
      </c>
      <c r="AY126" t="str">
        <f t="shared" si="104"/>
        <v>Não Ativo</v>
      </c>
      <c r="AZ126" t="str">
        <f t="shared" si="104"/>
        <v>Não Ativo</v>
      </c>
      <c r="BA126" t="str">
        <f t="shared" si="105"/>
        <v>Não Ativo</v>
      </c>
      <c r="BB126" t="str">
        <f t="shared" si="105"/>
        <v>Não Ativo</v>
      </c>
      <c r="BC126" t="str">
        <f t="shared" si="105"/>
        <v>Não Ativo</v>
      </c>
      <c r="BD126" t="str">
        <f t="shared" si="105"/>
        <v>Não Ativo</v>
      </c>
      <c r="BE126" t="str">
        <f t="shared" si="105"/>
        <v>Não Ativo</v>
      </c>
      <c r="BF126" t="str">
        <f t="shared" si="105"/>
        <v>Não Ativo</v>
      </c>
      <c r="BG126" t="str">
        <f t="shared" si="105"/>
        <v>Ativo</v>
      </c>
      <c r="BH126" t="str">
        <f t="shared" si="105"/>
        <v>Ativo</v>
      </c>
      <c r="BI126" t="str">
        <f t="shared" si="105"/>
        <v>Ativo</v>
      </c>
      <c r="BJ126" t="str">
        <f t="shared" si="105"/>
        <v>Ativo</v>
      </c>
      <c r="BK126" t="str">
        <f t="shared" si="106"/>
        <v>Ativo</v>
      </c>
      <c r="BL126" t="str">
        <f t="shared" si="106"/>
        <v>Ativo</v>
      </c>
      <c r="BM126" t="str">
        <f t="shared" si="106"/>
        <v>Ativo</v>
      </c>
      <c r="BN126" t="str">
        <f t="shared" si="106"/>
        <v>Ativo</v>
      </c>
      <c r="BO126" t="str">
        <f t="shared" si="106"/>
        <v>Ativo</v>
      </c>
      <c r="BP126" t="str">
        <f t="shared" si="106"/>
        <v>Ativo</v>
      </c>
      <c r="BQ126" t="str">
        <f t="shared" si="106"/>
        <v>Ativo</v>
      </c>
      <c r="BR126" t="str">
        <f t="shared" si="106"/>
        <v>Ativo</v>
      </c>
      <c r="BS126" t="str">
        <f t="shared" si="106"/>
        <v>Ativo</v>
      </c>
      <c r="BT126" t="str">
        <f t="shared" si="106"/>
        <v>Ativo</v>
      </c>
      <c r="BU126" t="str">
        <f t="shared" si="107"/>
        <v>Ativo</v>
      </c>
      <c r="BV126" t="str">
        <f t="shared" si="107"/>
        <v>Ativo</v>
      </c>
      <c r="BW126" t="str">
        <f t="shared" si="107"/>
        <v>Ativo</v>
      </c>
      <c r="BX126" t="str">
        <f t="shared" si="107"/>
        <v>Ativo</v>
      </c>
      <c r="BY126" t="str">
        <f t="shared" si="107"/>
        <v>Ativo</v>
      </c>
      <c r="BZ126" t="str">
        <f t="shared" si="107"/>
        <v>Ativo</v>
      </c>
    </row>
    <row r="127" spans="1:78">
      <c r="A127" s="111">
        <v>126</v>
      </c>
      <c r="B127" s="111" t="s">
        <v>146</v>
      </c>
      <c r="C127" s="111" t="s">
        <v>17</v>
      </c>
      <c r="D127" s="111" t="s">
        <v>147</v>
      </c>
      <c r="E127" s="112">
        <v>37145</v>
      </c>
      <c r="F127" s="112" t="s">
        <v>90</v>
      </c>
      <c r="G127" s="111" t="s">
        <v>144</v>
      </c>
      <c r="H127">
        <f t="shared" si="100"/>
        <v>2001</v>
      </c>
      <c r="I127" s="110" t="s">
        <v>91</v>
      </c>
      <c r="J127" s="109">
        <f t="shared" si="84"/>
        <v>20</v>
      </c>
      <c r="K127" s="109" t="str">
        <f t="shared" si="85"/>
        <v>Ativo</v>
      </c>
      <c r="M127" t="str">
        <f t="shared" si="101"/>
        <v>Não Ativo</v>
      </c>
      <c r="N127" t="str">
        <f t="shared" si="101"/>
        <v>Não Ativo</v>
      </c>
      <c r="O127" t="str">
        <f t="shared" si="101"/>
        <v>Não Ativo</v>
      </c>
      <c r="P127" t="str">
        <f t="shared" si="101"/>
        <v>Não Ativo</v>
      </c>
      <c r="Q127" t="str">
        <f t="shared" si="101"/>
        <v>Não Ativo</v>
      </c>
      <c r="R127" t="str">
        <f t="shared" si="101"/>
        <v>Não Ativo</v>
      </c>
      <c r="S127" t="str">
        <f t="shared" si="101"/>
        <v>Não Ativo</v>
      </c>
      <c r="T127" t="str">
        <f t="shared" si="101"/>
        <v>Não Ativo</v>
      </c>
      <c r="U127" t="str">
        <f t="shared" si="101"/>
        <v>Não Ativo</v>
      </c>
      <c r="V127" t="str">
        <f t="shared" si="101"/>
        <v>Não Ativo</v>
      </c>
      <c r="W127" t="str">
        <f t="shared" si="102"/>
        <v>Não Ativo</v>
      </c>
      <c r="X127" t="str">
        <f t="shared" si="102"/>
        <v>Não Ativo</v>
      </c>
      <c r="Y127" t="str">
        <f t="shared" si="102"/>
        <v>Não Ativo</v>
      </c>
      <c r="Z127" t="str">
        <f t="shared" si="102"/>
        <v>Não Ativo</v>
      </c>
      <c r="AA127" t="str">
        <f t="shared" si="102"/>
        <v>Não Ativo</v>
      </c>
      <c r="AB127" t="str">
        <f t="shared" si="102"/>
        <v>Não Ativo</v>
      </c>
      <c r="AC127" t="str">
        <f t="shared" si="102"/>
        <v>Não Ativo</v>
      </c>
      <c r="AD127" t="str">
        <f t="shared" si="102"/>
        <v>Não Ativo</v>
      </c>
      <c r="AE127" t="str">
        <f t="shared" si="102"/>
        <v>Não Ativo</v>
      </c>
      <c r="AF127" t="str">
        <f t="shared" si="102"/>
        <v>Não Ativo</v>
      </c>
      <c r="AG127" t="str">
        <f t="shared" si="103"/>
        <v>Não Ativo</v>
      </c>
      <c r="AH127" t="str">
        <f t="shared" si="103"/>
        <v>Não Ativo</v>
      </c>
      <c r="AI127" t="str">
        <f t="shared" si="103"/>
        <v>Não Ativo</v>
      </c>
      <c r="AJ127" t="str">
        <f t="shared" si="103"/>
        <v>Não Ativo</v>
      </c>
      <c r="AK127" t="str">
        <f t="shared" si="103"/>
        <v>Não Ativo</v>
      </c>
      <c r="AL127" t="str">
        <f t="shared" si="103"/>
        <v>Não Ativo</v>
      </c>
      <c r="AM127" t="str">
        <f t="shared" si="103"/>
        <v>Não Ativo</v>
      </c>
      <c r="AN127" t="str">
        <f t="shared" si="103"/>
        <v>Não Ativo</v>
      </c>
      <c r="AO127" t="str">
        <f t="shared" si="103"/>
        <v>Não Ativo</v>
      </c>
      <c r="AP127" t="str">
        <f t="shared" si="103"/>
        <v>Não Ativo</v>
      </c>
      <c r="AQ127" t="str">
        <f t="shared" si="104"/>
        <v>Não Ativo</v>
      </c>
      <c r="AR127" t="str">
        <f t="shared" si="104"/>
        <v>Não Ativo</v>
      </c>
      <c r="AS127" t="str">
        <f t="shared" si="104"/>
        <v>Não Ativo</v>
      </c>
      <c r="AT127" t="str">
        <f t="shared" si="104"/>
        <v>Não Ativo</v>
      </c>
      <c r="AU127" t="str">
        <f t="shared" si="104"/>
        <v>Não Ativo</v>
      </c>
      <c r="AV127" t="str">
        <f t="shared" si="104"/>
        <v>Não Ativo</v>
      </c>
      <c r="AW127" t="str">
        <f t="shared" si="104"/>
        <v>Não Ativo</v>
      </c>
      <c r="AX127" t="str">
        <f t="shared" si="104"/>
        <v>Não Ativo</v>
      </c>
      <c r="AY127" t="str">
        <f t="shared" si="104"/>
        <v>Não Ativo</v>
      </c>
      <c r="AZ127" t="str">
        <f t="shared" si="104"/>
        <v>Não Ativo</v>
      </c>
      <c r="BA127" t="str">
        <f t="shared" si="105"/>
        <v>Não Ativo</v>
      </c>
      <c r="BB127" t="str">
        <f t="shared" si="105"/>
        <v>Não Ativo</v>
      </c>
      <c r="BC127" t="str">
        <f t="shared" si="105"/>
        <v>Não Ativo</v>
      </c>
      <c r="BD127" t="str">
        <f t="shared" si="105"/>
        <v>Não Ativo</v>
      </c>
      <c r="BE127" t="str">
        <f t="shared" si="105"/>
        <v>Não Ativo</v>
      </c>
      <c r="BF127" t="str">
        <f t="shared" si="105"/>
        <v>Não Ativo</v>
      </c>
      <c r="BG127" t="str">
        <f t="shared" si="105"/>
        <v>Ativo</v>
      </c>
      <c r="BH127" t="str">
        <f t="shared" si="105"/>
        <v>Ativo</v>
      </c>
      <c r="BI127" t="str">
        <f t="shared" si="105"/>
        <v>Ativo</v>
      </c>
      <c r="BJ127" t="str">
        <f t="shared" si="105"/>
        <v>Ativo</v>
      </c>
      <c r="BK127" t="str">
        <f t="shared" si="106"/>
        <v>Ativo</v>
      </c>
      <c r="BL127" t="str">
        <f t="shared" si="106"/>
        <v>Ativo</v>
      </c>
      <c r="BM127" t="str">
        <f t="shared" si="106"/>
        <v>Ativo</v>
      </c>
      <c r="BN127" t="str">
        <f t="shared" si="106"/>
        <v>Ativo</v>
      </c>
      <c r="BO127" t="str">
        <f t="shared" si="106"/>
        <v>Ativo</v>
      </c>
      <c r="BP127" t="str">
        <f t="shared" si="106"/>
        <v>Ativo</v>
      </c>
      <c r="BQ127" t="str">
        <f t="shared" si="106"/>
        <v>Ativo</v>
      </c>
      <c r="BR127" t="str">
        <f t="shared" si="106"/>
        <v>Ativo</v>
      </c>
      <c r="BS127" t="str">
        <f t="shared" si="106"/>
        <v>Ativo</v>
      </c>
      <c r="BT127" t="str">
        <f t="shared" si="106"/>
        <v>Ativo</v>
      </c>
      <c r="BU127" t="str">
        <f t="shared" si="107"/>
        <v>Ativo</v>
      </c>
      <c r="BV127" t="str">
        <f t="shared" si="107"/>
        <v>Ativo</v>
      </c>
      <c r="BW127" t="str">
        <f t="shared" si="107"/>
        <v>Ativo</v>
      </c>
      <c r="BX127" t="str">
        <f t="shared" si="107"/>
        <v>Ativo</v>
      </c>
      <c r="BY127" t="str">
        <f t="shared" si="107"/>
        <v>Ativo</v>
      </c>
      <c r="BZ127" t="str">
        <f t="shared" si="107"/>
        <v>Ativo</v>
      </c>
    </row>
    <row r="128" spans="1:78">
      <c r="A128" s="111">
        <v>127</v>
      </c>
      <c r="B128" s="111" t="s">
        <v>146</v>
      </c>
      <c r="C128" s="111" t="s">
        <v>17</v>
      </c>
      <c r="D128" s="111" t="s">
        <v>147</v>
      </c>
      <c r="E128" s="112">
        <v>37145</v>
      </c>
      <c r="F128" s="112" t="s">
        <v>90</v>
      </c>
      <c r="G128" s="111" t="s">
        <v>137</v>
      </c>
      <c r="H128">
        <f t="shared" si="100"/>
        <v>2001</v>
      </c>
      <c r="I128" s="110" t="s">
        <v>91</v>
      </c>
      <c r="J128" s="109">
        <f t="shared" si="84"/>
        <v>20</v>
      </c>
      <c r="K128" s="109" t="str">
        <f t="shared" si="85"/>
        <v>Ativo</v>
      </c>
      <c r="M128" t="str">
        <f t="shared" si="101"/>
        <v>Não Ativo</v>
      </c>
      <c r="N128" t="str">
        <f t="shared" si="101"/>
        <v>Não Ativo</v>
      </c>
      <c r="O128" t="str">
        <f t="shared" si="101"/>
        <v>Não Ativo</v>
      </c>
      <c r="P128" t="str">
        <f t="shared" si="101"/>
        <v>Não Ativo</v>
      </c>
      <c r="Q128" t="str">
        <f t="shared" si="101"/>
        <v>Não Ativo</v>
      </c>
      <c r="R128" t="str">
        <f t="shared" si="101"/>
        <v>Não Ativo</v>
      </c>
      <c r="S128" t="str">
        <f t="shared" si="101"/>
        <v>Não Ativo</v>
      </c>
      <c r="T128" t="str">
        <f t="shared" si="101"/>
        <v>Não Ativo</v>
      </c>
      <c r="U128" t="str">
        <f t="shared" si="101"/>
        <v>Não Ativo</v>
      </c>
      <c r="V128" t="str">
        <f t="shared" si="101"/>
        <v>Não Ativo</v>
      </c>
      <c r="W128" t="str">
        <f t="shared" si="102"/>
        <v>Não Ativo</v>
      </c>
      <c r="X128" t="str">
        <f t="shared" si="102"/>
        <v>Não Ativo</v>
      </c>
      <c r="Y128" t="str">
        <f t="shared" si="102"/>
        <v>Não Ativo</v>
      </c>
      <c r="Z128" t="str">
        <f t="shared" si="102"/>
        <v>Não Ativo</v>
      </c>
      <c r="AA128" t="str">
        <f t="shared" si="102"/>
        <v>Não Ativo</v>
      </c>
      <c r="AB128" t="str">
        <f t="shared" si="102"/>
        <v>Não Ativo</v>
      </c>
      <c r="AC128" t="str">
        <f t="shared" si="102"/>
        <v>Não Ativo</v>
      </c>
      <c r="AD128" t="str">
        <f t="shared" si="102"/>
        <v>Não Ativo</v>
      </c>
      <c r="AE128" t="str">
        <f t="shared" si="102"/>
        <v>Não Ativo</v>
      </c>
      <c r="AF128" t="str">
        <f t="shared" si="102"/>
        <v>Não Ativo</v>
      </c>
      <c r="AG128" t="str">
        <f t="shared" si="103"/>
        <v>Não Ativo</v>
      </c>
      <c r="AH128" t="str">
        <f t="shared" si="103"/>
        <v>Não Ativo</v>
      </c>
      <c r="AI128" t="str">
        <f t="shared" si="103"/>
        <v>Não Ativo</v>
      </c>
      <c r="AJ128" t="str">
        <f t="shared" si="103"/>
        <v>Não Ativo</v>
      </c>
      <c r="AK128" t="str">
        <f t="shared" si="103"/>
        <v>Não Ativo</v>
      </c>
      <c r="AL128" t="str">
        <f t="shared" si="103"/>
        <v>Não Ativo</v>
      </c>
      <c r="AM128" t="str">
        <f t="shared" si="103"/>
        <v>Não Ativo</v>
      </c>
      <c r="AN128" t="str">
        <f t="shared" si="103"/>
        <v>Não Ativo</v>
      </c>
      <c r="AO128" t="str">
        <f t="shared" si="103"/>
        <v>Não Ativo</v>
      </c>
      <c r="AP128" t="str">
        <f t="shared" si="103"/>
        <v>Não Ativo</v>
      </c>
      <c r="AQ128" t="str">
        <f t="shared" si="104"/>
        <v>Não Ativo</v>
      </c>
      <c r="AR128" t="str">
        <f t="shared" si="104"/>
        <v>Não Ativo</v>
      </c>
      <c r="AS128" t="str">
        <f t="shared" si="104"/>
        <v>Não Ativo</v>
      </c>
      <c r="AT128" t="str">
        <f t="shared" si="104"/>
        <v>Não Ativo</v>
      </c>
      <c r="AU128" t="str">
        <f t="shared" si="104"/>
        <v>Não Ativo</v>
      </c>
      <c r="AV128" t="str">
        <f t="shared" si="104"/>
        <v>Não Ativo</v>
      </c>
      <c r="AW128" t="str">
        <f t="shared" si="104"/>
        <v>Não Ativo</v>
      </c>
      <c r="AX128" t="str">
        <f t="shared" si="104"/>
        <v>Não Ativo</v>
      </c>
      <c r="AY128" t="str">
        <f t="shared" si="104"/>
        <v>Não Ativo</v>
      </c>
      <c r="AZ128" t="str">
        <f t="shared" si="104"/>
        <v>Não Ativo</v>
      </c>
      <c r="BA128" t="str">
        <f t="shared" si="105"/>
        <v>Não Ativo</v>
      </c>
      <c r="BB128" t="str">
        <f t="shared" si="105"/>
        <v>Não Ativo</v>
      </c>
      <c r="BC128" t="str">
        <f t="shared" si="105"/>
        <v>Não Ativo</v>
      </c>
      <c r="BD128" t="str">
        <f t="shared" si="105"/>
        <v>Não Ativo</v>
      </c>
      <c r="BE128" t="str">
        <f t="shared" si="105"/>
        <v>Não Ativo</v>
      </c>
      <c r="BF128" t="str">
        <f t="shared" si="105"/>
        <v>Não Ativo</v>
      </c>
      <c r="BG128" t="str">
        <f t="shared" si="105"/>
        <v>Ativo</v>
      </c>
      <c r="BH128" t="str">
        <f t="shared" si="105"/>
        <v>Ativo</v>
      </c>
      <c r="BI128" t="str">
        <f t="shared" si="105"/>
        <v>Ativo</v>
      </c>
      <c r="BJ128" t="str">
        <f t="shared" si="105"/>
        <v>Ativo</v>
      </c>
      <c r="BK128" t="str">
        <f t="shared" si="106"/>
        <v>Ativo</v>
      </c>
      <c r="BL128" t="str">
        <f t="shared" si="106"/>
        <v>Ativo</v>
      </c>
      <c r="BM128" t="str">
        <f t="shared" si="106"/>
        <v>Ativo</v>
      </c>
      <c r="BN128" t="str">
        <f t="shared" si="106"/>
        <v>Ativo</v>
      </c>
      <c r="BO128" t="str">
        <f t="shared" si="106"/>
        <v>Ativo</v>
      </c>
      <c r="BP128" t="str">
        <f t="shared" si="106"/>
        <v>Ativo</v>
      </c>
      <c r="BQ128" t="str">
        <f t="shared" si="106"/>
        <v>Ativo</v>
      </c>
      <c r="BR128" t="str">
        <f t="shared" si="106"/>
        <v>Ativo</v>
      </c>
      <c r="BS128" t="str">
        <f t="shared" si="106"/>
        <v>Ativo</v>
      </c>
      <c r="BT128" t="str">
        <f t="shared" si="106"/>
        <v>Ativo</v>
      </c>
      <c r="BU128" t="str">
        <f t="shared" si="107"/>
        <v>Ativo</v>
      </c>
      <c r="BV128" t="str">
        <f t="shared" si="107"/>
        <v>Ativo</v>
      </c>
      <c r="BW128" t="str">
        <f t="shared" si="107"/>
        <v>Ativo</v>
      </c>
      <c r="BX128" t="str">
        <f t="shared" si="107"/>
        <v>Ativo</v>
      </c>
      <c r="BY128" t="str">
        <f t="shared" si="107"/>
        <v>Ativo</v>
      </c>
      <c r="BZ128" t="str">
        <f t="shared" si="107"/>
        <v>Ativo</v>
      </c>
    </row>
    <row r="129" spans="1:78">
      <c r="A129" s="111">
        <v>128</v>
      </c>
      <c r="B129" s="111" t="s">
        <v>146</v>
      </c>
      <c r="C129" s="111" t="s">
        <v>17</v>
      </c>
      <c r="D129" s="111" t="s">
        <v>147</v>
      </c>
      <c r="E129" s="112">
        <v>37145</v>
      </c>
      <c r="F129" s="112" t="s">
        <v>90</v>
      </c>
      <c r="G129" s="111" t="s">
        <v>68</v>
      </c>
      <c r="H129">
        <f t="shared" si="100"/>
        <v>2001</v>
      </c>
      <c r="I129" s="110" t="s">
        <v>91</v>
      </c>
      <c r="J129" s="109">
        <f t="shared" si="84"/>
        <v>20</v>
      </c>
      <c r="K129" s="109" t="str">
        <f t="shared" si="85"/>
        <v>Ativo</v>
      </c>
      <c r="M129" t="str">
        <f t="shared" si="101"/>
        <v>Não Ativo</v>
      </c>
      <c r="N129" t="str">
        <f t="shared" si="101"/>
        <v>Não Ativo</v>
      </c>
      <c r="O129" t="str">
        <f t="shared" si="101"/>
        <v>Não Ativo</v>
      </c>
      <c r="P129" t="str">
        <f t="shared" si="101"/>
        <v>Não Ativo</v>
      </c>
      <c r="Q129" t="str">
        <f t="shared" si="101"/>
        <v>Não Ativo</v>
      </c>
      <c r="R129" t="str">
        <f t="shared" si="101"/>
        <v>Não Ativo</v>
      </c>
      <c r="S129" t="str">
        <f t="shared" si="101"/>
        <v>Não Ativo</v>
      </c>
      <c r="T129" t="str">
        <f t="shared" si="101"/>
        <v>Não Ativo</v>
      </c>
      <c r="U129" t="str">
        <f t="shared" si="101"/>
        <v>Não Ativo</v>
      </c>
      <c r="V129" t="str">
        <f t="shared" si="101"/>
        <v>Não Ativo</v>
      </c>
      <c r="W129" t="str">
        <f t="shared" si="102"/>
        <v>Não Ativo</v>
      </c>
      <c r="X129" t="str">
        <f t="shared" si="102"/>
        <v>Não Ativo</v>
      </c>
      <c r="Y129" t="str">
        <f t="shared" si="102"/>
        <v>Não Ativo</v>
      </c>
      <c r="Z129" t="str">
        <f t="shared" si="102"/>
        <v>Não Ativo</v>
      </c>
      <c r="AA129" t="str">
        <f t="shared" si="102"/>
        <v>Não Ativo</v>
      </c>
      <c r="AB129" t="str">
        <f t="shared" si="102"/>
        <v>Não Ativo</v>
      </c>
      <c r="AC129" t="str">
        <f t="shared" si="102"/>
        <v>Não Ativo</v>
      </c>
      <c r="AD129" t="str">
        <f t="shared" si="102"/>
        <v>Não Ativo</v>
      </c>
      <c r="AE129" t="str">
        <f t="shared" si="102"/>
        <v>Não Ativo</v>
      </c>
      <c r="AF129" t="str">
        <f t="shared" si="102"/>
        <v>Não Ativo</v>
      </c>
      <c r="AG129" t="str">
        <f t="shared" si="103"/>
        <v>Não Ativo</v>
      </c>
      <c r="AH129" t="str">
        <f t="shared" si="103"/>
        <v>Não Ativo</v>
      </c>
      <c r="AI129" t="str">
        <f t="shared" si="103"/>
        <v>Não Ativo</v>
      </c>
      <c r="AJ129" t="str">
        <f t="shared" si="103"/>
        <v>Não Ativo</v>
      </c>
      <c r="AK129" t="str">
        <f t="shared" si="103"/>
        <v>Não Ativo</v>
      </c>
      <c r="AL129" t="str">
        <f t="shared" si="103"/>
        <v>Não Ativo</v>
      </c>
      <c r="AM129" t="str">
        <f t="shared" si="103"/>
        <v>Não Ativo</v>
      </c>
      <c r="AN129" t="str">
        <f t="shared" si="103"/>
        <v>Não Ativo</v>
      </c>
      <c r="AO129" t="str">
        <f t="shared" si="103"/>
        <v>Não Ativo</v>
      </c>
      <c r="AP129" t="str">
        <f t="shared" si="103"/>
        <v>Não Ativo</v>
      </c>
      <c r="AQ129" t="str">
        <f t="shared" si="104"/>
        <v>Não Ativo</v>
      </c>
      <c r="AR129" t="str">
        <f t="shared" si="104"/>
        <v>Não Ativo</v>
      </c>
      <c r="AS129" t="str">
        <f t="shared" si="104"/>
        <v>Não Ativo</v>
      </c>
      <c r="AT129" t="str">
        <f t="shared" si="104"/>
        <v>Não Ativo</v>
      </c>
      <c r="AU129" t="str">
        <f t="shared" si="104"/>
        <v>Não Ativo</v>
      </c>
      <c r="AV129" t="str">
        <f t="shared" si="104"/>
        <v>Não Ativo</v>
      </c>
      <c r="AW129" t="str">
        <f t="shared" si="104"/>
        <v>Não Ativo</v>
      </c>
      <c r="AX129" t="str">
        <f t="shared" si="104"/>
        <v>Não Ativo</v>
      </c>
      <c r="AY129" t="str">
        <f t="shared" si="104"/>
        <v>Não Ativo</v>
      </c>
      <c r="AZ129" t="str">
        <f t="shared" si="104"/>
        <v>Não Ativo</v>
      </c>
      <c r="BA129" t="str">
        <f t="shared" si="105"/>
        <v>Não Ativo</v>
      </c>
      <c r="BB129" t="str">
        <f t="shared" si="105"/>
        <v>Não Ativo</v>
      </c>
      <c r="BC129" t="str">
        <f t="shared" si="105"/>
        <v>Não Ativo</v>
      </c>
      <c r="BD129" t="str">
        <f t="shared" si="105"/>
        <v>Não Ativo</v>
      </c>
      <c r="BE129" t="str">
        <f t="shared" si="105"/>
        <v>Não Ativo</v>
      </c>
      <c r="BF129" t="str">
        <f t="shared" si="105"/>
        <v>Não Ativo</v>
      </c>
      <c r="BG129" t="str">
        <f t="shared" si="105"/>
        <v>Ativo</v>
      </c>
      <c r="BH129" t="str">
        <f t="shared" si="105"/>
        <v>Ativo</v>
      </c>
      <c r="BI129" t="str">
        <f t="shared" si="105"/>
        <v>Ativo</v>
      </c>
      <c r="BJ129" t="str">
        <f t="shared" si="105"/>
        <v>Ativo</v>
      </c>
      <c r="BK129" t="str">
        <f t="shared" si="106"/>
        <v>Ativo</v>
      </c>
      <c r="BL129" t="str">
        <f t="shared" si="106"/>
        <v>Ativo</v>
      </c>
      <c r="BM129" t="str">
        <f t="shared" si="106"/>
        <v>Ativo</v>
      </c>
      <c r="BN129" t="str">
        <f t="shared" si="106"/>
        <v>Ativo</v>
      </c>
      <c r="BO129" t="str">
        <f t="shared" si="106"/>
        <v>Ativo</v>
      </c>
      <c r="BP129" t="str">
        <f t="shared" si="106"/>
        <v>Ativo</v>
      </c>
      <c r="BQ129" t="str">
        <f t="shared" si="106"/>
        <v>Ativo</v>
      </c>
      <c r="BR129" t="str">
        <f t="shared" si="106"/>
        <v>Ativo</v>
      </c>
      <c r="BS129" t="str">
        <f t="shared" si="106"/>
        <v>Ativo</v>
      </c>
      <c r="BT129" t="str">
        <f t="shared" si="106"/>
        <v>Ativo</v>
      </c>
      <c r="BU129" t="str">
        <f t="shared" si="107"/>
        <v>Ativo</v>
      </c>
      <c r="BV129" t="str">
        <f t="shared" si="107"/>
        <v>Ativo</v>
      </c>
      <c r="BW129" t="str">
        <f t="shared" si="107"/>
        <v>Ativo</v>
      </c>
      <c r="BX129" t="str">
        <f t="shared" si="107"/>
        <v>Ativo</v>
      </c>
      <c r="BY129" t="str">
        <f t="shared" si="107"/>
        <v>Ativo</v>
      </c>
      <c r="BZ129" t="str">
        <f t="shared" si="107"/>
        <v>Ativo</v>
      </c>
    </row>
    <row r="130" spans="1:78">
      <c r="A130" s="111">
        <v>129</v>
      </c>
      <c r="B130" s="111" t="s">
        <v>146</v>
      </c>
      <c r="C130" s="111" t="s">
        <v>17</v>
      </c>
      <c r="D130" s="111" t="s">
        <v>147</v>
      </c>
      <c r="E130" s="112">
        <v>37145</v>
      </c>
      <c r="F130" s="112" t="s">
        <v>90</v>
      </c>
      <c r="G130" s="111" t="s">
        <v>19</v>
      </c>
      <c r="H130">
        <f t="shared" si="100"/>
        <v>2001</v>
      </c>
      <c r="I130" s="110" t="s">
        <v>91</v>
      </c>
      <c r="J130" s="109">
        <f t="shared" ref="J130:J161" si="108">COUNTIF(M130:BZ130,"Ativo")</f>
        <v>20</v>
      </c>
      <c r="K130" s="109" t="str">
        <f t="shared" ref="K130:K161" si="109">IF(J130&gt;=1,"Ativo","Não Ativo")</f>
        <v>Ativo</v>
      </c>
      <c r="M130" t="str">
        <f t="shared" si="101"/>
        <v>Não Ativo</v>
      </c>
      <c r="N130" t="str">
        <f t="shared" si="101"/>
        <v>Não Ativo</v>
      </c>
      <c r="O130" t="str">
        <f t="shared" si="101"/>
        <v>Não Ativo</v>
      </c>
      <c r="P130" t="str">
        <f t="shared" si="101"/>
        <v>Não Ativo</v>
      </c>
      <c r="Q130" t="str">
        <f t="shared" si="101"/>
        <v>Não Ativo</v>
      </c>
      <c r="R130" t="str">
        <f t="shared" si="101"/>
        <v>Não Ativo</v>
      </c>
      <c r="S130" t="str">
        <f t="shared" si="101"/>
        <v>Não Ativo</v>
      </c>
      <c r="T130" t="str">
        <f t="shared" si="101"/>
        <v>Não Ativo</v>
      </c>
      <c r="U130" t="str">
        <f t="shared" si="101"/>
        <v>Não Ativo</v>
      </c>
      <c r="V130" t="str">
        <f t="shared" si="101"/>
        <v>Não Ativo</v>
      </c>
      <c r="W130" t="str">
        <f t="shared" si="102"/>
        <v>Não Ativo</v>
      </c>
      <c r="X130" t="str">
        <f t="shared" si="102"/>
        <v>Não Ativo</v>
      </c>
      <c r="Y130" t="str">
        <f t="shared" si="102"/>
        <v>Não Ativo</v>
      </c>
      <c r="Z130" t="str">
        <f t="shared" si="102"/>
        <v>Não Ativo</v>
      </c>
      <c r="AA130" t="str">
        <f t="shared" si="102"/>
        <v>Não Ativo</v>
      </c>
      <c r="AB130" t="str">
        <f t="shared" si="102"/>
        <v>Não Ativo</v>
      </c>
      <c r="AC130" t="str">
        <f t="shared" si="102"/>
        <v>Não Ativo</v>
      </c>
      <c r="AD130" t="str">
        <f t="shared" si="102"/>
        <v>Não Ativo</v>
      </c>
      <c r="AE130" t="str">
        <f t="shared" si="102"/>
        <v>Não Ativo</v>
      </c>
      <c r="AF130" t="str">
        <f t="shared" si="102"/>
        <v>Não Ativo</v>
      </c>
      <c r="AG130" t="str">
        <f t="shared" si="103"/>
        <v>Não Ativo</v>
      </c>
      <c r="AH130" t="str">
        <f t="shared" si="103"/>
        <v>Não Ativo</v>
      </c>
      <c r="AI130" t="str">
        <f t="shared" si="103"/>
        <v>Não Ativo</v>
      </c>
      <c r="AJ130" t="str">
        <f t="shared" si="103"/>
        <v>Não Ativo</v>
      </c>
      <c r="AK130" t="str">
        <f t="shared" si="103"/>
        <v>Não Ativo</v>
      </c>
      <c r="AL130" t="str">
        <f t="shared" si="103"/>
        <v>Não Ativo</v>
      </c>
      <c r="AM130" t="str">
        <f t="shared" si="103"/>
        <v>Não Ativo</v>
      </c>
      <c r="AN130" t="str">
        <f t="shared" si="103"/>
        <v>Não Ativo</v>
      </c>
      <c r="AO130" t="str">
        <f t="shared" si="103"/>
        <v>Não Ativo</v>
      </c>
      <c r="AP130" t="str">
        <f t="shared" si="103"/>
        <v>Não Ativo</v>
      </c>
      <c r="AQ130" t="str">
        <f t="shared" si="104"/>
        <v>Não Ativo</v>
      </c>
      <c r="AR130" t="str">
        <f t="shared" si="104"/>
        <v>Não Ativo</v>
      </c>
      <c r="AS130" t="str">
        <f t="shared" si="104"/>
        <v>Não Ativo</v>
      </c>
      <c r="AT130" t="str">
        <f t="shared" si="104"/>
        <v>Não Ativo</v>
      </c>
      <c r="AU130" t="str">
        <f t="shared" si="104"/>
        <v>Não Ativo</v>
      </c>
      <c r="AV130" t="str">
        <f t="shared" si="104"/>
        <v>Não Ativo</v>
      </c>
      <c r="AW130" t="str">
        <f t="shared" si="104"/>
        <v>Não Ativo</v>
      </c>
      <c r="AX130" t="str">
        <f t="shared" si="104"/>
        <v>Não Ativo</v>
      </c>
      <c r="AY130" t="str">
        <f t="shared" si="104"/>
        <v>Não Ativo</v>
      </c>
      <c r="AZ130" t="str">
        <f t="shared" si="104"/>
        <v>Não Ativo</v>
      </c>
      <c r="BA130" t="str">
        <f t="shared" si="105"/>
        <v>Não Ativo</v>
      </c>
      <c r="BB130" t="str">
        <f t="shared" si="105"/>
        <v>Não Ativo</v>
      </c>
      <c r="BC130" t="str">
        <f t="shared" si="105"/>
        <v>Não Ativo</v>
      </c>
      <c r="BD130" t="str">
        <f t="shared" si="105"/>
        <v>Não Ativo</v>
      </c>
      <c r="BE130" t="str">
        <f t="shared" si="105"/>
        <v>Não Ativo</v>
      </c>
      <c r="BF130" t="str">
        <f t="shared" si="105"/>
        <v>Não Ativo</v>
      </c>
      <c r="BG130" t="str">
        <f t="shared" si="105"/>
        <v>Ativo</v>
      </c>
      <c r="BH130" t="str">
        <f t="shared" si="105"/>
        <v>Ativo</v>
      </c>
      <c r="BI130" t="str">
        <f t="shared" si="105"/>
        <v>Ativo</v>
      </c>
      <c r="BJ130" t="str">
        <f t="shared" si="105"/>
        <v>Ativo</v>
      </c>
      <c r="BK130" t="str">
        <f t="shared" si="106"/>
        <v>Ativo</v>
      </c>
      <c r="BL130" t="str">
        <f t="shared" si="106"/>
        <v>Ativo</v>
      </c>
      <c r="BM130" t="str">
        <f t="shared" si="106"/>
        <v>Ativo</v>
      </c>
      <c r="BN130" t="str">
        <f t="shared" si="106"/>
        <v>Ativo</v>
      </c>
      <c r="BO130" t="str">
        <f t="shared" si="106"/>
        <v>Ativo</v>
      </c>
      <c r="BP130" t="str">
        <f t="shared" si="106"/>
        <v>Ativo</v>
      </c>
      <c r="BQ130" t="str">
        <f t="shared" si="106"/>
        <v>Ativo</v>
      </c>
      <c r="BR130" t="str">
        <f t="shared" si="106"/>
        <v>Ativo</v>
      </c>
      <c r="BS130" t="str">
        <f t="shared" si="106"/>
        <v>Ativo</v>
      </c>
      <c r="BT130" t="str">
        <f t="shared" si="106"/>
        <v>Ativo</v>
      </c>
      <c r="BU130" t="str">
        <f t="shared" si="107"/>
        <v>Ativo</v>
      </c>
      <c r="BV130" t="str">
        <f t="shared" si="107"/>
        <v>Ativo</v>
      </c>
      <c r="BW130" t="str">
        <f t="shared" si="107"/>
        <v>Ativo</v>
      </c>
      <c r="BX130" t="str">
        <f t="shared" si="107"/>
        <v>Ativo</v>
      </c>
      <c r="BY130" t="str">
        <f t="shared" si="107"/>
        <v>Ativo</v>
      </c>
      <c r="BZ130" t="str">
        <f t="shared" si="107"/>
        <v>Ativo</v>
      </c>
    </row>
    <row r="131" spans="1:78">
      <c r="A131" s="111">
        <v>130</v>
      </c>
      <c r="B131" s="111" t="s">
        <v>146</v>
      </c>
      <c r="C131" s="111" t="s">
        <v>17</v>
      </c>
      <c r="D131" s="111" t="s">
        <v>147</v>
      </c>
      <c r="E131" s="112">
        <v>37145</v>
      </c>
      <c r="F131" s="112" t="s">
        <v>90</v>
      </c>
      <c r="G131" s="111" t="s">
        <v>100</v>
      </c>
      <c r="H131">
        <f t="shared" si="100"/>
        <v>2001</v>
      </c>
      <c r="I131" s="110" t="s">
        <v>91</v>
      </c>
      <c r="J131" s="109">
        <f t="shared" si="108"/>
        <v>20</v>
      </c>
      <c r="K131" s="109" t="str">
        <f t="shared" si="109"/>
        <v>Ativo</v>
      </c>
      <c r="M131" t="str">
        <f t="shared" si="101"/>
        <v>Não Ativo</v>
      </c>
      <c r="N131" t="str">
        <f t="shared" si="101"/>
        <v>Não Ativo</v>
      </c>
      <c r="O131" t="str">
        <f t="shared" si="101"/>
        <v>Não Ativo</v>
      </c>
      <c r="P131" t="str">
        <f t="shared" si="101"/>
        <v>Não Ativo</v>
      </c>
      <c r="Q131" t="str">
        <f t="shared" si="101"/>
        <v>Não Ativo</v>
      </c>
      <c r="R131" t="str">
        <f t="shared" si="101"/>
        <v>Não Ativo</v>
      </c>
      <c r="S131" t="str">
        <f t="shared" si="101"/>
        <v>Não Ativo</v>
      </c>
      <c r="T131" t="str">
        <f t="shared" si="101"/>
        <v>Não Ativo</v>
      </c>
      <c r="U131" t="str">
        <f t="shared" si="101"/>
        <v>Não Ativo</v>
      </c>
      <c r="V131" t="str">
        <f t="shared" si="101"/>
        <v>Não Ativo</v>
      </c>
      <c r="W131" t="str">
        <f t="shared" si="102"/>
        <v>Não Ativo</v>
      </c>
      <c r="X131" t="str">
        <f t="shared" si="102"/>
        <v>Não Ativo</v>
      </c>
      <c r="Y131" t="str">
        <f t="shared" si="102"/>
        <v>Não Ativo</v>
      </c>
      <c r="Z131" t="str">
        <f t="shared" si="102"/>
        <v>Não Ativo</v>
      </c>
      <c r="AA131" t="str">
        <f t="shared" si="102"/>
        <v>Não Ativo</v>
      </c>
      <c r="AB131" t="str">
        <f t="shared" si="102"/>
        <v>Não Ativo</v>
      </c>
      <c r="AC131" t="str">
        <f t="shared" si="102"/>
        <v>Não Ativo</v>
      </c>
      <c r="AD131" t="str">
        <f t="shared" si="102"/>
        <v>Não Ativo</v>
      </c>
      <c r="AE131" t="str">
        <f t="shared" si="102"/>
        <v>Não Ativo</v>
      </c>
      <c r="AF131" t="str">
        <f t="shared" si="102"/>
        <v>Não Ativo</v>
      </c>
      <c r="AG131" t="str">
        <f t="shared" si="103"/>
        <v>Não Ativo</v>
      </c>
      <c r="AH131" t="str">
        <f t="shared" si="103"/>
        <v>Não Ativo</v>
      </c>
      <c r="AI131" t="str">
        <f t="shared" si="103"/>
        <v>Não Ativo</v>
      </c>
      <c r="AJ131" t="str">
        <f t="shared" si="103"/>
        <v>Não Ativo</v>
      </c>
      <c r="AK131" t="str">
        <f t="shared" si="103"/>
        <v>Não Ativo</v>
      </c>
      <c r="AL131" t="str">
        <f t="shared" si="103"/>
        <v>Não Ativo</v>
      </c>
      <c r="AM131" t="str">
        <f t="shared" si="103"/>
        <v>Não Ativo</v>
      </c>
      <c r="AN131" t="str">
        <f t="shared" si="103"/>
        <v>Não Ativo</v>
      </c>
      <c r="AO131" t="str">
        <f t="shared" si="103"/>
        <v>Não Ativo</v>
      </c>
      <c r="AP131" t="str">
        <f t="shared" si="103"/>
        <v>Não Ativo</v>
      </c>
      <c r="AQ131" t="str">
        <f t="shared" si="104"/>
        <v>Não Ativo</v>
      </c>
      <c r="AR131" t="str">
        <f t="shared" si="104"/>
        <v>Não Ativo</v>
      </c>
      <c r="AS131" t="str">
        <f t="shared" si="104"/>
        <v>Não Ativo</v>
      </c>
      <c r="AT131" t="str">
        <f t="shared" si="104"/>
        <v>Não Ativo</v>
      </c>
      <c r="AU131" t="str">
        <f t="shared" si="104"/>
        <v>Não Ativo</v>
      </c>
      <c r="AV131" t="str">
        <f t="shared" si="104"/>
        <v>Não Ativo</v>
      </c>
      <c r="AW131" t="str">
        <f t="shared" si="104"/>
        <v>Não Ativo</v>
      </c>
      <c r="AX131" t="str">
        <f t="shared" si="104"/>
        <v>Não Ativo</v>
      </c>
      <c r="AY131" t="str">
        <f t="shared" si="104"/>
        <v>Não Ativo</v>
      </c>
      <c r="AZ131" t="str">
        <f t="shared" si="104"/>
        <v>Não Ativo</v>
      </c>
      <c r="BA131" t="str">
        <f t="shared" si="105"/>
        <v>Não Ativo</v>
      </c>
      <c r="BB131" t="str">
        <f t="shared" si="105"/>
        <v>Não Ativo</v>
      </c>
      <c r="BC131" t="str">
        <f t="shared" si="105"/>
        <v>Não Ativo</v>
      </c>
      <c r="BD131" t="str">
        <f t="shared" si="105"/>
        <v>Não Ativo</v>
      </c>
      <c r="BE131" t="str">
        <f t="shared" si="105"/>
        <v>Não Ativo</v>
      </c>
      <c r="BF131" t="str">
        <f t="shared" si="105"/>
        <v>Não Ativo</v>
      </c>
      <c r="BG131" t="str">
        <f t="shared" si="105"/>
        <v>Ativo</v>
      </c>
      <c r="BH131" t="str">
        <f t="shared" si="105"/>
        <v>Ativo</v>
      </c>
      <c r="BI131" t="str">
        <f t="shared" si="105"/>
        <v>Ativo</v>
      </c>
      <c r="BJ131" t="str">
        <f t="shared" si="105"/>
        <v>Ativo</v>
      </c>
      <c r="BK131" t="str">
        <f t="shared" si="106"/>
        <v>Ativo</v>
      </c>
      <c r="BL131" t="str">
        <f t="shared" si="106"/>
        <v>Ativo</v>
      </c>
      <c r="BM131" t="str">
        <f t="shared" si="106"/>
        <v>Ativo</v>
      </c>
      <c r="BN131" t="str">
        <f t="shared" si="106"/>
        <v>Ativo</v>
      </c>
      <c r="BO131" t="str">
        <f t="shared" si="106"/>
        <v>Ativo</v>
      </c>
      <c r="BP131" t="str">
        <f t="shared" si="106"/>
        <v>Ativo</v>
      </c>
      <c r="BQ131" t="str">
        <f t="shared" si="106"/>
        <v>Ativo</v>
      </c>
      <c r="BR131" t="str">
        <f t="shared" si="106"/>
        <v>Ativo</v>
      </c>
      <c r="BS131" t="str">
        <f t="shared" si="106"/>
        <v>Ativo</v>
      </c>
      <c r="BT131" t="str">
        <f t="shared" si="106"/>
        <v>Ativo</v>
      </c>
      <c r="BU131" t="str">
        <f t="shared" si="107"/>
        <v>Ativo</v>
      </c>
      <c r="BV131" t="str">
        <f t="shared" si="107"/>
        <v>Ativo</v>
      </c>
      <c r="BW131" t="str">
        <f t="shared" si="107"/>
        <v>Ativo</v>
      </c>
      <c r="BX131" t="str">
        <f t="shared" si="107"/>
        <v>Ativo</v>
      </c>
      <c r="BY131" t="str">
        <f t="shared" si="107"/>
        <v>Ativo</v>
      </c>
      <c r="BZ131" t="str">
        <f t="shared" si="107"/>
        <v>Ativo</v>
      </c>
    </row>
    <row r="132" spans="1:78">
      <c r="A132" s="111">
        <v>131</v>
      </c>
      <c r="B132" s="111" t="s">
        <v>146</v>
      </c>
      <c r="C132" s="111" t="s">
        <v>17</v>
      </c>
      <c r="D132" s="111" t="s">
        <v>147</v>
      </c>
      <c r="E132" s="112">
        <v>37145</v>
      </c>
      <c r="F132" s="112" t="s">
        <v>90</v>
      </c>
      <c r="G132" s="111" t="s">
        <v>154</v>
      </c>
      <c r="H132">
        <f t="shared" si="100"/>
        <v>2001</v>
      </c>
      <c r="I132" s="110" t="s">
        <v>91</v>
      </c>
      <c r="J132" s="109">
        <f t="shared" si="108"/>
        <v>20</v>
      </c>
      <c r="K132" s="109" t="str">
        <f t="shared" si="109"/>
        <v>Ativo</v>
      </c>
      <c r="M132" t="str">
        <f t="shared" ref="M132:V141" si="110">IF(AND($E132&lt;=M$1,$F132&gt;=M$1),"Ativo", "Não Ativo")</f>
        <v>Não Ativo</v>
      </c>
      <c r="N132" t="str">
        <f t="shared" si="110"/>
        <v>Não Ativo</v>
      </c>
      <c r="O132" t="str">
        <f t="shared" si="110"/>
        <v>Não Ativo</v>
      </c>
      <c r="P132" t="str">
        <f t="shared" si="110"/>
        <v>Não Ativo</v>
      </c>
      <c r="Q132" t="str">
        <f t="shared" si="110"/>
        <v>Não Ativo</v>
      </c>
      <c r="R132" t="str">
        <f t="shared" si="110"/>
        <v>Não Ativo</v>
      </c>
      <c r="S132" t="str">
        <f t="shared" si="110"/>
        <v>Não Ativo</v>
      </c>
      <c r="T132" t="str">
        <f t="shared" si="110"/>
        <v>Não Ativo</v>
      </c>
      <c r="U132" t="str">
        <f t="shared" si="110"/>
        <v>Não Ativo</v>
      </c>
      <c r="V132" t="str">
        <f t="shared" si="110"/>
        <v>Não Ativo</v>
      </c>
      <c r="W132" t="str">
        <f t="shared" ref="W132:AF141" si="111">IF(AND($E132&lt;=W$1,$F132&gt;=W$1),"Ativo", "Não Ativo")</f>
        <v>Não Ativo</v>
      </c>
      <c r="X132" t="str">
        <f t="shared" si="111"/>
        <v>Não Ativo</v>
      </c>
      <c r="Y132" t="str">
        <f t="shared" si="111"/>
        <v>Não Ativo</v>
      </c>
      <c r="Z132" t="str">
        <f t="shared" si="111"/>
        <v>Não Ativo</v>
      </c>
      <c r="AA132" t="str">
        <f t="shared" si="111"/>
        <v>Não Ativo</v>
      </c>
      <c r="AB132" t="str">
        <f t="shared" si="111"/>
        <v>Não Ativo</v>
      </c>
      <c r="AC132" t="str">
        <f t="shared" si="111"/>
        <v>Não Ativo</v>
      </c>
      <c r="AD132" t="str">
        <f t="shared" si="111"/>
        <v>Não Ativo</v>
      </c>
      <c r="AE132" t="str">
        <f t="shared" si="111"/>
        <v>Não Ativo</v>
      </c>
      <c r="AF132" t="str">
        <f t="shared" si="111"/>
        <v>Não Ativo</v>
      </c>
      <c r="AG132" t="str">
        <f t="shared" ref="AG132:AP141" si="112">IF(AND($E132&lt;=AG$1,$F132&gt;=AG$1),"Ativo", "Não Ativo")</f>
        <v>Não Ativo</v>
      </c>
      <c r="AH132" t="str">
        <f t="shared" si="112"/>
        <v>Não Ativo</v>
      </c>
      <c r="AI132" t="str">
        <f t="shared" si="112"/>
        <v>Não Ativo</v>
      </c>
      <c r="AJ132" t="str">
        <f t="shared" si="112"/>
        <v>Não Ativo</v>
      </c>
      <c r="AK132" t="str">
        <f t="shared" si="112"/>
        <v>Não Ativo</v>
      </c>
      <c r="AL132" t="str">
        <f t="shared" si="112"/>
        <v>Não Ativo</v>
      </c>
      <c r="AM132" t="str">
        <f t="shared" si="112"/>
        <v>Não Ativo</v>
      </c>
      <c r="AN132" t="str">
        <f t="shared" si="112"/>
        <v>Não Ativo</v>
      </c>
      <c r="AO132" t="str">
        <f t="shared" si="112"/>
        <v>Não Ativo</v>
      </c>
      <c r="AP132" t="str">
        <f t="shared" si="112"/>
        <v>Não Ativo</v>
      </c>
      <c r="AQ132" t="str">
        <f t="shared" ref="AQ132:AZ141" si="113">IF(AND($E132&lt;=AQ$1,$F132&gt;=AQ$1),"Ativo", "Não Ativo")</f>
        <v>Não Ativo</v>
      </c>
      <c r="AR132" t="str">
        <f t="shared" si="113"/>
        <v>Não Ativo</v>
      </c>
      <c r="AS132" t="str">
        <f t="shared" si="113"/>
        <v>Não Ativo</v>
      </c>
      <c r="AT132" t="str">
        <f t="shared" si="113"/>
        <v>Não Ativo</v>
      </c>
      <c r="AU132" t="str">
        <f t="shared" si="113"/>
        <v>Não Ativo</v>
      </c>
      <c r="AV132" t="str">
        <f t="shared" si="113"/>
        <v>Não Ativo</v>
      </c>
      <c r="AW132" t="str">
        <f t="shared" si="113"/>
        <v>Não Ativo</v>
      </c>
      <c r="AX132" t="str">
        <f t="shared" si="113"/>
        <v>Não Ativo</v>
      </c>
      <c r="AY132" t="str">
        <f t="shared" si="113"/>
        <v>Não Ativo</v>
      </c>
      <c r="AZ132" t="str">
        <f t="shared" si="113"/>
        <v>Não Ativo</v>
      </c>
      <c r="BA132" t="str">
        <f t="shared" ref="BA132:BJ141" si="114">IF(AND($E132&lt;=BA$1,$F132&gt;=BA$1),"Ativo", "Não Ativo")</f>
        <v>Não Ativo</v>
      </c>
      <c r="BB132" t="str">
        <f t="shared" si="114"/>
        <v>Não Ativo</v>
      </c>
      <c r="BC132" t="str">
        <f t="shared" si="114"/>
        <v>Não Ativo</v>
      </c>
      <c r="BD132" t="str">
        <f t="shared" si="114"/>
        <v>Não Ativo</v>
      </c>
      <c r="BE132" t="str">
        <f t="shared" si="114"/>
        <v>Não Ativo</v>
      </c>
      <c r="BF132" t="str">
        <f t="shared" si="114"/>
        <v>Não Ativo</v>
      </c>
      <c r="BG132" t="str">
        <f t="shared" si="114"/>
        <v>Ativo</v>
      </c>
      <c r="BH132" t="str">
        <f t="shared" si="114"/>
        <v>Ativo</v>
      </c>
      <c r="BI132" t="str">
        <f t="shared" si="114"/>
        <v>Ativo</v>
      </c>
      <c r="BJ132" t="str">
        <f t="shared" si="114"/>
        <v>Ativo</v>
      </c>
      <c r="BK132" t="str">
        <f t="shared" ref="BK132:BT141" si="115">IF(AND($E132&lt;=BK$1,$F132&gt;=BK$1),"Ativo", "Não Ativo")</f>
        <v>Ativo</v>
      </c>
      <c r="BL132" t="str">
        <f t="shared" si="115"/>
        <v>Ativo</v>
      </c>
      <c r="BM132" t="str">
        <f t="shared" si="115"/>
        <v>Ativo</v>
      </c>
      <c r="BN132" t="str">
        <f t="shared" si="115"/>
        <v>Ativo</v>
      </c>
      <c r="BO132" t="str">
        <f t="shared" si="115"/>
        <v>Ativo</v>
      </c>
      <c r="BP132" t="str">
        <f t="shared" si="115"/>
        <v>Ativo</v>
      </c>
      <c r="BQ132" t="str">
        <f t="shared" si="115"/>
        <v>Ativo</v>
      </c>
      <c r="BR132" t="str">
        <f t="shared" si="115"/>
        <v>Ativo</v>
      </c>
      <c r="BS132" t="str">
        <f t="shared" si="115"/>
        <v>Ativo</v>
      </c>
      <c r="BT132" t="str">
        <f t="shared" si="115"/>
        <v>Ativo</v>
      </c>
      <c r="BU132" t="str">
        <f t="shared" ref="BU132:BZ141" si="116">IF(AND($E132&lt;=BU$1,$F132&gt;=BU$1),"Ativo", "Não Ativo")</f>
        <v>Ativo</v>
      </c>
      <c r="BV132" t="str">
        <f t="shared" si="116"/>
        <v>Ativo</v>
      </c>
      <c r="BW132" t="str">
        <f t="shared" si="116"/>
        <v>Ativo</v>
      </c>
      <c r="BX132" t="str">
        <f t="shared" si="116"/>
        <v>Ativo</v>
      </c>
      <c r="BY132" t="str">
        <f t="shared" si="116"/>
        <v>Ativo</v>
      </c>
      <c r="BZ132" t="str">
        <f t="shared" si="116"/>
        <v>Ativo</v>
      </c>
    </row>
    <row r="133" spans="1:78">
      <c r="A133" s="111">
        <v>132</v>
      </c>
      <c r="B133" s="111" t="s">
        <v>146</v>
      </c>
      <c r="C133" s="111" t="s">
        <v>17</v>
      </c>
      <c r="D133" s="111" t="s">
        <v>147</v>
      </c>
      <c r="E133" s="112">
        <v>37145</v>
      </c>
      <c r="F133" s="112" t="s">
        <v>90</v>
      </c>
      <c r="G133" s="111" t="s">
        <v>118</v>
      </c>
      <c r="H133">
        <f t="shared" si="100"/>
        <v>2001</v>
      </c>
      <c r="I133" s="110" t="s">
        <v>91</v>
      </c>
      <c r="J133" s="109">
        <f t="shared" si="108"/>
        <v>20</v>
      </c>
      <c r="K133" s="109" t="str">
        <f t="shared" si="109"/>
        <v>Ativo</v>
      </c>
      <c r="M133" t="str">
        <f t="shared" si="110"/>
        <v>Não Ativo</v>
      </c>
      <c r="N133" t="str">
        <f t="shared" si="110"/>
        <v>Não Ativo</v>
      </c>
      <c r="O133" t="str">
        <f t="shared" si="110"/>
        <v>Não Ativo</v>
      </c>
      <c r="P133" t="str">
        <f t="shared" si="110"/>
        <v>Não Ativo</v>
      </c>
      <c r="Q133" t="str">
        <f t="shared" si="110"/>
        <v>Não Ativo</v>
      </c>
      <c r="R133" t="str">
        <f t="shared" si="110"/>
        <v>Não Ativo</v>
      </c>
      <c r="S133" t="str">
        <f t="shared" si="110"/>
        <v>Não Ativo</v>
      </c>
      <c r="T133" t="str">
        <f t="shared" si="110"/>
        <v>Não Ativo</v>
      </c>
      <c r="U133" t="str">
        <f t="shared" si="110"/>
        <v>Não Ativo</v>
      </c>
      <c r="V133" t="str">
        <f t="shared" si="110"/>
        <v>Não Ativo</v>
      </c>
      <c r="W133" t="str">
        <f t="shared" si="111"/>
        <v>Não Ativo</v>
      </c>
      <c r="X133" t="str">
        <f t="shared" si="111"/>
        <v>Não Ativo</v>
      </c>
      <c r="Y133" t="str">
        <f t="shared" si="111"/>
        <v>Não Ativo</v>
      </c>
      <c r="Z133" t="str">
        <f t="shared" si="111"/>
        <v>Não Ativo</v>
      </c>
      <c r="AA133" t="str">
        <f t="shared" si="111"/>
        <v>Não Ativo</v>
      </c>
      <c r="AB133" t="str">
        <f t="shared" si="111"/>
        <v>Não Ativo</v>
      </c>
      <c r="AC133" t="str">
        <f t="shared" si="111"/>
        <v>Não Ativo</v>
      </c>
      <c r="AD133" t="str">
        <f t="shared" si="111"/>
        <v>Não Ativo</v>
      </c>
      <c r="AE133" t="str">
        <f t="shared" si="111"/>
        <v>Não Ativo</v>
      </c>
      <c r="AF133" t="str">
        <f t="shared" si="111"/>
        <v>Não Ativo</v>
      </c>
      <c r="AG133" t="str">
        <f t="shared" si="112"/>
        <v>Não Ativo</v>
      </c>
      <c r="AH133" t="str">
        <f t="shared" si="112"/>
        <v>Não Ativo</v>
      </c>
      <c r="AI133" t="str">
        <f t="shared" si="112"/>
        <v>Não Ativo</v>
      </c>
      <c r="AJ133" t="str">
        <f t="shared" si="112"/>
        <v>Não Ativo</v>
      </c>
      <c r="AK133" t="str">
        <f t="shared" si="112"/>
        <v>Não Ativo</v>
      </c>
      <c r="AL133" t="str">
        <f t="shared" si="112"/>
        <v>Não Ativo</v>
      </c>
      <c r="AM133" t="str">
        <f t="shared" si="112"/>
        <v>Não Ativo</v>
      </c>
      <c r="AN133" t="str">
        <f t="shared" si="112"/>
        <v>Não Ativo</v>
      </c>
      <c r="AO133" t="str">
        <f t="shared" si="112"/>
        <v>Não Ativo</v>
      </c>
      <c r="AP133" t="str">
        <f t="shared" si="112"/>
        <v>Não Ativo</v>
      </c>
      <c r="AQ133" t="str">
        <f t="shared" si="113"/>
        <v>Não Ativo</v>
      </c>
      <c r="AR133" t="str">
        <f t="shared" si="113"/>
        <v>Não Ativo</v>
      </c>
      <c r="AS133" t="str">
        <f t="shared" si="113"/>
        <v>Não Ativo</v>
      </c>
      <c r="AT133" t="str">
        <f t="shared" si="113"/>
        <v>Não Ativo</v>
      </c>
      <c r="AU133" t="str">
        <f t="shared" si="113"/>
        <v>Não Ativo</v>
      </c>
      <c r="AV133" t="str">
        <f t="shared" si="113"/>
        <v>Não Ativo</v>
      </c>
      <c r="AW133" t="str">
        <f t="shared" si="113"/>
        <v>Não Ativo</v>
      </c>
      <c r="AX133" t="str">
        <f t="shared" si="113"/>
        <v>Não Ativo</v>
      </c>
      <c r="AY133" t="str">
        <f t="shared" si="113"/>
        <v>Não Ativo</v>
      </c>
      <c r="AZ133" t="str">
        <f t="shared" si="113"/>
        <v>Não Ativo</v>
      </c>
      <c r="BA133" t="str">
        <f t="shared" si="114"/>
        <v>Não Ativo</v>
      </c>
      <c r="BB133" t="str">
        <f t="shared" si="114"/>
        <v>Não Ativo</v>
      </c>
      <c r="BC133" t="str">
        <f t="shared" si="114"/>
        <v>Não Ativo</v>
      </c>
      <c r="BD133" t="str">
        <f t="shared" si="114"/>
        <v>Não Ativo</v>
      </c>
      <c r="BE133" t="str">
        <f t="shared" si="114"/>
        <v>Não Ativo</v>
      </c>
      <c r="BF133" t="str">
        <f t="shared" si="114"/>
        <v>Não Ativo</v>
      </c>
      <c r="BG133" t="str">
        <f t="shared" si="114"/>
        <v>Ativo</v>
      </c>
      <c r="BH133" t="str">
        <f t="shared" si="114"/>
        <v>Ativo</v>
      </c>
      <c r="BI133" t="str">
        <f t="shared" si="114"/>
        <v>Ativo</v>
      </c>
      <c r="BJ133" t="str">
        <f t="shared" si="114"/>
        <v>Ativo</v>
      </c>
      <c r="BK133" t="str">
        <f t="shared" si="115"/>
        <v>Ativo</v>
      </c>
      <c r="BL133" t="str">
        <f t="shared" si="115"/>
        <v>Ativo</v>
      </c>
      <c r="BM133" t="str">
        <f t="shared" si="115"/>
        <v>Ativo</v>
      </c>
      <c r="BN133" t="str">
        <f t="shared" si="115"/>
        <v>Ativo</v>
      </c>
      <c r="BO133" t="str">
        <f t="shared" si="115"/>
        <v>Ativo</v>
      </c>
      <c r="BP133" t="str">
        <f t="shared" si="115"/>
        <v>Ativo</v>
      </c>
      <c r="BQ133" t="str">
        <f t="shared" si="115"/>
        <v>Ativo</v>
      </c>
      <c r="BR133" t="str">
        <f t="shared" si="115"/>
        <v>Ativo</v>
      </c>
      <c r="BS133" t="str">
        <f t="shared" si="115"/>
        <v>Ativo</v>
      </c>
      <c r="BT133" t="str">
        <f t="shared" si="115"/>
        <v>Ativo</v>
      </c>
      <c r="BU133" t="str">
        <f t="shared" si="116"/>
        <v>Ativo</v>
      </c>
      <c r="BV133" t="str">
        <f t="shared" si="116"/>
        <v>Ativo</v>
      </c>
      <c r="BW133" t="str">
        <f t="shared" si="116"/>
        <v>Ativo</v>
      </c>
      <c r="BX133" t="str">
        <f t="shared" si="116"/>
        <v>Ativo</v>
      </c>
      <c r="BY133" t="str">
        <f t="shared" si="116"/>
        <v>Ativo</v>
      </c>
      <c r="BZ133" t="str">
        <f t="shared" si="116"/>
        <v>Ativo</v>
      </c>
    </row>
    <row r="134" spans="1:78">
      <c r="A134" s="111">
        <v>133</v>
      </c>
      <c r="B134" s="111" t="s">
        <v>146</v>
      </c>
      <c r="C134" s="111" t="s">
        <v>17</v>
      </c>
      <c r="D134" s="111" t="s">
        <v>147</v>
      </c>
      <c r="E134" s="112">
        <v>37145</v>
      </c>
      <c r="F134" s="112" t="s">
        <v>90</v>
      </c>
      <c r="G134" s="111" t="s">
        <v>14</v>
      </c>
      <c r="H134">
        <f t="shared" si="100"/>
        <v>2001</v>
      </c>
      <c r="I134" s="110" t="s">
        <v>91</v>
      </c>
      <c r="J134" s="109">
        <f t="shared" si="108"/>
        <v>20</v>
      </c>
      <c r="K134" s="109" t="str">
        <f t="shared" si="109"/>
        <v>Ativo</v>
      </c>
      <c r="M134" t="str">
        <f t="shared" si="110"/>
        <v>Não Ativo</v>
      </c>
      <c r="N134" t="str">
        <f t="shared" si="110"/>
        <v>Não Ativo</v>
      </c>
      <c r="O134" t="str">
        <f t="shared" si="110"/>
        <v>Não Ativo</v>
      </c>
      <c r="P134" t="str">
        <f t="shared" si="110"/>
        <v>Não Ativo</v>
      </c>
      <c r="Q134" t="str">
        <f t="shared" si="110"/>
        <v>Não Ativo</v>
      </c>
      <c r="R134" t="str">
        <f t="shared" si="110"/>
        <v>Não Ativo</v>
      </c>
      <c r="S134" t="str">
        <f t="shared" si="110"/>
        <v>Não Ativo</v>
      </c>
      <c r="T134" t="str">
        <f t="shared" si="110"/>
        <v>Não Ativo</v>
      </c>
      <c r="U134" t="str">
        <f t="shared" si="110"/>
        <v>Não Ativo</v>
      </c>
      <c r="V134" t="str">
        <f t="shared" si="110"/>
        <v>Não Ativo</v>
      </c>
      <c r="W134" t="str">
        <f t="shared" si="111"/>
        <v>Não Ativo</v>
      </c>
      <c r="X134" t="str">
        <f t="shared" si="111"/>
        <v>Não Ativo</v>
      </c>
      <c r="Y134" t="str">
        <f t="shared" si="111"/>
        <v>Não Ativo</v>
      </c>
      <c r="Z134" t="str">
        <f t="shared" si="111"/>
        <v>Não Ativo</v>
      </c>
      <c r="AA134" t="str">
        <f t="shared" si="111"/>
        <v>Não Ativo</v>
      </c>
      <c r="AB134" t="str">
        <f t="shared" si="111"/>
        <v>Não Ativo</v>
      </c>
      <c r="AC134" t="str">
        <f t="shared" si="111"/>
        <v>Não Ativo</v>
      </c>
      <c r="AD134" t="str">
        <f t="shared" si="111"/>
        <v>Não Ativo</v>
      </c>
      <c r="AE134" t="str">
        <f t="shared" si="111"/>
        <v>Não Ativo</v>
      </c>
      <c r="AF134" t="str">
        <f t="shared" si="111"/>
        <v>Não Ativo</v>
      </c>
      <c r="AG134" t="str">
        <f t="shared" si="112"/>
        <v>Não Ativo</v>
      </c>
      <c r="AH134" t="str">
        <f t="shared" si="112"/>
        <v>Não Ativo</v>
      </c>
      <c r="AI134" t="str">
        <f t="shared" si="112"/>
        <v>Não Ativo</v>
      </c>
      <c r="AJ134" t="str">
        <f t="shared" si="112"/>
        <v>Não Ativo</v>
      </c>
      <c r="AK134" t="str">
        <f t="shared" si="112"/>
        <v>Não Ativo</v>
      </c>
      <c r="AL134" t="str">
        <f t="shared" si="112"/>
        <v>Não Ativo</v>
      </c>
      <c r="AM134" t="str">
        <f t="shared" si="112"/>
        <v>Não Ativo</v>
      </c>
      <c r="AN134" t="str">
        <f t="shared" si="112"/>
        <v>Não Ativo</v>
      </c>
      <c r="AO134" t="str">
        <f t="shared" si="112"/>
        <v>Não Ativo</v>
      </c>
      <c r="AP134" t="str">
        <f t="shared" si="112"/>
        <v>Não Ativo</v>
      </c>
      <c r="AQ134" t="str">
        <f t="shared" si="113"/>
        <v>Não Ativo</v>
      </c>
      <c r="AR134" t="str">
        <f t="shared" si="113"/>
        <v>Não Ativo</v>
      </c>
      <c r="AS134" t="str">
        <f t="shared" si="113"/>
        <v>Não Ativo</v>
      </c>
      <c r="AT134" t="str">
        <f t="shared" si="113"/>
        <v>Não Ativo</v>
      </c>
      <c r="AU134" t="str">
        <f t="shared" si="113"/>
        <v>Não Ativo</v>
      </c>
      <c r="AV134" t="str">
        <f t="shared" si="113"/>
        <v>Não Ativo</v>
      </c>
      <c r="AW134" t="str">
        <f t="shared" si="113"/>
        <v>Não Ativo</v>
      </c>
      <c r="AX134" t="str">
        <f t="shared" si="113"/>
        <v>Não Ativo</v>
      </c>
      <c r="AY134" t="str">
        <f t="shared" si="113"/>
        <v>Não Ativo</v>
      </c>
      <c r="AZ134" t="str">
        <f t="shared" si="113"/>
        <v>Não Ativo</v>
      </c>
      <c r="BA134" t="str">
        <f t="shared" si="114"/>
        <v>Não Ativo</v>
      </c>
      <c r="BB134" t="str">
        <f t="shared" si="114"/>
        <v>Não Ativo</v>
      </c>
      <c r="BC134" t="str">
        <f t="shared" si="114"/>
        <v>Não Ativo</v>
      </c>
      <c r="BD134" t="str">
        <f t="shared" si="114"/>
        <v>Não Ativo</v>
      </c>
      <c r="BE134" t="str">
        <f t="shared" si="114"/>
        <v>Não Ativo</v>
      </c>
      <c r="BF134" t="str">
        <f t="shared" si="114"/>
        <v>Não Ativo</v>
      </c>
      <c r="BG134" t="str">
        <f t="shared" si="114"/>
        <v>Ativo</v>
      </c>
      <c r="BH134" t="str">
        <f t="shared" si="114"/>
        <v>Ativo</v>
      </c>
      <c r="BI134" t="str">
        <f t="shared" si="114"/>
        <v>Ativo</v>
      </c>
      <c r="BJ134" t="str">
        <f t="shared" si="114"/>
        <v>Ativo</v>
      </c>
      <c r="BK134" t="str">
        <f t="shared" si="115"/>
        <v>Ativo</v>
      </c>
      <c r="BL134" t="str">
        <f t="shared" si="115"/>
        <v>Ativo</v>
      </c>
      <c r="BM134" t="str">
        <f t="shared" si="115"/>
        <v>Ativo</v>
      </c>
      <c r="BN134" t="str">
        <f t="shared" si="115"/>
        <v>Ativo</v>
      </c>
      <c r="BO134" t="str">
        <f t="shared" si="115"/>
        <v>Ativo</v>
      </c>
      <c r="BP134" t="str">
        <f t="shared" si="115"/>
        <v>Ativo</v>
      </c>
      <c r="BQ134" t="str">
        <f t="shared" si="115"/>
        <v>Ativo</v>
      </c>
      <c r="BR134" t="str">
        <f t="shared" si="115"/>
        <v>Ativo</v>
      </c>
      <c r="BS134" t="str">
        <f t="shared" si="115"/>
        <v>Ativo</v>
      </c>
      <c r="BT134" t="str">
        <f t="shared" si="115"/>
        <v>Ativo</v>
      </c>
      <c r="BU134" t="str">
        <f t="shared" si="116"/>
        <v>Ativo</v>
      </c>
      <c r="BV134" t="str">
        <f t="shared" si="116"/>
        <v>Ativo</v>
      </c>
      <c r="BW134" t="str">
        <f t="shared" si="116"/>
        <v>Ativo</v>
      </c>
      <c r="BX134" t="str">
        <f t="shared" si="116"/>
        <v>Ativo</v>
      </c>
      <c r="BY134" t="str">
        <f t="shared" si="116"/>
        <v>Ativo</v>
      </c>
      <c r="BZ134" t="str">
        <f t="shared" si="116"/>
        <v>Ativo</v>
      </c>
    </row>
    <row r="135" spans="1:78">
      <c r="A135" s="111">
        <v>134</v>
      </c>
      <c r="B135" s="111" t="s">
        <v>146</v>
      </c>
      <c r="C135" s="111" t="s">
        <v>17</v>
      </c>
      <c r="D135" s="111" t="s">
        <v>147</v>
      </c>
      <c r="E135" s="112">
        <v>37145</v>
      </c>
      <c r="F135" s="112" t="s">
        <v>90</v>
      </c>
      <c r="G135" s="111" t="s">
        <v>75</v>
      </c>
      <c r="H135">
        <f t="shared" si="100"/>
        <v>2001</v>
      </c>
      <c r="I135" s="110" t="s">
        <v>91</v>
      </c>
      <c r="J135" s="109">
        <f t="shared" si="108"/>
        <v>20</v>
      </c>
      <c r="K135" s="109" t="str">
        <f t="shared" si="109"/>
        <v>Ativo</v>
      </c>
      <c r="M135" t="str">
        <f t="shared" si="110"/>
        <v>Não Ativo</v>
      </c>
      <c r="N135" t="str">
        <f t="shared" si="110"/>
        <v>Não Ativo</v>
      </c>
      <c r="O135" t="str">
        <f t="shared" si="110"/>
        <v>Não Ativo</v>
      </c>
      <c r="P135" t="str">
        <f t="shared" si="110"/>
        <v>Não Ativo</v>
      </c>
      <c r="Q135" t="str">
        <f t="shared" si="110"/>
        <v>Não Ativo</v>
      </c>
      <c r="R135" t="str">
        <f t="shared" si="110"/>
        <v>Não Ativo</v>
      </c>
      <c r="S135" t="str">
        <f t="shared" si="110"/>
        <v>Não Ativo</v>
      </c>
      <c r="T135" t="str">
        <f t="shared" si="110"/>
        <v>Não Ativo</v>
      </c>
      <c r="U135" t="str">
        <f t="shared" si="110"/>
        <v>Não Ativo</v>
      </c>
      <c r="V135" t="str">
        <f t="shared" si="110"/>
        <v>Não Ativo</v>
      </c>
      <c r="W135" t="str">
        <f t="shared" si="111"/>
        <v>Não Ativo</v>
      </c>
      <c r="X135" t="str">
        <f t="shared" si="111"/>
        <v>Não Ativo</v>
      </c>
      <c r="Y135" t="str">
        <f t="shared" si="111"/>
        <v>Não Ativo</v>
      </c>
      <c r="Z135" t="str">
        <f t="shared" si="111"/>
        <v>Não Ativo</v>
      </c>
      <c r="AA135" t="str">
        <f t="shared" si="111"/>
        <v>Não Ativo</v>
      </c>
      <c r="AB135" t="str">
        <f t="shared" si="111"/>
        <v>Não Ativo</v>
      </c>
      <c r="AC135" t="str">
        <f t="shared" si="111"/>
        <v>Não Ativo</v>
      </c>
      <c r="AD135" t="str">
        <f t="shared" si="111"/>
        <v>Não Ativo</v>
      </c>
      <c r="AE135" t="str">
        <f t="shared" si="111"/>
        <v>Não Ativo</v>
      </c>
      <c r="AF135" t="str">
        <f t="shared" si="111"/>
        <v>Não Ativo</v>
      </c>
      <c r="AG135" t="str">
        <f t="shared" si="112"/>
        <v>Não Ativo</v>
      </c>
      <c r="AH135" t="str">
        <f t="shared" si="112"/>
        <v>Não Ativo</v>
      </c>
      <c r="AI135" t="str">
        <f t="shared" si="112"/>
        <v>Não Ativo</v>
      </c>
      <c r="AJ135" t="str">
        <f t="shared" si="112"/>
        <v>Não Ativo</v>
      </c>
      <c r="AK135" t="str">
        <f t="shared" si="112"/>
        <v>Não Ativo</v>
      </c>
      <c r="AL135" t="str">
        <f t="shared" si="112"/>
        <v>Não Ativo</v>
      </c>
      <c r="AM135" t="str">
        <f t="shared" si="112"/>
        <v>Não Ativo</v>
      </c>
      <c r="AN135" t="str">
        <f t="shared" si="112"/>
        <v>Não Ativo</v>
      </c>
      <c r="AO135" t="str">
        <f t="shared" si="112"/>
        <v>Não Ativo</v>
      </c>
      <c r="AP135" t="str">
        <f t="shared" si="112"/>
        <v>Não Ativo</v>
      </c>
      <c r="AQ135" t="str">
        <f t="shared" si="113"/>
        <v>Não Ativo</v>
      </c>
      <c r="AR135" t="str">
        <f t="shared" si="113"/>
        <v>Não Ativo</v>
      </c>
      <c r="AS135" t="str">
        <f t="shared" si="113"/>
        <v>Não Ativo</v>
      </c>
      <c r="AT135" t="str">
        <f t="shared" si="113"/>
        <v>Não Ativo</v>
      </c>
      <c r="AU135" t="str">
        <f t="shared" si="113"/>
        <v>Não Ativo</v>
      </c>
      <c r="AV135" t="str">
        <f t="shared" si="113"/>
        <v>Não Ativo</v>
      </c>
      <c r="AW135" t="str">
        <f t="shared" si="113"/>
        <v>Não Ativo</v>
      </c>
      <c r="AX135" t="str">
        <f t="shared" si="113"/>
        <v>Não Ativo</v>
      </c>
      <c r="AY135" t="str">
        <f t="shared" si="113"/>
        <v>Não Ativo</v>
      </c>
      <c r="AZ135" t="str">
        <f t="shared" si="113"/>
        <v>Não Ativo</v>
      </c>
      <c r="BA135" t="str">
        <f t="shared" si="114"/>
        <v>Não Ativo</v>
      </c>
      <c r="BB135" t="str">
        <f t="shared" si="114"/>
        <v>Não Ativo</v>
      </c>
      <c r="BC135" t="str">
        <f t="shared" si="114"/>
        <v>Não Ativo</v>
      </c>
      <c r="BD135" t="str">
        <f t="shared" si="114"/>
        <v>Não Ativo</v>
      </c>
      <c r="BE135" t="str">
        <f t="shared" si="114"/>
        <v>Não Ativo</v>
      </c>
      <c r="BF135" t="str">
        <f t="shared" si="114"/>
        <v>Não Ativo</v>
      </c>
      <c r="BG135" t="str">
        <f t="shared" si="114"/>
        <v>Ativo</v>
      </c>
      <c r="BH135" t="str">
        <f t="shared" si="114"/>
        <v>Ativo</v>
      </c>
      <c r="BI135" t="str">
        <f t="shared" si="114"/>
        <v>Ativo</v>
      </c>
      <c r="BJ135" t="str">
        <f t="shared" si="114"/>
        <v>Ativo</v>
      </c>
      <c r="BK135" t="str">
        <f t="shared" si="115"/>
        <v>Ativo</v>
      </c>
      <c r="BL135" t="str">
        <f t="shared" si="115"/>
        <v>Ativo</v>
      </c>
      <c r="BM135" t="str">
        <f t="shared" si="115"/>
        <v>Ativo</v>
      </c>
      <c r="BN135" t="str">
        <f t="shared" si="115"/>
        <v>Ativo</v>
      </c>
      <c r="BO135" t="str">
        <f t="shared" si="115"/>
        <v>Ativo</v>
      </c>
      <c r="BP135" t="str">
        <f t="shared" si="115"/>
        <v>Ativo</v>
      </c>
      <c r="BQ135" t="str">
        <f t="shared" si="115"/>
        <v>Ativo</v>
      </c>
      <c r="BR135" t="str">
        <f t="shared" si="115"/>
        <v>Ativo</v>
      </c>
      <c r="BS135" t="str">
        <f t="shared" si="115"/>
        <v>Ativo</v>
      </c>
      <c r="BT135" t="str">
        <f t="shared" si="115"/>
        <v>Ativo</v>
      </c>
      <c r="BU135" t="str">
        <f t="shared" si="116"/>
        <v>Ativo</v>
      </c>
      <c r="BV135" t="str">
        <f t="shared" si="116"/>
        <v>Ativo</v>
      </c>
      <c r="BW135" t="str">
        <f t="shared" si="116"/>
        <v>Ativo</v>
      </c>
      <c r="BX135" t="str">
        <f t="shared" si="116"/>
        <v>Ativo</v>
      </c>
      <c r="BY135" t="str">
        <f t="shared" si="116"/>
        <v>Ativo</v>
      </c>
      <c r="BZ135" t="str">
        <f t="shared" si="116"/>
        <v>Ativo</v>
      </c>
    </row>
    <row r="136" spans="1:78">
      <c r="A136" s="111">
        <v>135</v>
      </c>
      <c r="B136" s="111" t="s">
        <v>146</v>
      </c>
      <c r="C136" s="111" t="s">
        <v>17</v>
      </c>
      <c r="D136" s="111" t="s">
        <v>147</v>
      </c>
      <c r="E136" s="112">
        <v>37145</v>
      </c>
      <c r="F136" s="112" t="s">
        <v>90</v>
      </c>
      <c r="G136" s="111" t="s">
        <v>155</v>
      </c>
      <c r="H136">
        <f t="shared" si="100"/>
        <v>2001</v>
      </c>
      <c r="I136" s="110" t="s">
        <v>91</v>
      </c>
      <c r="J136" s="109">
        <f t="shared" si="108"/>
        <v>20</v>
      </c>
      <c r="K136" s="109" t="str">
        <f t="shared" si="109"/>
        <v>Ativo</v>
      </c>
      <c r="M136" t="str">
        <f t="shared" si="110"/>
        <v>Não Ativo</v>
      </c>
      <c r="N136" t="str">
        <f t="shared" si="110"/>
        <v>Não Ativo</v>
      </c>
      <c r="O136" t="str">
        <f t="shared" si="110"/>
        <v>Não Ativo</v>
      </c>
      <c r="P136" t="str">
        <f t="shared" si="110"/>
        <v>Não Ativo</v>
      </c>
      <c r="Q136" t="str">
        <f t="shared" si="110"/>
        <v>Não Ativo</v>
      </c>
      <c r="R136" t="str">
        <f t="shared" si="110"/>
        <v>Não Ativo</v>
      </c>
      <c r="S136" t="str">
        <f t="shared" si="110"/>
        <v>Não Ativo</v>
      </c>
      <c r="T136" t="str">
        <f t="shared" si="110"/>
        <v>Não Ativo</v>
      </c>
      <c r="U136" t="str">
        <f t="shared" si="110"/>
        <v>Não Ativo</v>
      </c>
      <c r="V136" t="str">
        <f t="shared" si="110"/>
        <v>Não Ativo</v>
      </c>
      <c r="W136" t="str">
        <f t="shared" si="111"/>
        <v>Não Ativo</v>
      </c>
      <c r="X136" t="str">
        <f t="shared" si="111"/>
        <v>Não Ativo</v>
      </c>
      <c r="Y136" t="str">
        <f t="shared" si="111"/>
        <v>Não Ativo</v>
      </c>
      <c r="Z136" t="str">
        <f t="shared" si="111"/>
        <v>Não Ativo</v>
      </c>
      <c r="AA136" t="str">
        <f t="shared" si="111"/>
        <v>Não Ativo</v>
      </c>
      <c r="AB136" t="str">
        <f t="shared" si="111"/>
        <v>Não Ativo</v>
      </c>
      <c r="AC136" t="str">
        <f t="shared" si="111"/>
        <v>Não Ativo</v>
      </c>
      <c r="AD136" t="str">
        <f t="shared" si="111"/>
        <v>Não Ativo</v>
      </c>
      <c r="AE136" t="str">
        <f t="shared" si="111"/>
        <v>Não Ativo</v>
      </c>
      <c r="AF136" t="str">
        <f t="shared" si="111"/>
        <v>Não Ativo</v>
      </c>
      <c r="AG136" t="str">
        <f t="shared" si="112"/>
        <v>Não Ativo</v>
      </c>
      <c r="AH136" t="str">
        <f t="shared" si="112"/>
        <v>Não Ativo</v>
      </c>
      <c r="AI136" t="str">
        <f t="shared" si="112"/>
        <v>Não Ativo</v>
      </c>
      <c r="AJ136" t="str">
        <f t="shared" si="112"/>
        <v>Não Ativo</v>
      </c>
      <c r="AK136" t="str">
        <f t="shared" si="112"/>
        <v>Não Ativo</v>
      </c>
      <c r="AL136" t="str">
        <f t="shared" si="112"/>
        <v>Não Ativo</v>
      </c>
      <c r="AM136" t="str">
        <f t="shared" si="112"/>
        <v>Não Ativo</v>
      </c>
      <c r="AN136" t="str">
        <f t="shared" si="112"/>
        <v>Não Ativo</v>
      </c>
      <c r="AO136" t="str">
        <f t="shared" si="112"/>
        <v>Não Ativo</v>
      </c>
      <c r="AP136" t="str">
        <f t="shared" si="112"/>
        <v>Não Ativo</v>
      </c>
      <c r="AQ136" t="str">
        <f t="shared" si="113"/>
        <v>Não Ativo</v>
      </c>
      <c r="AR136" t="str">
        <f t="shared" si="113"/>
        <v>Não Ativo</v>
      </c>
      <c r="AS136" t="str">
        <f t="shared" si="113"/>
        <v>Não Ativo</v>
      </c>
      <c r="AT136" t="str">
        <f t="shared" si="113"/>
        <v>Não Ativo</v>
      </c>
      <c r="AU136" t="str">
        <f t="shared" si="113"/>
        <v>Não Ativo</v>
      </c>
      <c r="AV136" t="str">
        <f t="shared" si="113"/>
        <v>Não Ativo</v>
      </c>
      <c r="AW136" t="str">
        <f t="shared" si="113"/>
        <v>Não Ativo</v>
      </c>
      <c r="AX136" t="str">
        <f t="shared" si="113"/>
        <v>Não Ativo</v>
      </c>
      <c r="AY136" t="str">
        <f t="shared" si="113"/>
        <v>Não Ativo</v>
      </c>
      <c r="AZ136" t="str">
        <f t="shared" si="113"/>
        <v>Não Ativo</v>
      </c>
      <c r="BA136" t="str">
        <f t="shared" si="114"/>
        <v>Não Ativo</v>
      </c>
      <c r="BB136" t="str">
        <f t="shared" si="114"/>
        <v>Não Ativo</v>
      </c>
      <c r="BC136" t="str">
        <f t="shared" si="114"/>
        <v>Não Ativo</v>
      </c>
      <c r="BD136" t="str">
        <f t="shared" si="114"/>
        <v>Não Ativo</v>
      </c>
      <c r="BE136" t="str">
        <f t="shared" si="114"/>
        <v>Não Ativo</v>
      </c>
      <c r="BF136" t="str">
        <f t="shared" si="114"/>
        <v>Não Ativo</v>
      </c>
      <c r="BG136" t="str">
        <f t="shared" si="114"/>
        <v>Ativo</v>
      </c>
      <c r="BH136" t="str">
        <f t="shared" si="114"/>
        <v>Ativo</v>
      </c>
      <c r="BI136" t="str">
        <f t="shared" si="114"/>
        <v>Ativo</v>
      </c>
      <c r="BJ136" t="str">
        <f t="shared" si="114"/>
        <v>Ativo</v>
      </c>
      <c r="BK136" t="str">
        <f t="shared" si="115"/>
        <v>Ativo</v>
      </c>
      <c r="BL136" t="str">
        <f t="shared" si="115"/>
        <v>Ativo</v>
      </c>
      <c r="BM136" t="str">
        <f t="shared" si="115"/>
        <v>Ativo</v>
      </c>
      <c r="BN136" t="str">
        <f t="shared" si="115"/>
        <v>Ativo</v>
      </c>
      <c r="BO136" t="str">
        <f t="shared" si="115"/>
        <v>Ativo</v>
      </c>
      <c r="BP136" t="str">
        <f t="shared" si="115"/>
        <v>Ativo</v>
      </c>
      <c r="BQ136" t="str">
        <f t="shared" si="115"/>
        <v>Ativo</v>
      </c>
      <c r="BR136" t="str">
        <f t="shared" si="115"/>
        <v>Ativo</v>
      </c>
      <c r="BS136" t="str">
        <f t="shared" si="115"/>
        <v>Ativo</v>
      </c>
      <c r="BT136" t="str">
        <f t="shared" si="115"/>
        <v>Ativo</v>
      </c>
      <c r="BU136" t="str">
        <f t="shared" si="116"/>
        <v>Ativo</v>
      </c>
      <c r="BV136" t="str">
        <f t="shared" si="116"/>
        <v>Ativo</v>
      </c>
      <c r="BW136" t="str">
        <f t="shared" si="116"/>
        <v>Ativo</v>
      </c>
      <c r="BX136" t="str">
        <f t="shared" si="116"/>
        <v>Ativo</v>
      </c>
      <c r="BY136" t="str">
        <f t="shared" si="116"/>
        <v>Ativo</v>
      </c>
      <c r="BZ136" t="str">
        <f t="shared" si="116"/>
        <v>Ativo</v>
      </c>
    </row>
    <row r="137" spans="1:78">
      <c r="A137" s="111">
        <v>136</v>
      </c>
      <c r="B137" s="111" t="s">
        <v>146</v>
      </c>
      <c r="C137" s="111" t="s">
        <v>17</v>
      </c>
      <c r="D137" s="111" t="s">
        <v>147</v>
      </c>
      <c r="E137" s="112">
        <v>37145</v>
      </c>
      <c r="F137" s="112" t="s">
        <v>90</v>
      </c>
      <c r="G137" s="111" t="s">
        <v>99</v>
      </c>
      <c r="H137">
        <f t="shared" si="100"/>
        <v>2001</v>
      </c>
      <c r="I137" s="110" t="s">
        <v>91</v>
      </c>
      <c r="J137" s="109">
        <f t="shared" si="108"/>
        <v>20</v>
      </c>
      <c r="K137" s="109" t="str">
        <f t="shared" si="109"/>
        <v>Ativo</v>
      </c>
      <c r="M137" t="str">
        <f t="shared" si="110"/>
        <v>Não Ativo</v>
      </c>
      <c r="N137" t="str">
        <f t="shared" si="110"/>
        <v>Não Ativo</v>
      </c>
      <c r="O137" t="str">
        <f t="shared" si="110"/>
        <v>Não Ativo</v>
      </c>
      <c r="P137" t="str">
        <f t="shared" si="110"/>
        <v>Não Ativo</v>
      </c>
      <c r="Q137" t="str">
        <f t="shared" si="110"/>
        <v>Não Ativo</v>
      </c>
      <c r="R137" t="str">
        <f t="shared" si="110"/>
        <v>Não Ativo</v>
      </c>
      <c r="S137" t="str">
        <f t="shared" si="110"/>
        <v>Não Ativo</v>
      </c>
      <c r="T137" t="str">
        <f t="shared" si="110"/>
        <v>Não Ativo</v>
      </c>
      <c r="U137" t="str">
        <f t="shared" si="110"/>
        <v>Não Ativo</v>
      </c>
      <c r="V137" t="str">
        <f t="shared" si="110"/>
        <v>Não Ativo</v>
      </c>
      <c r="W137" t="str">
        <f t="shared" si="111"/>
        <v>Não Ativo</v>
      </c>
      <c r="X137" t="str">
        <f t="shared" si="111"/>
        <v>Não Ativo</v>
      </c>
      <c r="Y137" t="str">
        <f t="shared" si="111"/>
        <v>Não Ativo</v>
      </c>
      <c r="Z137" t="str">
        <f t="shared" si="111"/>
        <v>Não Ativo</v>
      </c>
      <c r="AA137" t="str">
        <f t="shared" si="111"/>
        <v>Não Ativo</v>
      </c>
      <c r="AB137" t="str">
        <f t="shared" si="111"/>
        <v>Não Ativo</v>
      </c>
      <c r="AC137" t="str">
        <f t="shared" si="111"/>
        <v>Não Ativo</v>
      </c>
      <c r="AD137" t="str">
        <f t="shared" si="111"/>
        <v>Não Ativo</v>
      </c>
      <c r="AE137" t="str">
        <f t="shared" si="111"/>
        <v>Não Ativo</v>
      </c>
      <c r="AF137" t="str">
        <f t="shared" si="111"/>
        <v>Não Ativo</v>
      </c>
      <c r="AG137" t="str">
        <f t="shared" si="112"/>
        <v>Não Ativo</v>
      </c>
      <c r="AH137" t="str">
        <f t="shared" si="112"/>
        <v>Não Ativo</v>
      </c>
      <c r="AI137" t="str">
        <f t="shared" si="112"/>
        <v>Não Ativo</v>
      </c>
      <c r="AJ137" t="str">
        <f t="shared" si="112"/>
        <v>Não Ativo</v>
      </c>
      <c r="AK137" t="str">
        <f t="shared" si="112"/>
        <v>Não Ativo</v>
      </c>
      <c r="AL137" t="str">
        <f t="shared" si="112"/>
        <v>Não Ativo</v>
      </c>
      <c r="AM137" t="str">
        <f t="shared" si="112"/>
        <v>Não Ativo</v>
      </c>
      <c r="AN137" t="str">
        <f t="shared" si="112"/>
        <v>Não Ativo</v>
      </c>
      <c r="AO137" t="str">
        <f t="shared" si="112"/>
        <v>Não Ativo</v>
      </c>
      <c r="AP137" t="str">
        <f t="shared" si="112"/>
        <v>Não Ativo</v>
      </c>
      <c r="AQ137" t="str">
        <f t="shared" si="113"/>
        <v>Não Ativo</v>
      </c>
      <c r="AR137" t="str">
        <f t="shared" si="113"/>
        <v>Não Ativo</v>
      </c>
      <c r="AS137" t="str">
        <f t="shared" si="113"/>
        <v>Não Ativo</v>
      </c>
      <c r="AT137" t="str">
        <f t="shared" si="113"/>
        <v>Não Ativo</v>
      </c>
      <c r="AU137" t="str">
        <f t="shared" si="113"/>
        <v>Não Ativo</v>
      </c>
      <c r="AV137" t="str">
        <f t="shared" si="113"/>
        <v>Não Ativo</v>
      </c>
      <c r="AW137" t="str">
        <f t="shared" si="113"/>
        <v>Não Ativo</v>
      </c>
      <c r="AX137" t="str">
        <f t="shared" si="113"/>
        <v>Não Ativo</v>
      </c>
      <c r="AY137" t="str">
        <f t="shared" si="113"/>
        <v>Não Ativo</v>
      </c>
      <c r="AZ137" t="str">
        <f t="shared" si="113"/>
        <v>Não Ativo</v>
      </c>
      <c r="BA137" t="str">
        <f t="shared" si="114"/>
        <v>Não Ativo</v>
      </c>
      <c r="BB137" t="str">
        <f t="shared" si="114"/>
        <v>Não Ativo</v>
      </c>
      <c r="BC137" t="str">
        <f t="shared" si="114"/>
        <v>Não Ativo</v>
      </c>
      <c r="BD137" t="str">
        <f t="shared" si="114"/>
        <v>Não Ativo</v>
      </c>
      <c r="BE137" t="str">
        <f t="shared" si="114"/>
        <v>Não Ativo</v>
      </c>
      <c r="BF137" t="str">
        <f t="shared" si="114"/>
        <v>Não Ativo</v>
      </c>
      <c r="BG137" t="str">
        <f t="shared" si="114"/>
        <v>Ativo</v>
      </c>
      <c r="BH137" t="str">
        <f t="shared" si="114"/>
        <v>Ativo</v>
      </c>
      <c r="BI137" t="str">
        <f t="shared" si="114"/>
        <v>Ativo</v>
      </c>
      <c r="BJ137" t="str">
        <f t="shared" si="114"/>
        <v>Ativo</v>
      </c>
      <c r="BK137" t="str">
        <f t="shared" si="115"/>
        <v>Ativo</v>
      </c>
      <c r="BL137" t="str">
        <f t="shared" si="115"/>
        <v>Ativo</v>
      </c>
      <c r="BM137" t="str">
        <f t="shared" si="115"/>
        <v>Ativo</v>
      </c>
      <c r="BN137" t="str">
        <f t="shared" si="115"/>
        <v>Ativo</v>
      </c>
      <c r="BO137" t="str">
        <f t="shared" si="115"/>
        <v>Ativo</v>
      </c>
      <c r="BP137" t="str">
        <f t="shared" si="115"/>
        <v>Ativo</v>
      </c>
      <c r="BQ137" t="str">
        <f t="shared" si="115"/>
        <v>Ativo</v>
      </c>
      <c r="BR137" t="str">
        <f t="shared" si="115"/>
        <v>Ativo</v>
      </c>
      <c r="BS137" t="str">
        <f t="shared" si="115"/>
        <v>Ativo</v>
      </c>
      <c r="BT137" t="str">
        <f t="shared" si="115"/>
        <v>Ativo</v>
      </c>
      <c r="BU137" t="str">
        <f t="shared" si="116"/>
        <v>Ativo</v>
      </c>
      <c r="BV137" t="str">
        <f t="shared" si="116"/>
        <v>Ativo</v>
      </c>
      <c r="BW137" t="str">
        <f t="shared" si="116"/>
        <v>Ativo</v>
      </c>
      <c r="BX137" t="str">
        <f t="shared" si="116"/>
        <v>Ativo</v>
      </c>
      <c r="BY137" t="str">
        <f t="shared" si="116"/>
        <v>Ativo</v>
      </c>
      <c r="BZ137" t="str">
        <f t="shared" si="116"/>
        <v>Ativo</v>
      </c>
    </row>
    <row r="138" spans="1:78">
      <c r="A138" s="111">
        <v>137</v>
      </c>
      <c r="B138" s="111" t="s">
        <v>146</v>
      </c>
      <c r="C138" s="111" t="s">
        <v>17</v>
      </c>
      <c r="D138" s="111" t="s">
        <v>147</v>
      </c>
      <c r="E138" s="112">
        <v>37145</v>
      </c>
      <c r="F138" s="112" t="s">
        <v>90</v>
      </c>
      <c r="G138" s="111" t="s">
        <v>41</v>
      </c>
      <c r="H138">
        <f t="shared" si="100"/>
        <v>2001</v>
      </c>
      <c r="I138" s="110" t="s">
        <v>91</v>
      </c>
      <c r="J138" s="109">
        <f t="shared" si="108"/>
        <v>20</v>
      </c>
      <c r="K138" s="109" t="str">
        <f t="shared" si="109"/>
        <v>Ativo</v>
      </c>
      <c r="M138" t="str">
        <f t="shared" si="110"/>
        <v>Não Ativo</v>
      </c>
      <c r="N138" t="str">
        <f t="shared" si="110"/>
        <v>Não Ativo</v>
      </c>
      <c r="O138" t="str">
        <f t="shared" si="110"/>
        <v>Não Ativo</v>
      </c>
      <c r="P138" t="str">
        <f t="shared" si="110"/>
        <v>Não Ativo</v>
      </c>
      <c r="Q138" t="str">
        <f t="shared" si="110"/>
        <v>Não Ativo</v>
      </c>
      <c r="R138" t="str">
        <f t="shared" si="110"/>
        <v>Não Ativo</v>
      </c>
      <c r="S138" t="str">
        <f t="shared" si="110"/>
        <v>Não Ativo</v>
      </c>
      <c r="T138" t="str">
        <f t="shared" si="110"/>
        <v>Não Ativo</v>
      </c>
      <c r="U138" t="str">
        <f t="shared" si="110"/>
        <v>Não Ativo</v>
      </c>
      <c r="V138" t="str">
        <f t="shared" si="110"/>
        <v>Não Ativo</v>
      </c>
      <c r="W138" t="str">
        <f t="shared" si="111"/>
        <v>Não Ativo</v>
      </c>
      <c r="X138" t="str">
        <f t="shared" si="111"/>
        <v>Não Ativo</v>
      </c>
      <c r="Y138" t="str">
        <f t="shared" si="111"/>
        <v>Não Ativo</v>
      </c>
      <c r="Z138" t="str">
        <f t="shared" si="111"/>
        <v>Não Ativo</v>
      </c>
      <c r="AA138" t="str">
        <f t="shared" si="111"/>
        <v>Não Ativo</v>
      </c>
      <c r="AB138" t="str">
        <f t="shared" si="111"/>
        <v>Não Ativo</v>
      </c>
      <c r="AC138" t="str">
        <f t="shared" si="111"/>
        <v>Não Ativo</v>
      </c>
      <c r="AD138" t="str">
        <f t="shared" si="111"/>
        <v>Não Ativo</v>
      </c>
      <c r="AE138" t="str">
        <f t="shared" si="111"/>
        <v>Não Ativo</v>
      </c>
      <c r="AF138" t="str">
        <f t="shared" si="111"/>
        <v>Não Ativo</v>
      </c>
      <c r="AG138" t="str">
        <f t="shared" si="112"/>
        <v>Não Ativo</v>
      </c>
      <c r="AH138" t="str">
        <f t="shared" si="112"/>
        <v>Não Ativo</v>
      </c>
      <c r="AI138" t="str">
        <f t="shared" si="112"/>
        <v>Não Ativo</v>
      </c>
      <c r="AJ138" t="str">
        <f t="shared" si="112"/>
        <v>Não Ativo</v>
      </c>
      <c r="AK138" t="str">
        <f t="shared" si="112"/>
        <v>Não Ativo</v>
      </c>
      <c r="AL138" t="str">
        <f t="shared" si="112"/>
        <v>Não Ativo</v>
      </c>
      <c r="AM138" t="str">
        <f t="shared" si="112"/>
        <v>Não Ativo</v>
      </c>
      <c r="AN138" t="str">
        <f t="shared" si="112"/>
        <v>Não Ativo</v>
      </c>
      <c r="AO138" t="str">
        <f t="shared" si="112"/>
        <v>Não Ativo</v>
      </c>
      <c r="AP138" t="str">
        <f t="shared" si="112"/>
        <v>Não Ativo</v>
      </c>
      <c r="AQ138" t="str">
        <f t="shared" si="113"/>
        <v>Não Ativo</v>
      </c>
      <c r="AR138" t="str">
        <f t="shared" si="113"/>
        <v>Não Ativo</v>
      </c>
      <c r="AS138" t="str">
        <f t="shared" si="113"/>
        <v>Não Ativo</v>
      </c>
      <c r="AT138" t="str">
        <f t="shared" si="113"/>
        <v>Não Ativo</v>
      </c>
      <c r="AU138" t="str">
        <f t="shared" si="113"/>
        <v>Não Ativo</v>
      </c>
      <c r="AV138" t="str">
        <f t="shared" si="113"/>
        <v>Não Ativo</v>
      </c>
      <c r="AW138" t="str">
        <f t="shared" si="113"/>
        <v>Não Ativo</v>
      </c>
      <c r="AX138" t="str">
        <f t="shared" si="113"/>
        <v>Não Ativo</v>
      </c>
      <c r="AY138" t="str">
        <f t="shared" si="113"/>
        <v>Não Ativo</v>
      </c>
      <c r="AZ138" t="str">
        <f t="shared" si="113"/>
        <v>Não Ativo</v>
      </c>
      <c r="BA138" t="str">
        <f t="shared" si="114"/>
        <v>Não Ativo</v>
      </c>
      <c r="BB138" t="str">
        <f t="shared" si="114"/>
        <v>Não Ativo</v>
      </c>
      <c r="BC138" t="str">
        <f t="shared" si="114"/>
        <v>Não Ativo</v>
      </c>
      <c r="BD138" t="str">
        <f t="shared" si="114"/>
        <v>Não Ativo</v>
      </c>
      <c r="BE138" t="str">
        <f t="shared" si="114"/>
        <v>Não Ativo</v>
      </c>
      <c r="BF138" t="str">
        <f t="shared" si="114"/>
        <v>Não Ativo</v>
      </c>
      <c r="BG138" t="str">
        <f t="shared" si="114"/>
        <v>Ativo</v>
      </c>
      <c r="BH138" t="str">
        <f t="shared" si="114"/>
        <v>Ativo</v>
      </c>
      <c r="BI138" t="str">
        <f t="shared" si="114"/>
        <v>Ativo</v>
      </c>
      <c r="BJ138" t="str">
        <f t="shared" si="114"/>
        <v>Ativo</v>
      </c>
      <c r="BK138" t="str">
        <f t="shared" si="115"/>
        <v>Ativo</v>
      </c>
      <c r="BL138" t="str">
        <f t="shared" si="115"/>
        <v>Ativo</v>
      </c>
      <c r="BM138" t="str">
        <f t="shared" si="115"/>
        <v>Ativo</v>
      </c>
      <c r="BN138" t="str">
        <f t="shared" si="115"/>
        <v>Ativo</v>
      </c>
      <c r="BO138" t="str">
        <f t="shared" si="115"/>
        <v>Ativo</v>
      </c>
      <c r="BP138" t="str">
        <f t="shared" si="115"/>
        <v>Ativo</v>
      </c>
      <c r="BQ138" t="str">
        <f t="shared" si="115"/>
        <v>Ativo</v>
      </c>
      <c r="BR138" t="str">
        <f t="shared" si="115"/>
        <v>Ativo</v>
      </c>
      <c r="BS138" t="str">
        <f t="shared" si="115"/>
        <v>Ativo</v>
      </c>
      <c r="BT138" t="str">
        <f t="shared" si="115"/>
        <v>Ativo</v>
      </c>
      <c r="BU138" t="str">
        <f t="shared" si="116"/>
        <v>Ativo</v>
      </c>
      <c r="BV138" t="str">
        <f t="shared" si="116"/>
        <v>Ativo</v>
      </c>
      <c r="BW138" t="str">
        <f t="shared" si="116"/>
        <v>Ativo</v>
      </c>
      <c r="BX138" t="str">
        <f t="shared" si="116"/>
        <v>Ativo</v>
      </c>
      <c r="BY138" t="str">
        <f t="shared" si="116"/>
        <v>Ativo</v>
      </c>
      <c r="BZ138" t="str">
        <f t="shared" si="116"/>
        <v>Ativo</v>
      </c>
    </row>
    <row r="139" spans="1:78">
      <c r="A139" s="111">
        <v>138</v>
      </c>
      <c r="B139" s="111" t="s">
        <v>146</v>
      </c>
      <c r="C139" s="111" t="s">
        <v>17</v>
      </c>
      <c r="D139" s="111" t="s">
        <v>147</v>
      </c>
      <c r="E139" s="112">
        <v>37145</v>
      </c>
      <c r="F139" s="112" t="s">
        <v>90</v>
      </c>
      <c r="G139" s="111" t="s">
        <v>156</v>
      </c>
      <c r="H139">
        <f t="shared" si="100"/>
        <v>2001</v>
      </c>
      <c r="I139" s="110" t="s">
        <v>91</v>
      </c>
      <c r="J139" s="109">
        <f t="shared" si="108"/>
        <v>20</v>
      </c>
      <c r="K139" s="109" t="str">
        <f t="shared" si="109"/>
        <v>Ativo</v>
      </c>
      <c r="M139" t="str">
        <f t="shared" si="110"/>
        <v>Não Ativo</v>
      </c>
      <c r="N139" t="str">
        <f t="shared" si="110"/>
        <v>Não Ativo</v>
      </c>
      <c r="O139" t="str">
        <f t="shared" si="110"/>
        <v>Não Ativo</v>
      </c>
      <c r="P139" t="str">
        <f t="shared" si="110"/>
        <v>Não Ativo</v>
      </c>
      <c r="Q139" t="str">
        <f t="shared" si="110"/>
        <v>Não Ativo</v>
      </c>
      <c r="R139" t="str">
        <f t="shared" si="110"/>
        <v>Não Ativo</v>
      </c>
      <c r="S139" t="str">
        <f t="shared" si="110"/>
        <v>Não Ativo</v>
      </c>
      <c r="T139" t="str">
        <f t="shared" si="110"/>
        <v>Não Ativo</v>
      </c>
      <c r="U139" t="str">
        <f t="shared" si="110"/>
        <v>Não Ativo</v>
      </c>
      <c r="V139" t="str">
        <f t="shared" si="110"/>
        <v>Não Ativo</v>
      </c>
      <c r="W139" t="str">
        <f t="shared" si="111"/>
        <v>Não Ativo</v>
      </c>
      <c r="X139" t="str">
        <f t="shared" si="111"/>
        <v>Não Ativo</v>
      </c>
      <c r="Y139" t="str">
        <f t="shared" si="111"/>
        <v>Não Ativo</v>
      </c>
      <c r="Z139" t="str">
        <f t="shared" si="111"/>
        <v>Não Ativo</v>
      </c>
      <c r="AA139" t="str">
        <f t="shared" si="111"/>
        <v>Não Ativo</v>
      </c>
      <c r="AB139" t="str">
        <f t="shared" si="111"/>
        <v>Não Ativo</v>
      </c>
      <c r="AC139" t="str">
        <f t="shared" si="111"/>
        <v>Não Ativo</v>
      </c>
      <c r="AD139" t="str">
        <f t="shared" si="111"/>
        <v>Não Ativo</v>
      </c>
      <c r="AE139" t="str">
        <f t="shared" si="111"/>
        <v>Não Ativo</v>
      </c>
      <c r="AF139" t="str">
        <f t="shared" si="111"/>
        <v>Não Ativo</v>
      </c>
      <c r="AG139" t="str">
        <f t="shared" si="112"/>
        <v>Não Ativo</v>
      </c>
      <c r="AH139" t="str">
        <f t="shared" si="112"/>
        <v>Não Ativo</v>
      </c>
      <c r="AI139" t="str">
        <f t="shared" si="112"/>
        <v>Não Ativo</v>
      </c>
      <c r="AJ139" t="str">
        <f t="shared" si="112"/>
        <v>Não Ativo</v>
      </c>
      <c r="AK139" t="str">
        <f t="shared" si="112"/>
        <v>Não Ativo</v>
      </c>
      <c r="AL139" t="str">
        <f t="shared" si="112"/>
        <v>Não Ativo</v>
      </c>
      <c r="AM139" t="str">
        <f t="shared" si="112"/>
        <v>Não Ativo</v>
      </c>
      <c r="AN139" t="str">
        <f t="shared" si="112"/>
        <v>Não Ativo</v>
      </c>
      <c r="AO139" t="str">
        <f t="shared" si="112"/>
        <v>Não Ativo</v>
      </c>
      <c r="AP139" t="str">
        <f t="shared" si="112"/>
        <v>Não Ativo</v>
      </c>
      <c r="AQ139" t="str">
        <f t="shared" si="113"/>
        <v>Não Ativo</v>
      </c>
      <c r="AR139" t="str">
        <f t="shared" si="113"/>
        <v>Não Ativo</v>
      </c>
      <c r="AS139" t="str">
        <f t="shared" si="113"/>
        <v>Não Ativo</v>
      </c>
      <c r="AT139" t="str">
        <f t="shared" si="113"/>
        <v>Não Ativo</v>
      </c>
      <c r="AU139" t="str">
        <f t="shared" si="113"/>
        <v>Não Ativo</v>
      </c>
      <c r="AV139" t="str">
        <f t="shared" si="113"/>
        <v>Não Ativo</v>
      </c>
      <c r="AW139" t="str">
        <f t="shared" si="113"/>
        <v>Não Ativo</v>
      </c>
      <c r="AX139" t="str">
        <f t="shared" si="113"/>
        <v>Não Ativo</v>
      </c>
      <c r="AY139" t="str">
        <f t="shared" si="113"/>
        <v>Não Ativo</v>
      </c>
      <c r="AZ139" t="str">
        <f t="shared" si="113"/>
        <v>Não Ativo</v>
      </c>
      <c r="BA139" t="str">
        <f t="shared" si="114"/>
        <v>Não Ativo</v>
      </c>
      <c r="BB139" t="str">
        <f t="shared" si="114"/>
        <v>Não Ativo</v>
      </c>
      <c r="BC139" t="str">
        <f t="shared" si="114"/>
        <v>Não Ativo</v>
      </c>
      <c r="BD139" t="str">
        <f t="shared" si="114"/>
        <v>Não Ativo</v>
      </c>
      <c r="BE139" t="str">
        <f t="shared" si="114"/>
        <v>Não Ativo</v>
      </c>
      <c r="BF139" t="str">
        <f t="shared" si="114"/>
        <v>Não Ativo</v>
      </c>
      <c r="BG139" t="str">
        <f t="shared" si="114"/>
        <v>Ativo</v>
      </c>
      <c r="BH139" t="str">
        <f t="shared" si="114"/>
        <v>Ativo</v>
      </c>
      <c r="BI139" t="str">
        <f t="shared" si="114"/>
        <v>Ativo</v>
      </c>
      <c r="BJ139" t="str">
        <f t="shared" si="114"/>
        <v>Ativo</v>
      </c>
      <c r="BK139" t="str">
        <f t="shared" si="115"/>
        <v>Ativo</v>
      </c>
      <c r="BL139" t="str">
        <f t="shared" si="115"/>
        <v>Ativo</v>
      </c>
      <c r="BM139" t="str">
        <f t="shared" si="115"/>
        <v>Ativo</v>
      </c>
      <c r="BN139" t="str">
        <f t="shared" si="115"/>
        <v>Ativo</v>
      </c>
      <c r="BO139" t="str">
        <f t="shared" si="115"/>
        <v>Ativo</v>
      </c>
      <c r="BP139" t="str">
        <f t="shared" si="115"/>
        <v>Ativo</v>
      </c>
      <c r="BQ139" t="str">
        <f t="shared" si="115"/>
        <v>Ativo</v>
      </c>
      <c r="BR139" t="str">
        <f t="shared" si="115"/>
        <v>Ativo</v>
      </c>
      <c r="BS139" t="str">
        <f t="shared" si="115"/>
        <v>Ativo</v>
      </c>
      <c r="BT139" t="str">
        <f t="shared" si="115"/>
        <v>Ativo</v>
      </c>
      <c r="BU139" t="str">
        <f t="shared" si="116"/>
        <v>Ativo</v>
      </c>
      <c r="BV139" t="str">
        <f t="shared" si="116"/>
        <v>Ativo</v>
      </c>
      <c r="BW139" t="str">
        <f t="shared" si="116"/>
        <v>Ativo</v>
      </c>
      <c r="BX139" t="str">
        <f t="shared" si="116"/>
        <v>Ativo</v>
      </c>
      <c r="BY139" t="str">
        <f t="shared" si="116"/>
        <v>Ativo</v>
      </c>
      <c r="BZ139" t="str">
        <f t="shared" si="116"/>
        <v>Ativo</v>
      </c>
    </row>
    <row r="140" spans="1:78">
      <c r="A140" s="111">
        <v>139</v>
      </c>
      <c r="B140" s="111" t="s">
        <v>146</v>
      </c>
      <c r="C140" s="111" t="s">
        <v>17</v>
      </c>
      <c r="D140" s="111" t="s">
        <v>147</v>
      </c>
      <c r="E140" s="112">
        <v>37145</v>
      </c>
      <c r="F140" s="112" t="s">
        <v>90</v>
      </c>
      <c r="G140" s="111" t="s">
        <v>97</v>
      </c>
      <c r="H140">
        <f t="shared" si="100"/>
        <v>2001</v>
      </c>
      <c r="I140" s="110" t="s">
        <v>91</v>
      </c>
      <c r="J140" s="109">
        <f t="shared" si="108"/>
        <v>20</v>
      </c>
      <c r="K140" s="109" t="str">
        <f t="shared" si="109"/>
        <v>Ativo</v>
      </c>
      <c r="M140" t="str">
        <f t="shared" si="110"/>
        <v>Não Ativo</v>
      </c>
      <c r="N140" t="str">
        <f t="shared" si="110"/>
        <v>Não Ativo</v>
      </c>
      <c r="O140" t="str">
        <f t="shared" si="110"/>
        <v>Não Ativo</v>
      </c>
      <c r="P140" t="str">
        <f t="shared" si="110"/>
        <v>Não Ativo</v>
      </c>
      <c r="Q140" t="str">
        <f t="shared" si="110"/>
        <v>Não Ativo</v>
      </c>
      <c r="R140" t="str">
        <f t="shared" si="110"/>
        <v>Não Ativo</v>
      </c>
      <c r="S140" t="str">
        <f t="shared" si="110"/>
        <v>Não Ativo</v>
      </c>
      <c r="T140" t="str">
        <f t="shared" si="110"/>
        <v>Não Ativo</v>
      </c>
      <c r="U140" t="str">
        <f t="shared" si="110"/>
        <v>Não Ativo</v>
      </c>
      <c r="V140" t="str">
        <f t="shared" si="110"/>
        <v>Não Ativo</v>
      </c>
      <c r="W140" t="str">
        <f t="shared" si="111"/>
        <v>Não Ativo</v>
      </c>
      <c r="X140" t="str">
        <f t="shared" si="111"/>
        <v>Não Ativo</v>
      </c>
      <c r="Y140" t="str">
        <f t="shared" si="111"/>
        <v>Não Ativo</v>
      </c>
      <c r="Z140" t="str">
        <f t="shared" si="111"/>
        <v>Não Ativo</v>
      </c>
      <c r="AA140" t="str">
        <f t="shared" si="111"/>
        <v>Não Ativo</v>
      </c>
      <c r="AB140" t="str">
        <f t="shared" si="111"/>
        <v>Não Ativo</v>
      </c>
      <c r="AC140" t="str">
        <f t="shared" si="111"/>
        <v>Não Ativo</v>
      </c>
      <c r="AD140" t="str">
        <f t="shared" si="111"/>
        <v>Não Ativo</v>
      </c>
      <c r="AE140" t="str">
        <f t="shared" si="111"/>
        <v>Não Ativo</v>
      </c>
      <c r="AF140" t="str">
        <f t="shared" si="111"/>
        <v>Não Ativo</v>
      </c>
      <c r="AG140" t="str">
        <f t="shared" si="112"/>
        <v>Não Ativo</v>
      </c>
      <c r="AH140" t="str">
        <f t="shared" si="112"/>
        <v>Não Ativo</v>
      </c>
      <c r="AI140" t="str">
        <f t="shared" si="112"/>
        <v>Não Ativo</v>
      </c>
      <c r="AJ140" t="str">
        <f t="shared" si="112"/>
        <v>Não Ativo</v>
      </c>
      <c r="AK140" t="str">
        <f t="shared" si="112"/>
        <v>Não Ativo</v>
      </c>
      <c r="AL140" t="str">
        <f t="shared" si="112"/>
        <v>Não Ativo</v>
      </c>
      <c r="AM140" t="str">
        <f t="shared" si="112"/>
        <v>Não Ativo</v>
      </c>
      <c r="AN140" t="str">
        <f t="shared" si="112"/>
        <v>Não Ativo</v>
      </c>
      <c r="AO140" t="str">
        <f t="shared" si="112"/>
        <v>Não Ativo</v>
      </c>
      <c r="AP140" t="str">
        <f t="shared" si="112"/>
        <v>Não Ativo</v>
      </c>
      <c r="AQ140" t="str">
        <f t="shared" si="113"/>
        <v>Não Ativo</v>
      </c>
      <c r="AR140" t="str">
        <f t="shared" si="113"/>
        <v>Não Ativo</v>
      </c>
      <c r="AS140" t="str">
        <f t="shared" si="113"/>
        <v>Não Ativo</v>
      </c>
      <c r="AT140" t="str">
        <f t="shared" si="113"/>
        <v>Não Ativo</v>
      </c>
      <c r="AU140" t="str">
        <f t="shared" si="113"/>
        <v>Não Ativo</v>
      </c>
      <c r="AV140" t="str">
        <f t="shared" si="113"/>
        <v>Não Ativo</v>
      </c>
      <c r="AW140" t="str">
        <f t="shared" si="113"/>
        <v>Não Ativo</v>
      </c>
      <c r="AX140" t="str">
        <f t="shared" si="113"/>
        <v>Não Ativo</v>
      </c>
      <c r="AY140" t="str">
        <f t="shared" si="113"/>
        <v>Não Ativo</v>
      </c>
      <c r="AZ140" t="str">
        <f t="shared" si="113"/>
        <v>Não Ativo</v>
      </c>
      <c r="BA140" t="str">
        <f t="shared" si="114"/>
        <v>Não Ativo</v>
      </c>
      <c r="BB140" t="str">
        <f t="shared" si="114"/>
        <v>Não Ativo</v>
      </c>
      <c r="BC140" t="str">
        <f t="shared" si="114"/>
        <v>Não Ativo</v>
      </c>
      <c r="BD140" t="str">
        <f t="shared" si="114"/>
        <v>Não Ativo</v>
      </c>
      <c r="BE140" t="str">
        <f t="shared" si="114"/>
        <v>Não Ativo</v>
      </c>
      <c r="BF140" t="str">
        <f t="shared" si="114"/>
        <v>Não Ativo</v>
      </c>
      <c r="BG140" t="str">
        <f t="shared" si="114"/>
        <v>Ativo</v>
      </c>
      <c r="BH140" t="str">
        <f t="shared" si="114"/>
        <v>Ativo</v>
      </c>
      <c r="BI140" t="str">
        <f t="shared" si="114"/>
        <v>Ativo</v>
      </c>
      <c r="BJ140" t="str">
        <f t="shared" si="114"/>
        <v>Ativo</v>
      </c>
      <c r="BK140" t="str">
        <f t="shared" si="115"/>
        <v>Ativo</v>
      </c>
      <c r="BL140" t="str">
        <f t="shared" si="115"/>
        <v>Ativo</v>
      </c>
      <c r="BM140" t="str">
        <f t="shared" si="115"/>
        <v>Ativo</v>
      </c>
      <c r="BN140" t="str">
        <f t="shared" si="115"/>
        <v>Ativo</v>
      </c>
      <c r="BO140" t="str">
        <f t="shared" si="115"/>
        <v>Ativo</v>
      </c>
      <c r="BP140" t="str">
        <f t="shared" si="115"/>
        <v>Ativo</v>
      </c>
      <c r="BQ140" t="str">
        <f t="shared" si="115"/>
        <v>Ativo</v>
      </c>
      <c r="BR140" t="str">
        <f t="shared" si="115"/>
        <v>Ativo</v>
      </c>
      <c r="BS140" t="str">
        <f t="shared" si="115"/>
        <v>Ativo</v>
      </c>
      <c r="BT140" t="str">
        <f t="shared" si="115"/>
        <v>Ativo</v>
      </c>
      <c r="BU140" t="str">
        <f t="shared" si="116"/>
        <v>Ativo</v>
      </c>
      <c r="BV140" t="str">
        <f t="shared" si="116"/>
        <v>Ativo</v>
      </c>
      <c r="BW140" t="str">
        <f t="shared" si="116"/>
        <v>Ativo</v>
      </c>
      <c r="BX140" t="str">
        <f t="shared" si="116"/>
        <v>Ativo</v>
      </c>
      <c r="BY140" t="str">
        <f t="shared" si="116"/>
        <v>Ativo</v>
      </c>
      <c r="BZ140" t="str">
        <f t="shared" si="116"/>
        <v>Ativo</v>
      </c>
    </row>
    <row r="141" spans="1:78">
      <c r="A141" s="111">
        <v>140</v>
      </c>
      <c r="B141" s="111" t="s">
        <v>146</v>
      </c>
      <c r="C141" s="111" t="s">
        <v>17</v>
      </c>
      <c r="D141" s="111" t="s">
        <v>147</v>
      </c>
      <c r="E141" s="112">
        <v>37145</v>
      </c>
      <c r="F141" s="112" t="s">
        <v>90</v>
      </c>
      <c r="G141" s="111" t="s">
        <v>123</v>
      </c>
      <c r="H141">
        <f t="shared" si="100"/>
        <v>2001</v>
      </c>
      <c r="I141" s="110" t="s">
        <v>91</v>
      </c>
      <c r="J141" s="109">
        <f t="shared" si="108"/>
        <v>20</v>
      </c>
      <c r="K141" s="109" t="str">
        <f t="shared" si="109"/>
        <v>Ativo</v>
      </c>
      <c r="M141" t="str">
        <f t="shared" si="110"/>
        <v>Não Ativo</v>
      </c>
      <c r="N141" t="str">
        <f t="shared" si="110"/>
        <v>Não Ativo</v>
      </c>
      <c r="O141" t="str">
        <f t="shared" si="110"/>
        <v>Não Ativo</v>
      </c>
      <c r="P141" t="str">
        <f t="shared" si="110"/>
        <v>Não Ativo</v>
      </c>
      <c r="Q141" t="str">
        <f t="shared" si="110"/>
        <v>Não Ativo</v>
      </c>
      <c r="R141" t="str">
        <f t="shared" si="110"/>
        <v>Não Ativo</v>
      </c>
      <c r="S141" t="str">
        <f t="shared" si="110"/>
        <v>Não Ativo</v>
      </c>
      <c r="T141" t="str">
        <f t="shared" si="110"/>
        <v>Não Ativo</v>
      </c>
      <c r="U141" t="str">
        <f t="shared" si="110"/>
        <v>Não Ativo</v>
      </c>
      <c r="V141" t="str">
        <f t="shared" si="110"/>
        <v>Não Ativo</v>
      </c>
      <c r="W141" t="str">
        <f t="shared" si="111"/>
        <v>Não Ativo</v>
      </c>
      <c r="X141" t="str">
        <f t="shared" si="111"/>
        <v>Não Ativo</v>
      </c>
      <c r="Y141" t="str">
        <f t="shared" si="111"/>
        <v>Não Ativo</v>
      </c>
      <c r="Z141" t="str">
        <f t="shared" si="111"/>
        <v>Não Ativo</v>
      </c>
      <c r="AA141" t="str">
        <f t="shared" si="111"/>
        <v>Não Ativo</v>
      </c>
      <c r="AB141" t="str">
        <f t="shared" si="111"/>
        <v>Não Ativo</v>
      </c>
      <c r="AC141" t="str">
        <f t="shared" si="111"/>
        <v>Não Ativo</v>
      </c>
      <c r="AD141" t="str">
        <f t="shared" si="111"/>
        <v>Não Ativo</v>
      </c>
      <c r="AE141" t="str">
        <f t="shared" si="111"/>
        <v>Não Ativo</v>
      </c>
      <c r="AF141" t="str">
        <f t="shared" si="111"/>
        <v>Não Ativo</v>
      </c>
      <c r="AG141" t="str">
        <f t="shared" si="112"/>
        <v>Não Ativo</v>
      </c>
      <c r="AH141" t="str">
        <f t="shared" si="112"/>
        <v>Não Ativo</v>
      </c>
      <c r="AI141" t="str">
        <f t="shared" si="112"/>
        <v>Não Ativo</v>
      </c>
      <c r="AJ141" t="str">
        <f t="shared" si="112"/>
        <v>Não Ativo</v>
      </c>
      <c r="AK141" t="str">
        <f t="shared" si="112"/>
        <v>Não Ativo</v>
      </c>
      <c r="AL141" t="str">
        <f t="shared" si="112"/>
        <v>Não Ativo</v>
      </c>
      <c r="AM141" t="str">
        <f t="shared" si="112"/>
        <v>Não Ativo</v>
      </c>
      <c r="AN141" t="str">
        <f t="shared" si="112"/>
        <v>Não Ativo</v>
      </c>
      <c r="AO141" t="str">
        <f t="shared" si="112"/>
        <v>Não Ativo</v>
      </c>
      <c r="AP141" t="str">
        <f t="shared" si="112"/>
        <v>Não Ativo</v>
      </c>
      <c r="AQ141" t="str">
        <f t="shared" si="113"/>
        <v>Não Ativo</v>
      </c>
      <c r="AR141" t="str">
        <f t="shared" si="113"/>
        <v>Não Ativo</v>
      </c>
      <c r="AS141" t="str">
        <f t="shared" si="113"/>
        <v>Não Ativo</v>
      </c>
      <c r="AT141" t="str">
        <f t="shared" si="113"/>
        <v>Não Ativo</v>
      </c>
      <c r="AU141" t="str">
        <f t="shared" si="113"/>
        <v>Não Ativo</v>
      </c>
      <c r="AV141" t="str">
        <f t="shared" si="113"/>
        <v>Não Ativo</v>
      </c>
      <c r="AW141" t="str">
        <f t="shared" si="113"/>
        <v>Não Ativo</v>
      </c>
      <c r="AX141" t="str">
        <f t="shared" si="113"/>
        <v>Não Ativo</v>
      </c>
      <c r="AY141" t="str">
        <f t="shared" si="113"/>
        <v>Não Ativo</v>
      </c>
      <c r="AZ141" t="str">
        <f t="shared" si="113"/>
        <v>Não Ativo</v>
      </c>
      <c r="BA141" t="str">
        <f t="shared" si="114"/>
        <v>Não Ativo</v>
      </c>
      <c r="BB141" t="str">
        <f t="shared" si="114"/>
        <v>Não Ativo</v>
      </c>
      <c r="BC141" t="str">
        <f t="shared" si="114"/>
        <v>Não Ativo</v>
      </c>
      <c r="BD141" t="str">
        <f t="shared" si="114"/>
        <v>Não Ativo</v>
      </c>
      <c r="BE141" t="str">
        <f t="shared" si="114"/>
        <v>Não Ativo</v>
      </c>
      <c r="BF141" t="str">
        <f t="shared" si="114"/>
        <v>Não Ativo</v>
      </c>
      <c r="BG141" t="str">
        <f t="shared" si="114"/>
        <v>Ativo</v>
      </c>
      <c r="BH141" t="str">
        <f t="shared" si="114"/>
        <v>Ativo</v>
      </c>
      <c r="BI141" t="str">
        <f t="shared" si="114"/>
        <v>Ativo</v>
      </c>
      <c r="BJ141" t="str">
        <f t="shared" si="114"/>
        <v>Ativo</v>
      </c>
      <c r="BK141" t="str">
        <f t="shared" si="115"/>
        <v>Ativo</v>
      </c>
      <c r="BL141" t="str">
        <f t="shared" si="115"/>
        <v>Ativo</v>
      </c>
      <c r="BM141" t="str">
        <f t="shared" si="115"/>
        <v>Ativo</v>
      </c>
      <c r="BN141" t="str">
        <f t="shared" si="115"/>
        <v>Ativo</v>
      </c>
      <c r="BO141" t="str">
        <f t="shared" si="115"/>
        <v>Ativo</v>
      </c>
      <c r="BP141" t="str">
        <f t="shared" si="115"/>
        <v>Ativo</v>
      </c>
      <c r="BQ141" t="str">
        <f t="shared" si="115"/>
        <v>Ativo</v>
      </c>
      <c r="BR141" t="str">
        <f t="shared" si="115"/>
        <v>Ativo</v>
      </c>
      <c r="BS141" t="str">
        <f t="shared" si="115"/>
        <v>Ativo</v>
      </c>
      <c r="BT141" t="str">
        <f t="shared" si="115"/>
        <v>Ativo</v>
      </c>
      <c r="BU141" t="str">
        <f t="shared" si="116"/>
        <v>Ativo</v>
      </c>
      <c r="BV141" t="str">
        <f t="shared" si="116"/>
        <v>Ativo</v>
      </c>
      <c r="BW141" t="str">
        <f t="shared" si="116"/>
        <v>Ativo</v>
      </c>
      <c r="BX141" t="str">
        <f t="shared" si="116"/>
        <v>Ativo</v>
      </c>
      <c r="BY141" t="str">
        <f t="shared" si="116"/>
        <v>Ativo</v>
      </c>
      <c r="BZ141" t="str">
        <f t="shared" si="116"/>
        <v>Ativo</v>
      </c>
    </row>
    <row r="142" spans="1:78">
      <c r="A142" s="111">
        <v>141</v>
      </c>
      <c r="B142" s="111" t="s">
        <v>146</v>
      </c>
      <c r="C142" s="111" t="s">
        <v>17</v>
      </c>
      <c r="D142" s="111" t="s">
        <v>147</v>
      </c>
      <c r="E142" s="112">
        <v>37145</v>
      </c>
      <c r="F142" s="112" t="s">
        <v>90</v>
      </c>
      <c r="G142" s="111" t="s">
        <v>72</v>
      </c>
      <c r="H142">
        <f t="shared" si="100"/>
        <v>2001</v>
      </c>
      <c r="I142" s="110" t="s">
        <v>91</v>
      </c>
      <c r="J142" s="109">
        <f t="shared" si="108"/>
        <v>20</v>
      </c>
      <c r="K142" s="109" t="str">
        <f t="shared" si="109"/>
        <v>Ativo</v>
      </c>
      <c r="M142" t="str">
        <f t="shared" ref="M142:V151" si="117">IF(AND($E142&lt;=M$1,$F142&gt;=M$1),"Ativo", "Não Ativo")</f>
        <v>Não Ativo</v>
      </c>
      <c r="N142" t="str">
        <f t="shared" si="117"/>
        <v>Não Ativo</v>
      </c>
      <c r="O142" t="str">
        <f t="shared" si="117"/>
        <v>Não Ativo</v>
      </c>
      <c r="P142" t="str">
        <f t="shared" si="117"/>
        <v>Não Ativo</v>
      </c>
      <c r="Q142" t="str">
        <f t="shared" si="117"/>
        <v>Não Ativo</v>
      </c>
      <c r="R142" t="str">
        <f t="shared" si="117"/>
        <v>Não Ativo</v>
      </c>
      <c r="S142" t="str">
        <f t="shared" si="117"/>
        <v>Não Ativo</v>
      </c>
      <c r="T142" t="str">
        <f t="shared" si="117"/>
        <v>Não Ativo</v>
      </c>
      <c r="U142" t="str">
        <f t="shared" si="117"/>
        <v>Não Ativo</v>
      </c>
      <c r="V142" t="str">
        <f t="shared" si="117"/>
        <v>Não Ativo</v>
      </c>
      <c r="W142" t="str">
        <f t="shared" ref="W142:AF151" si="118">IF(AND($E142&lt;=W$1,$F142&gt;=W$1),"Ativo", "Não Ativo")</f>
        <v>Não Ativo</v>
      </c>
      <c r="X142" t="str">
        <f t="shared" si="118"/>
        <v>Não Ativo</v>
      </c>
      <c r="Y142" t="str">
        <f t="shared" si="118"/>
        <v>Não Ativo</v>
      </c>
      <c r="Z142" t="str">
        <f t="shared" si="118"/>
        <v>Não Ativo</v>
      </c>
      <c r="AA142" t="str">
        <f t="shared" si="118"/>
        <v>Não Ativo</v>
      </c>
      <c r="AB142" t="str">
        <f t="shared" si="118"/>
        <v>Não Ativo</v>
      </c>
      <c r="AC142" t="str">
        <f t="shared" si="118"/>
        <v>Não Ativo</v>
      </c>
      <c r="AD142" t="str">
        <f t="shared" si="118"/>
        <v>Não Ativo</v>
      </c>
      <c r="AE142" t="str">
        <f t="shared" si="118"/>
        <v>Não Ativo</v>
      </c>
      <c r="AF142" t="str">
        <f t="shared" si="118"/>
        <v>Não Ativo</v>
      </c>
      <c r="AG142" t="str">
        <f t="shared" ref="AG142:AP151" si="119">IF(AND($E142&lt;=AG$1,$F142&gt;=AG$1),"Ativo", "Não Ativo")</f>
        <v>Não Ativo</v>
      </c>
      <c r="AH142" t="str">
        <f t="shared" si="119"/>
        <v>Não Ativo</v>
      </c>
      <c r="AI142" t="str">
        <f t="shared" si="119"/>
        <v>Não Ativo</v>
      </c>
      <c r="AJ142" t="str">
        <f t="shared" si="119"/>
        <v>Não Ativo</v>
      </c>
      <c r="AK142" t="str">
        <f t="shared" si="119"/>
        <v>Não Ativo</v>
      </c>
      <c r="AL142" t="str">
        <f t="shared" si="119"/>
        <v>Não Ativo</v>
      </c>
      <c r="AM142" t="str">
        <f t="shared" si="119"/>
        <v>Não Ativo</v>
      </c>
      <c r="AN142" t="str">
        <f t="shared" si="119"/>
        <v>Não Ativo</v>
      </c>
      <c r="AO142" t="str">
        <f t="shared" si="119"/>
        <v>Não Ativo</v>
      </c>
      <c r="AP142" t="str">
        <f t="shared" si="119"/>
        <v>Não Ativo</v>
      </c>
      <c r="AQ142" t="str">
        <f t="shared" ref="AQ142:AZ151" si="120">IF(AND($E142&lt;=AQ$1,$F142&gt;=AQ$1),"Ativo", "Não Ativo")</f>
        <v>Não Ativo</v>
      </c>
      <c r="AR142" t="str">
        <f t="shared" si="120"/>
        <v>Não Ativo</v>
      </c>
      <c r="AS142" t="str">
        <f t="shared" si="120"/>
        <v>Não Ativo</v>
      </c>
      <c r="AT142" t="str">
        <f t="shared" si="120"/>
        <v>Não Ativo</v>
      </c>
      <c r="AU142" t="str">
        <f t="shared" si="120"/>
        <v>Não Ativo</v>
      </c>
      <c r="AV142" t="str">
        <f t="shared" si="120"/>
        <v>Não Ativo</v>
      </c>
      <c r="AW142" t="str">
        <f t="shared" si="120"/>
        <v>Não Ativo</v>
      </c>
      <c r="AX142" t="str">
        <f t="shared" si="120"/>
        <v>Não Ativo</v>
      </c>
      <c r="AY142" t="str">
        <f t="shared" si="120"/>
        <v>Não Ativo</v>
      </c>
      <c r="AZ142" t="str">
        <f t="shared" si="120"/>
        <v>Não Ativo</v>
      </c>
      <c r="BA142" t="str">
        <f t="shared" ref="BA142:BJ151" si="121">IF(AND($E142&lt;=BA$1,$F142&gt;=BA$1),"Ativo", "Não Ativo")</f>
        <v>Não Ativo</v>
      </c>
      <c r="BB142" t="str">
        <f t="shared" si="121"/>
        <v>Não Ativo</v>
      </c>
      <c r="BC142" t="str">
        <f t="shared" si="121"/>
        <v>Não Ativo</v>
      </c>
      <c r="BD142" t="str">
        <f t="shared" si="121"/>
        <v>Não Ativo</v>
      </c>
      <c r="BE142" t="str">
        <f t="shared" si="121"/>
        <v>Não Ativo</v>
      </c>
      <c r="BF142" t="str">
        <f t="shared" si="121"/>
        <v>Não Ativo</v>
      </c>
      <c r="BG142" t="str">
        <f t="shared" si="121"/>
        <v>Ativo</v>
      </c>
      <c r="BH142" t="str">
        <f t="shared" si="121"/>
        <v>Ativo</v>
      </c>
      <c r="BI142" t="str">
        <f t="shared" si="121"/>
        <v>Ativo</v>
      </c>
      <c r="BJ142" t="str">
        <f t="shared" si="121"/>
        <v>Ativo</v>
      </c>
      <c r="BK142" t="str">
        <f t="shared" ref="BK142:BT151" si="122">IF(AND($E142&lt;=BK$1,$F142&gt;=BK$1),"Ativo", "Não Ativo")</f>
        <v>Ativo</v>
      </c>
      <c r="BL142" t="str">
        <f t="shared" si="122"/>
        <v>Ativo</v>
      </c>
      <c r="BM142" t="str">
        <f t="shared" si="122"/>
        <v>Ativo</v>
      </c>
      <c r="BN142" t="str">
        <f t="shared" si="122"/>
        <v>Ativo</v>
      </c>
      <c r="BO142" t="str">
        <f t="shared" si="122"/>
        <v>Ativo</v>
      </c>
      <c r="BP142" t="str">
        <f t="shared" si="122"/>
        <v>Ativo</v>
      </c>
      <c r="BQ142" t="str">
        <f t="shared" si="122"/>
        <v>Ativo</v>
      </c>
      <c r="BR142" t="str">
        <f t="shared" si="122"/>
        <v>Ativo</v>
      </c>
      <c r="BS142" t="str">
        <f t="shared" si="122"/>
        <v>Ativo</v>
      </c>
      <c r="BT142" t="str">
        <f t="shared" si="122"/>
        <v>Ativo</v>
      </c>
      <c r="BU142" t="str">
        <f t="shared" ref="BU142:BZ151" si="123">IF(AND($E142&lt;=BU$1,$F142&gt;=BU$1),"Ativo", "Não Ativo")</f>
        <v>Ativo</v>
      </c>
      <c r="BV142" t="str">
        <f t="shared" si="123"/>
        <v>Ativo</v>
      </c>
      <c r="BW142" t="str">
        <f t="shared" si="123"/>
        <v>Ativo</v>
      </c>
      <c r="BX142" t="str">
        <f t="shared" si="123"/>
        <v>Ativo</v>
      </c>
      <c r="BY142" t="str">
        <f t="shared" si="123"/>
        <v>Ativo</v>
      </c>
      <c r="BZ142" t="str">
        <f t="shared" si="123"/>
        <v>Ativo</v>
      </c>
    </row>
    <row r="143" spans="1:78">
      <c r="A143" s="111">
        <v>142</v>
      </c>
      <c r="B143" s="111" t="s">
        <v>146</v>
      </c>
      <c r="C143" s="111" t="s">
        <v>17</v>
      </c>
      <c r="D143" s="111" t="s">
        <v>147</v>
      </c>
      <c r="E143" s="112">
        <v>37145</v>
      </c>
      <c r="F143" s="112" t="s">
        <v>90</v>
      </c>
      <c r="G143" s="111" t="s">
        <v>54</v>
      </c>
      <c r="H143">
        <f t="shared" si="100"/>
        <v>2001</v>
      </c>
      <c r="I143" s="110" t="s">
        <v>91</v>
      </c>
      <c r="J143" s="109">
        <f t="shared" si="108"/>
        <v>20</v>
      </c>
      <c r="K143" s="109" t="str">
        <f t="shared" si="109"/>
        <v>Ativo</v>
      </c>
      <c r="M143" t="str">
        <f t="shared" si="117"/>
        <v>Não Ativo</v>
      </c>
      <c r="N143" t="str">
        <f t="shared" si="117"/>
        <v>Não Ativo</v>
      </c>
      <c r="O143" t="str">
        <f t="shared" si="117"/>
        <v>Não Ativo</v>
      </c>
      <c r="P143" t="str">
        <f t="shared" si="117"/>
        <v>Não Ativo</v>
      </c>
      <c r="Q143" t="str">
        <f t="shared" si="117"/>
        <v>Não Ativo</v>
      </c>
      <c r="R143" t="str">
        <f t="shared" si="117"/>
        <v>Não Ativo</v>
      </c>
      <c r="S143" t="str">
        <f t="shared" si="117"/>
        <v>Não Ativo</v>
      </c>
      <c r="T143" t="str">
        <f t="shared" si="117"/>
        <v>Não Ativo</v>
      </c>
      <c r="U143" t="str">
        <f t="shared" si="117"/>
        <v>Não Ativo</v>
      </c>
      <c r="V143" t="str">
        <f t="shared" si="117"/>
        <v>Não Ativo</v>
      </c>
      <c r="W143" t="str">
        <f t="shared" si="118"/>
        <v>Não Ativo</v>
      </c>
      <c r="X143" t="str">
        <f t="shared" si="118"/>
        <v>Não Ativo</v>
      </c>
      <c r="Y143" t="str">
        <f t="shared" si="118"/>
        <v>Não Ativo</v>
      </c>
      <c r="Z143" t="str">
        <f t="shared" si="118"/>
        <v>Não Ativo</v>
      </c>
      <c r="AA143" t="str">
        <f t="shared" si="118"/>
        <v>Não Ativo</v>
      </c>
      <c r="AB143" t="str">
        <f t="shared" si="118"/>
        <v>Não Ativo</v>
      </c>
      <c r="AC143" t="str">
        <f t="shared" si="118"/>
        <v>Não Ativo</v>
      </c>
      <c r="AD143" t="str">
        <f t="shared" si="118"/>
        <v>Não Ativo</v>
      </c>
      <c r="AE143" t="str">
        <f t="shared" si="118"/>
        <v>Não Ativo</v>
      </c>
      <c r="AF143" t="str">
        <f t="shared" si="118"/>
        <v>Não Ativo</v>
      </c>
      <c r="AG143" t="str">
        <f t="shared" si="119"/>
        <v>Não Ativo</v>
      </c>
      <c r="AH143" t="str">
        <f t="shared" si="119"/>
        <v>Não Ativo</v>
      </c>
      <c r="AI143" t="str">
        <f t="shared" si="119"/>
        <v>Não Ativo</v>
      </c>
      <c r="AJ143" t="str">
        <f t="shared" si="119"/>
        <v>Não Ativo</v>
      </c>
      <c r="AK143" t="str">
        <f t="shared" si="119"/>
        <v>Não Ativo</v>
      </c>
      <c r="AL143" t="str">
        <f t="shared" si="119"/>
        <v>Não Ativo</v>
      </c>
      <c r="AM143" t="str">
        <f t="shared" si="119"/>
        <v>Não Ativo</v>
      </c>
      <c r="AN143" t="str">
        <f t="shared" si="119"/>
        <v>Não Ativo</v>
      </c>
      <c r="AO143" t="str">
        <f t="shared" si="119"/>
        <v>Não Ativo</v>
      </c>
      <c r="AP143" t="str">
        <f t="shared" si="119"/>
        <v>Não Ativo</v>
      </c>
      <c r="AQ143" t="str">
        <f t="shared" si="120"/>
        <v>Não Ativo</v>
      </c>
      <c r="AR143" t="str">
        <f t="shared" si="120"/>
        <v>Não Ativo</v>
      </c>
      <c r="AS143" t="str">
        <f t="shared" si="120"/>
        <v>Não Ativo</v>
      </c>
      <c r="AT143" t="str">
        <f t="shared" si="120"/>
        <v>Não Ativo</v>
      </c>
      <c r="AU143" t="str">
        <f t="shared" si="120"/>
        <v>Não Ativo</v>
      </c>
      <c r="AV143" t="str">
        <f t="shared" si="120"/>
        <v>Não Ativo</v>
      </c>
      <c r="AW143" t="str">
        <f t="shared" si="120"/>
        <v>Não Ativo</v>
      </c>
      <c r="AX143" t="str">
        <f t="shared" si="120"/>
        <v>Não Ativo</v>
      </c>
      <c r="AY143" t="str">
        <f t="shared" si="120"/>
        <v>Não Ativo</v>
      </c>
      <c r="AZ143" t="str">
        <f t="shared" si="120"/>
        <v>Não Ativo</v>
      </c>
      <c r="BA143" t="str">
        <f t="shared" si="121"/>
        <v>Não Ativo</v>
      </c>
      <c r="BB143" t="str">
        <f t="shared" si="121"/>
        <v>Não Ativo</v>
      </c>
      <c r="BC143" t="str">
        <f t="shared" si="121"/>
        <v>Não Ativo</v>
      </c>
      <c r="BD143" t="str">
        <f t="shared" si="121"/>
        <v>Não Ativo</v>
      </c>
      <c r="BE143" t="str">
        <f t="shared" si="121"/>
        <v>Não Ativo</v>
      </c>
      <c r="BF143" t="str">
        <f t="shared" si="121"/>
        <v>Não Ativo</v>
      </c>
      <c r="BG143" t="str">
        <f t="shared" si="121"/>
        <v>Ativo</v>
      </c>
      <c r="BH143" t="str">
        <f t="shared" si="121"/>
        <v>Ativo</v>
      </c>
      <c r="BI143" t="str">
        <f t="shared" si="121"/>
        <v>Ativo</v>
      </c>
      <c r="BJ143" t="str">
        <f t="shared" si="121"/>
        <v>Ativo</v>
      </c>
      <c r="BK143" t="str">
        <f t="shared" si="122"/>
        <v>Ativo</v>
      </c>
      <c r="BL143" t="str">
        <f t="shared" si="122"/>
        <v>Ativo</v>
      </c>
      <c r="BM143" t="str">
        <f t="shared" si="122"/>
        <v>Ativo</v>
      </c>
      <c r="BN143" t="str">
        <f t="shared" si="122"/>
        <v>Ativo</v>
      </c>
      <c r="BO143" t="str">
        <f t="shared" si="122"/>
        <v>Ativo</v>
      </c>
      <c r="BP143" t="str">
        <f t="shared" si="122"/>
        <v>Ativo</v>
      </c>
      <c r="BQ143" t="str">
        <f t="shared" si="122"/>
        <v>Ativo</v>
      </c>
      <c r="BR143" t="str">
        <f t="shared" si="122"/>
        <v>Ativo</v>
      </c>
      <c r="BS143" t="str">
        <f t="shared" si="122"/>
        <v>Ativo</v>
      </c>
      <c r="BT143" t="str">
        <f t="shared" si="122"/>
        <v>Ativo</v>
      </c>
      <c r="BU143" t="str">
        <f t="shared" si="123"/>
        <v>Ativo</v>
      </c>
      <c r="BV143" t="str">
        <f t="shared" si="123"/>
        <v>Ativo</v>
      </c>
      <c r="BW143" t="str">
        <f t="shared" si="123"/>
        <v>Ativo</v>
      </c>
      <c r="BX143" t="str">
        <f t="shared" si="123"/>
        <v>Ativo</v>
      </c>
      <c r="BY143" t="str">
        <f t="shared" si="123"/>
        <v>Ativo</v>
      </c>
      <c r="BZ143" t="str">
        <f t="shared" si="123"/>
        <v>Ativo</v>
      </c>
    </row>
    <row r="144" spans="1:78">
      <c r="A144" s="111">
        <v>143</v>
      </c>
      <c r="B144" s="111" t="s">
        <v>146</v>
      </c>
      <c r="C144" s="111" t="s">
        <v>17</v>
      </c>
      <c r="D144" s="111" t="s">
        <v>147</v>
      </c>
      <c r="E144" s="112">
        <v>37145</v>
      </c>
      <c r="F144" s="112" t="s">
        <v>90</v>
      </c>
      <c r="G144" s="111" t="s">
        <v>157</v>
      </c>
      <c r="H144">
        <f t="shared" si="100"/>
        <v>2001</v>
      </c>
      <c r="I144" s="110" t="s">
        <v>91</v>
      </c>
      <c r="J144" s="109">
        <f t="shared" si="108"/>
        <v>20</v>
      </c>
      <c r="K144" s="109" t="str">
        <f t="shared" si="109"/>
        <v>Ativo</v>
      </c>
      <c r="M144" t="str">
        <f t="shared" si="117"/>
        <v>Não Ativo</v>
      </c>
      <c r="N144" t="str">
        <f t="shared" si="117"/>
        <v>Não Ativo</v>
      </c>
      <c r="O144" t="str">
        <f t="shared" si="117"/>
        <v>Não Ativo</v>
      </c>
      <c r="P144" t="str">
        <f t="shared" si="117"/>
        <v>Não Ativo</v>
      </c>
      <c r="Q144" t="str">
        <f t="shared" si="117"/>
        <v>Não Ativo</v>
      </c>
      <c r="R144" t="str">
        <f t="shared" si="117"/>
        <v>Não Ativo</v>
      </c>
      <c r="S144" t="str">
        <f t="shared" si="117"/>
        <v>Não Ativo</v>
      </c>
      <c r="T144" t="str">
        <f t="shared" si="117"/>
        <v>Não Ativo</v>
      </c>
      <c r="U144" t="str">
        <f t="shared" si="117"/>
        <v>Não Ativo</v>
      </c>
      <c r="V144" t="str">
        <f t="shared" si="117"/>
        <v>Não Ativo</v>
      </c>
      <c r="W144" t="str">
        <f t="shared" si="118"/>
        <v>Não Ativo</v>
      </c>
      <c r="X144" t="str">
        <f t="shared" si="118"/>
        <v>Não Ativo</v>
      </c>
      <c r="Y144" t="str">
        <f t="shared" si="118"/>
        <v>Não Ativo</v>
      </c>
      <c r="Z144" t="str">
        <f t="shared" si="118"/>
        <v>Não Ativo</v>
      </c>
      <c r="AA144" t="str">
        <f t="shared" si="118"/>
        <v>Não Ativo</v>
      </c>
      <c r="AB144" t="str">
        <f t="shared" si="118"/>
        <v>Não Ativo</v>
      </c>
      <c r="AC144" t="str">
        <f t="shared" si="118"/>
        <v>Não Ativo</v>
      </c>
      <c r="AD144" t="str">
        <f t="shared" si="118"/>
        <v>Não Ativo</v>
      </c>
      <c r="AE144" t="str">
        <f t="shared" si="118"/>
        <v>Não Ativo</v>
      </c>
      <c r="AF144" t="str">
        <f t="shared" si="118"/>
        <v>Não Ativo</v>
      </c>
      <c r="AG144" t="str">
        <f t="shared" si="119"/>
        <v>Não Ativo</v>
      </c>
      <c r="AH144" t="str">
        <f t="shared" si="119"/>
        <v>Não Ativo</v>
      </c>
      <c r="AI144" t="str">
        <f t="shared" si="119"/>
        <v>Não Ativo</v>
      </c>
      <c r="AJ144" t="str">
        <f t="shared" si="119"/>
        <v>Não Ativo</v>
      </c>
      <c r="AK144" t="str">
        <f t="shared" si="119"/>
        <v>Não Ativo</v>
      </c>
      <c r="AL144" t="str">
        <f t="shared" si="119"/>
        <v>Não Ativo</v>
      </c>
      <c r="AM144" t="str">
        <f t="shared" si="119"/>
        <v>Não Ativo</v>
      </c>
      <c r="AN144" t="str">
        <f t="shared" si="119"/>
        <v>Não Ativo</v>
      </c>
      <c r="AO144" t="str">
        <f t="shared" si="119"/>
        <v>Não Ativo</v>
      </c>
      <c r="AP144" t="str">
        <f t="shared" si="119"/>
        <v>Não Ativo</v>
      </c>
      <c r="AQ144" t="str">
        <f t="shared" si="120"/>
        <v>Não Ativo</v>
      </c>
      <c r="AR144" t="str">
        <f t="shared" si="120"/>
        <v>Não Ativo</v>
      </c>
      <c r="AS144" t="str">
        <f t="shared" si="120"/>
        <v>Não Ativo</v>
      </c>
      <c r="AT144" t="str">
        <f t="shared" si="120"/>
        <v>Não Ativo</v>
      </c>
      <c r="AU144" t="str">
        <f t="shared" si="120"/>
        <v>Não Ativo</v>
      </c>
      <c r="AV144" t="str">
        <f t="shared" si="120"/>
        <v>Não Ativo</v>
      </c>
      <c r="AW144" t="str">
        <f t="shared" si="120"/>
        <v>Não Ativo</v>
      </c>
      <c r="AX144" t="str">
        <f t="shared" si="120"/>
        <v>Não Ativo</v>
      </c>
      <c r="AY144" t="str">
        <f t="shared" si="120"/>
        <v>Não Ativo</v>
      </c>
      <c r="AZ144" t="str">
        <f t="shared" si="120"/>
        <v>Não Ativo</v>
      </c>
      <c r="BA144" t="str">
        <f t="shared" si="121"/>
        <v>Não Ativo</v>
      </c>
      <c r="BB144" t="str">
        <f t="shared" si="121"/>
        <v>Não Ativo</v>
      </c>
      <c r="BC144" t="str">
        <f t="shared" si="121"/>
        <v>Não Ativo</v>
      </c>
      <c r="BD144" t="str">
        <f t="shared" si="121"/>
        <v>Não Ativo</v>
      </c>
      <c r="BE144" t="str">
        <f t="shared" si="121"/>
        <v>Não Ativo</v>
      </c>
      <c r="BF144" t="str">
        <f t="shared" si="121"/>
        <v>Não Ativo</v>
      </c>
      <c r="BG144" t="str">
        <f t="shared" si="121"/>
        <v>Ativo</v>
      </c>
      <c r="BH144" t="str">
        <f t="shared" si="121"/>
        <v>Ativo</v>
      </c>
      <c r="BI144" t="str">
        <f t="shared" si="121"/>
        <v>Ativo</v>
      </c>
      <c r="BJ144" t="str">
        <f t="shared" si="121"/>
        <v>Ativo</v>
      </c>
      <c r="BK144" t="str">
        <f t="shared" si="122"/>
        <v>Ativo</v>
      </c>
      <c r="BL144" t="str">
        <f t="shared" si="122"/>
        <v>Ativo</v>
      </c>
      <c r="BM144" t="str">
        <f t="shared" si="122"/>
        <v>Ativo</v>
      </c>
      <c r="BN144" t="str">
        <f t="shared" si="122"/>
        <v>Ativo</v>
      </c>
      <c r="BO144" t="str">
        <f t="shared" si="122"/>
        <v>Ativo</v>
      </c>
      <c r="BP144" t="str">
        <f t="shared" si="122"/>
        <v>Ativo</v>
      </c>
      <c r="BQ144" t="str">
        <f t="shared" si="122"/>
        <v>Ativo</v>
      </c>
      <c r="BR144" t="str">
        <f t="shared" si="122"/>
        <v>Ativo</v>
      </c>
      <c r="BS144" t="str">
        <f t="shared" si="122"/>
        <v>Ativo</v>
      </c>
      <c r="BT144" t="str">
        <f t="shared" si="122"/>
        <v>Ativo</v>
      </c>
      <c r="BU144" t="str">
        <f t="shared" si="123"/>
        <v>Ativo</v>
      </c>
      <c r="BV144" t="str">
        <f t="shared" si="123"/>
        <v>Ativo</v>
      </c>
      <c r="BW144" t="str">
        <f t="shared" si="123"/>
        <v>Ativo</v>
      </c>
      <c r="BX144" t="str">
        <f t="shared" si="123"/>
        <v>Ativo</v>
      </c>
      <c r="BY144" t="str">
        <f t="shared" si="123"/>
        <v>Ativo</v>
      </c>
      <c r="BZ144" t="str">
        <f t="shared" si="123"/>
        <v>Ativo</v>
      </c>
    </row>
    <row r="145" spans="1:78">
      <c r="A145" s="111">
        <v>144</v>
      </c>
      <c r="B145" s="111" t="s">
        <v>146</v>
      </c>
      <c r="C145" s="111" t="s">
        <v>17</v>
      </c>
      <c r="D145" s="111" t="s">
        <v>147</v>
      </c>
      <c r="E145" s="112">
        <v>37145</v>
      </c>
      <c r="F145" s="112" t="s">
        <v>90</v>
      </c>
      <c r="G145" s="111" t="s">
        <v>158</v>
      </c>
      <c r="H145">
        <f t="shared" si="100"/>
        <v>2001</v>
      </c>
      <c r="I145" s="110" t="s">
        <v>91</v>
      </c>
      <c r="J145" s="109">
        <f t="shared" si="108"/>
        <v>20</v>
      </c>
      <c r="K145" s="109" t="str">
        <f t="shared" si="109"/>
        <v>Ativo</v>
      </c>
      <c r="M145" t="str">
        <f t="shared" si="117"/>
        <v>Não Ativo</v>
      </c>
      <c r="N145" t="str">
        <f t="shared" si="117"/>
        <v>Não Ativo</v>
      </c>
      <c r="O145" t="str">
        <f t="shared" si="117"/>
        <v>Não Ativo</v>
      </c>
      <c r="P145" t="str">
        <f t="shared" si="117"/>
        <v>Não Ativo</v>
      </c>
      <c r="Q145" t="str">
        <f t="shared" si="117"/>
        <v>Não Ativo</v>
      </c>
      <c r="R145" t="str">
        <f t="shared" si="117"/>
        <v>Não Ativo</v>
      </c>
      <c r="S145" t="str">
        <f t="shared" si="117"/>
        <v>Não Ativo</v>
      </c>
      <c r="T145" t="str">
        <f t="shared" si="117"/>
        <v>Não Ativo</v>
      </c>
      <c r="U145" t="str">
        <f t="shared" si="117"/>
        <v>Não Ativo</v>
      </c>
      <c r="V145" t="str">
        <f t="shared" si="117"/>
        <v>Não Ativo</v>
      </c>
      <c r="W145" t="str">
        <f t="shared" si="118"/>
        <v>Não Ativo</v>
      </c>
      <c r="X145" t="str">
        <f t="shared" si="118"/>
        <v>Não Ativo</v>
      </c>
      <c r="Y145" t="str">
        <f t="shared" si="118"/>
        <v>Não Ativo</v>
      </c>
      <c r="Z145" t="str">
        <f t="shared" si="118"/>
        <v>Não Ativo</v>
      </c>
      <c r="AA145" t="str">
        <f t="shared" si="118"/>
        <v>Não Ativo</v>
      </c>
      <c r="AB145" t="str">
        <f t="shared" si="118"/>
        <v>Não Ativo</v>
      </c>
      <c r="AC145" t="str">
        <f t="shared" si="118"/>
        <v>Não Ativo</v>
      </c>
      <c r="AD145" t="str">
        <f t="shared" si="118"/>
        <v>Não Ativo</v>
      </c>
      <c r="AE145" t="str">
        <f t="shared" si="118"/>
        <v>Não Ativo</v>
      </c>
      <c r="AF145" t="str">
        <f t="shared" si="118"/>
        <v>Não Ativo</v>
      </c>
      <c r="AG145" t="str">
        <f t="shared" si="119"/>
        <v>Não Ativo</v>
      </c>
      <c r="AH145" t="str">
        <f t="shared" si="119"/>
        <v>Não Ativo</v>
      </c>
      <c r="AI145" t="str">
        <f t="shared" si="119"/>
        <v>Não Ativo</v>
      </c>
      <c r="AJ145" t="str">
        <f t="shared" si="119"/>
        <v>Não Ativo</v>
      </c>
      <c r="AK145" t="str">
        <f t="shared" si="119"/>
        <v>Não Ativo</v>
      </c>
      <c r="AL145" t="str">
        <f t="shared" si="119"/>
        <v>Não Ativo</v>
      </c>
      <c r="AM145" t="str">
        <f t="shared" si="119"/>
        <v>Não Ativo</v>
      </c>
      <c r="AN145" t="str">
        <f t="shared" si="119"/>
        <v>Não Ativo</v>
      </c>
      <c r="AO145" t="str">
        <f t="shared" si="119"/>
        <v>Não Ativo</v>
      </c>
      <c r="AP145" t="str">
        <f t="shared" si="119"/>
        <v>Não Ativo</v>
      </c>
      <c r="AQ145" t="str">
        <f t="shared" si="120"/>
        <v>Não Ativo</v>
      </c>
      <c r="AR145" t="str">
        <f t="shared" si="120"/>
        <v>Não Ativo</v>
      </c>
      <c r="AS145" t="str">
        <f t="shared" si="120"/>
        <v>Não Ativo</v>
      </c>
      <c r="AT145" t="str">
        <f t="shared" si="120"/>
        <v>Não Ativo</v>
      </c>
      <c r="AU145" t="str">
        <f t="shared" si="120"/>
        <v>Não Ativo</v>
      </c>
      <c r="AV145" t="str">
        <f t="shared" si="120"/>
        <v>Não Ativo</v>
      </c>
      <c r="AW145" t="str">
        <f t="shared" si="120"/>
        <v>Não Ativo</v>
      </c>
      <c r="AX145" t="str">
        <f t="shared" si="120"/>
        <v>Não Ativo</v>
      </c>
      <c r="AY145" t="str">
        <f t="shared" si="120"/>
        <v>Não Ativo</v>
      </c>
      <c r="AZ145" t="str">
        <f t="shared" si="120"/>
        <v>Não Ativo</v>
      </c>
      <c r="BA145" t="str">
        <f t="shared" si="121"/>
        <v>Não Ativo</v>
      </c>
      <c r="BB145" t="str">
        <f t="shared" si="121"/>
        <v>Não Ativo</v>
      </c>
      <c r="BC145" t="str">
        <f t="shared" si="121"/>
        <v>Não Ativo</v>
      </c>
      <c r="BD145" t="str">
        <f t="shared" si="121"/>
        <v>Não Ativo</v>
      </c>
      <c r="BE145" t="str">
        <f t="shared" si="121"/>
        <v>Não Ativo</v>
      </c>
      <c r="BF145" t="str">
        <f t="shared" si="121"/>
        <v>Não Ativo</v>
      </c>
      <c r="BG145" t="str">
        <f t="shared" si="121"/>
        <v>Ativo</v>
      </c>
      <c r="BH145" t="str">
        <f t="shared" si="121"/>
        <v>Ativo</v>
      </c>
      <c r="BI145" t="str">
        <f t="shared" si="121"/>
        <v>Ativo</v>
      </c>
      <c r="BJ145" t="str">
        <f t="shared" si="121"/>
        <v>Ativo</v>
      </c>
      <c r="BK145" t="str">
        <f t="shared" si="122"/>
        <v>Ativo</v>
      </c>
      <c r="BL145" t="str">
        <f t="shared" si="122"/>
        <v>Ativo</v>
      </c>
      <c r="BM145" t="str">
        <f t="shared" si="122"/>
        <v>Ativo</v>
      </c>
      <c r="BN145" t="str">
        <f t="shared" si="122"/>
        <v>Ativo</v>
      </c>
      <c r="BO145" t="str">
        <f t="shared" si="122"/>
        <v>Ativo</v>
      </c>
      <c r="BP145" t="str">
        <f t="shared" si="122"/>
        <v>Ativo</v>
      </c>
      <c r="BQ145" t="str">
        <f t="shared" si="122"/>
        <v>Ativo</v>
      </c>
      <c r="BR145" t="str">
        <f t="shared" si="122"/>
        <v>Ativo</v>
      </c>
      <c r="BS145" t="str">
        <f t="shared" si="122"/>
        <v>Ativo</v>
      </c>
      <c r="BT145" t="str">
        <f t="shared" si="122"/>
        <v>Ativo</v>
      </c>
      <c r="BU145" t="str">
        <f t="shared" si="123"/>
        <v>Ativo</v>
      </c>
      <c r="BV145" t="str">
        <f t="shared" si="123"/>
        <v>Ativo</v>
      </c>
      <c r="BW145" t="str">
        <f t="shared" si="123"/>
        <v>Ativo</v>
      </c>
      <c r="BX145" t="str">
        <f t="shared" si="123"/>
        <v>Ativo</v>
      </c>
      <c r="BY145" t="str">
        <f t="shared" si="123"/>
        <v>Ativo</v>
      </c>
      <c r="BZ145" t="str">
        <f t="shared" si="123"/>
        <v>Ativo</v>
      </c>
    </row>
    <row r="146" spans="1:78">
      <c r="A146" s="111">
        <v>145</v>
      </c>
      <c r="B146" s="111" t="s">
        <v>146</v>
      </c>
      <c r="C146" s="111" t="s">
        <v>17</v>
      </c>
      <c r="D146" s="111" t="s">
        <v>147</v>
      </c>
      <c r="E146" s="112">
        <v>37145</v>
      </c>
      <c r="F146" s="112" t="s">
        <v>90</v>
      </c>
      <c r="G146" s="111" t="s">
        <v>159</v>
      </c>
      <c r="H146">
        <f t="shared" si="100"/>
        <v>2001</v>
      </c>
      <c r="I146" s="110" t="s">
        <v>91</v>
      </c>
      <c r="J146" s="109">
        <f t="shared" si="108"/>
        <v>20</v>
      </c>
      <c r="K146" s="109" t="str">
        <f t="shared" si="109"/>
        <v>Ativo</v>
      </c>
      <c r="M146" t="str">
        <f t="shared" si="117"/>
        <v>Não Ativo</v>
      </c>
      <c r="N146" t="str">
        <f t="shared" si="117"/>
        <v>Não Ativo</v>
      </c>
      <c r="O146" t="str">
        <f t="shared" si="117"/>
        <v>Não Ativo</v>
      </c>
      <c r="P146" t="str">
        <f t="shared" si="117"/>
        <v>Não Ativo</v>
      </c>
      <c r="Q146" t="str">
        <f t="shared" si="117"/>
        <v>Não Ativo</v>
      </c>
      <c r="R146" t="str">
        <f t="shared" si="117"/>
        <v>Não Ativo</v>
      </c>
      <c r="S146" t="str">
        <f t="shared" si="117"/>
        <v>Não Ativo</v>
      </c>
      <c r="T146" t="str">
        <f t="shared" si="117"/>
        <v>Não Ativo</v>
      </c>
      <c r="U146" t="str">
        <f t="shared" si="117"/>
        <v>Não Ativo</v>
      </c>
      <c r="V146" t="str">
        <f t="shared" si="117"/>
        <v>Não Ativo</v>
      </c>
      <c r="W146" t="str">
        <f t="shared" si="118"/>
        <v>Não Ativo</v>
      </c>
      <c r="X146" t="str">
        <f t="shared" si="118"/>
        <v>Não Ativo</v>
      </c>
      <c r="Y146" t="str">
        <f t="shared" si="118"/>
        <v>Não Ativo</v>
      </c>
      <c r="Z146" t="str">
        <f t="shared" si="118"/>
        <v>Não Ativo</v>
      </c>
      <c r="AA146" t="str">
        <f t="shared" si="118"/>
        <v>Não Ativo</v>
      </c>
      <c r="AB146" t="str">
        <f t="shared" si="118"/>
        <v>Não Ativo</v>
      </c>
      <c r="AC146" t="str">
        <f t="shared" si="118"/>
        <v>Não Ativo</v>
      </c>
      <c r="AD146" t="str">
        <f t="shared" si="118"/>
        <v>Não Ativo</v>
      </c>
      <c r="AE146" t="str">
        <f t="shared" si="118"/>
        <v>Não Ativo</v>
      </c>
      <c r="AF146" t="str">
        <f t="shared" si="118"/>
        <v>Não Ativo</v>
      </c>
      <c r="AG146" t="str">
        <f t="shared" si="119"/>
        <v>Não Ativo</v>
      </c>
      <c r="AH146" t="str">
        <f t="shared" si="119"/>
        <v>Não Ativo</v>
      </c>
      <c r="AI146" t="str">
        <f t="shared" si="119"/>
        <v>Não Ativo</v>
      </c>
      <c r="AJ146" t="str">
        <f t="shared" si="119"/>
        <v>Não Ativo</v>
      </c>
      <c r="AK146" t="str">
        <f t="shared" si="119"/>
        <v>Não Ativo</v>
      </c>
      <c r="AL146" t="str">
        <f t="shared" si="119"/>
        <v>Não Ativo</v>
      </c>
      <c r="AM146" t="str">
        <f t="shared" si="119"/>
        <v>Não Ativo</v>
      </c>
      <c r="AN146" t="str">
        <f t="shared" si="119"/>
        <v>Não Ativo</v>
      </c>
      <c r="AO146" t="str">
        <f t="shared" si="119"/>
        <v>Não Ativo</v>
      </c>
      <c r="AP146" t="str">
        <f t="shared" si="119"/>
        <v>Não Ativo</v>
      </c>
      <c r="AQ146" t="str">
        <f t="shared" si="120"/>
        <v>Não Ativo</v>
      </c>
      <c r="AR146" t="str">
        <f t="shared" si="120"/>
        <v>Não Ativo</v>
      </c>
      <c r="AS146" t="str">
        <f t="shared" si="120"/>
        <v>Não Ativo</v>
      </c>
      <c r="AT146" t="str">
        <f t="shared" si="120"/>
        <v>Não Ativo</v>
      </c>
      <c r="AU146" t="str">
        <f t="shared" si="120"/>
        <v>Não Ativo</v>
      </c>
      <c r="AV146" t="str">
        <f t="shared" si="120"/>
        <v>Não Ativo</v>
      </c>
      <c r="AW146" t="str">
        <f t="shared" si="120"/>
        <v>Não Ativo</v>
      </c>
      <c r="AX146" t="str">
        <f t="shared" si="120"/>
        <v>Não Ativo</v>
      </c>
      <c r="AY146" t="str">
        <f t="shared" si="120"/>
        <v>Não Ativo</v>
      </c>
      <c r="AZ146" t="str">
        <f t="shared" si="120"/>
        <v>Não Ativo</v>
      </c>
      <c r="BA146" t="str">
        <f t="shared" si="121"/>
        <v>Não Ativo</v>
      </c>
      <c r="BB146" t="str">
        <f t="shared" si="121"/>
        <v>Não Ativo</v>
      </c>
      <c r="BC146" t="str">
        <f t="shared" si="121"/>
        <v>Não Ativo</v>
      </c>
      <c r="BD146" t="str">
        <f t="shared" si="121"/>
        <v>Não Ativo</v>
      </c>
      <c r="BE146" t="str">
        <f t="shared" si="121"/>
        <v>Não Ativo</v>
      </c>
      <c r="BF146" t="str">
        <f t="shared" si="121"/>
        <v>Não Ativo</v>
      </c>
      <c r="BG146" t="str">
        <f t="shared" si="121"/>
        <v>Ativo</v>
      </c>
      <c r="BH146" t="str">
        <f t="shared" si="121"/>
        <v>Ativo</v>
      </c>
      <c r="BI146" t="str">
        <f t="shared" si="121"/>
        <v>Ativo</v>
      </c>
      <c r="BJ146" t="str">
        <f t="shared" si="121"/>
        <v>Ativo</v>
      </c>
      <c r="BK146" t="str">
        <f t="shared" si="122"/>
        <v>Ativo</v>
      </c>
      <c r="BL146" t="str">
        <f t="shared" si="122"/>
        <v>Ativo</v>
      </c>
      <c r="BM146" t="str">
        <f t="shared" si="122"/>
        <v>Ativo</v>
      </c>
      <c r="BN146" t="str">
        <f t="shared" si="122"/>
        <v>Ativo</v>
      </c>
      <c r="BO146" t="str">
        <f t="shared" si="122"/>
        <v>Ativo</v>
      </c>
      <c r="BP146" t="str">
        <f t="shared" si="122"/>
        <v>Ativo</v>
      </c>
      <c r="BQ146" t="str">
        <f t="shared" si="122"/>
        <v>Ativo</v>
      </c>
      <c r="BR146" t="str">
        <f t="shared" si="122"/>
        <v>Ativo</v>
      </c>
      <c r="BS146" t="str">
        <f t="shared" si="122"/>
        <v>Ativo</v>
      </c>
      <c r="BT146" t="str">
        <f t="shared" si="122"/>
        <v>Ativo</v>
      </c>
      <c r="BU146" t="str">
        <f t="shared" si="123"/>
        <v>Ativo</v>
      </c>
      <c r="BV146" t="str">
        <f t="shared" si="123"/>
        <v>Ativo</v>
      </c>
      <c r="BW146" t="str">
        <f t="shared" si="123"/>
        <v>Ativo</v>
      </c>
      <c r="BX146" t="str">
        <f t="shared" si="123"/>
        <v>Ativo</v>
      </c>
      <c r="BY146" t="str">
        <f t="shared" si="123"/>
        <v>Ativo</v>
      </c>
      <c r="BZ146" t="str">
        <f t="shared" si="123"/>
        <v>Ativo</v>
      </c>
    </row>
    <row r="147" spans="1:78">
      <c r="A147" s="111">
        <v>146</v>
      </c>
      <c r="B147" s="111" t="s">
        <v>146</v>
      </c>
      <c r="C147" s="111" t="s">
        <v>17</v>
      </c>
      <c r="D147" s="111" t="s">
        <v>147</v>
      </c>
      <c r="E147" s="112">
        <v>37145</v>
      </c>
      <c r="F147" s="112" t="s">
        <v>90</v>
      </c>
      <c r="G147" s="111" t="s">
        <v>109</v>
      </c>
      <c r="H147">
        <f t="shared" ref="H147:H178" si="124">YEAR(E147)</f>
        <v>2001</v>
      </c>
      <c r="I147" s="110" t="s">
        <v>91</v>
      </c>
      <c r="J147" s="109">
        <f t="shared" si="108"/>
        <v>20</v>
      </c>
      <c r="K147" s="109" t="str">
        <f t="shared" si="109"/>
        <v>Ativo</v>
      </c>
      <c r="M147" t="str">
        <f t="shared" si="117"/>
        <v>Não Ativo</v>
      </c>
      <c r="N147" t="str">
        <f t="shared" si="117"/>
        <v>Não Ativo</v>
      </c>
      <c r="O147" t="str">
        <f t="shared" si="117"/>
        <v>Não Ativo</v>
      </c>
      <c r="P147" t="str">
        <f t="shared" si="117"/>
        <v>Não Ativo</v>
      </c>
      <c r="Q147" t="str">
        <f t="shared" si="117"/>
        <v>Não Ativo</v>
      </c>
      <c r="R147" t="str">
        <f t="shared" si="117"/>
        <v>Não Ativo</v>
      </c>
      <c r="S147" t="str">
        <f t="shared" si="117"/>
        <v>Não Ativo</v>
      </c>
      <c r="T147" t="str">
        <f t="shared" si="117"/>
        <v>Não Ativo</v>
      </c>
      <c r="U147" t="str">
        <f t="shared" si="117"/>
        <v>Não Ativo</v>
      </c>
      <c r="V147" t="str">
        <f t="shared" si="117"/>
        <v>Não Ativo</v>
      </c>
      <c r="W147" t="str">
        <f t="shared" si="118"/>
        <v>Não Ativo</v>
      </c>
      <c r="X147" t="str">
        <f t="shared" si="118"/>
        <v>Não Ativo</v>
      </c>
      <c r="Y147" t="str">
        <f t="shared" si="118"/>
        <v>Não Ativo</v>
      </c>
      <c r="Z147" t="str">
        <f t="shared" si="118"/>
        <v>Não Ativo</v>
      </c>
      <c r="AA147" t="str">
        <f t="shared" si="118"/>
        <v>Não Ativo</v>
      </c>
      <c r="AB147" t="str">
        <f t="shared" si="118"/>
        <v>Não Ativo</v>
      </c>
      <c r="AC147" t="str">
        <f t="shared" si="118"/>
        <v>Não Ativo</v>
      </c>
      <c r="AD147" t="str">
        <f t="shared" si="118"/>
        <v>Não Ativo</v>
      </c>
      <c r="AE147" t="str">
        <f t="shared" si="118"/>
        <v>Não Ativo</v>
      </c>
      <c r="AF147" t="str">
        <f t="shared" si="118"/>
        <v>Não Ativo</v>
      </c>
      <c r="AG147" t="str">
        <f t="shared" si="119"/>
        <v>Não Ativo</v>
      </c>
      <c r="AH147" t="str">
        <f t="shared" si="119"/>
        <v>Não Ativo</v>
      </c>
      <c r="AI147" t="str">
        <f t="shared" si="119"/>
        <v>Não Ativo</v>
      </c>
      <c r="AJ147" t="str">
        <f t="shared" si="119"/>
        <v>Não Ativo</v>
      </c>
      <c r="AK147" t="str">
        <f t="shared" si="119"/>
        <v>Não Ativo</v>
      </c>
      <c r="AL147" t="str">
        <f t="shared" si="119"/>
        <v>Não Ativo</v>
      </c>
      <c r="AM147" t="str">
        <f t="shared" si="119"/>
        <v>Não Ativo</v>
      </c>
      <c r="AN147" t="str">
        <f t="shared" si="119"/>
        <v>Não Ativo</v>
      </c>
      <c r="AO147" t="str">
        <f t="shared" si="119"/>
        <v>Não Ativo</v>
      </c>
      <c r="AP147" t="str">
        <f t="shared" si="119"/>
        <v>Não Ativo</v>
      </c>
      <c r="AQ147" t="str">
        <f t="shared" si="120"/>
        <v>Não Ativo</v>
      </c>
      <c r="AR147" t="str">
        <f t="shared" si="120"/>
        <v>Não Ativo</v>
      </c>
      <c r="AS147" t="str">
        <f t="shared" si="120"/>
        <v>Não Ativo</v>
      </c>
      <c r="AT147" t="str">
        <f t="shared" si="120"/>
        <v>Não Ativo</v>
      </c>
      <c r="AU147" t="str">
        <f t="shared" si="120"/>
        <v>Não Ativo</v>
      </c>
      <c r="AV147" t="str">
        <f t="shared" si="120"/>
        <v>Não Ativo</v>
      </c>
      <c r="AW147" t="str">
        <f t="shared" si="120"/>
        <v>Não Ativo</v>
      </c>
      <c r="AX147" t="str">
        <f t="shared" si="120"/>
        <v>Não Ativo</v>
      </c>
      <c r="AY147" t="str">
        <f t="shared" si="120"/>
        <v>Não Ativo</v>
      </c>
      <c r="AZ147" t="str">
        <f t="shared" si="120"/>
        <v>Não Ativo</v>
      </c>
      <c r="BA147" t="str">
        <f t="shared" si="121"/>
        <v>Não Ativo</v>
      </c>
      <c r="BB147" t="str">
        <f t="shared" si="121"/>
        <v>Não Ativo</v>
      </c>
      <c r="BC147" t="str">
        <f t="shared" si="121"/>
        <v>Não Ativo</v>
      </c>
      <c r="BD147" t="str">
        <f t="shared" si="121"/>
        <v>Não Ativo</v>
      </c>
      <c r="BE147" t="str">
        <f t="shared" si="121"/>
        <v>Não Ativo</v>
      </c>
      <c r="BF147" t="str">
        <f t="shared" si="121"/>
        <v>Não Ativo</v>
      </c>
      <c r="BG147" t="str">
        <f t="shared" si="121"/>
        <v>Ativo</v>
      </c>
      <c r="BH147" t="str">
        <f t="shared" si="121"/>
        <v>Ativo</v>
      </c>
      <c r="BI147" t="str">
        <f t="shared" si="121"/>
        <v>Ativo</v>
      </c>
      <c r="BJ147" t="str">
        <f t="shared" si="121"/>
        <v>Ativo</v>
      </c>
      <c r="BK147" t="str">
        <f t="shared" si="122"/>
        <v>Ativo</v>
      </c>
      <c r="BL147" t="str">
        <f t="shared" si="122"/>
        <v>Ativo</v>
      </c>
      <c r="BM147" t="str">
        <f t="shared" si="122"/>
        <v>Ativo</v>
      </c>
      <c r="BN147" t="str">
        <f t="shared" si="122"/>
        <v>Ativo</v>
      </c>
      <c r="BO147" t="str">
        <f t="shared" si="122"/>
        <v>Ativo</v>
      </c>
      <c r="BP147" t="str">
        <f t="shared" si="122"/>
        <v>Ativo</v>
      </c>
      <c r="BQ147" t="str">
        <f t="shared" si="122"/>
        <v>Ativo</v>
      </c>
      <c r="BR147" t="str">
        <f t="shared" si="122"/>
        <v>Ativo</v>
      </c>
      <c r="BS147" t="str">
        <f t="shared" si="122"/>
        <v>Ativo</v>
      </c>
      <c r="BT147" t="str">
        <f t="shared" si="122"/>
        <v>Ativo</v>
      </c>
      <c r="BU147" t="str">
        <f t="shared" si="123"/>
        <v>Ativo</v>
      </c>
      <c r="BV147" t="str">
        <f t="shared" si="123"/>
        <v>Ativo</v>
      </c>
      <c r="BW147" t="str">
        <f t="shared" si="123"/>
        <v>Ativo</v>
      </c>
      <c r="BX147" t="str">
        <f t="shared" si="123"/>
        <v>Ativo</v>
      </c>
      <c r="BY147" t="str">
        <f t="shared" si="123"/>
        <v>Ativo</v>
      </c>
      <c r="BZ147" t="str">
        <f t="shared" si="123"/>
        <v>Ativo</v>
      </c>
    </row>
    <row r="148" spans="1:78">
      <c r="A148" s="111">
        <v>147</v>
      </c>
      <c r="B148" s="111" t="s">
        <v>103</v>
      </c>
      <c r="C148" s="111" t="s">
        <v>17</v>
      </c>
      <c r="D148" s="111" t="s">
        <v>160</v>
      </c>
      <c r="E148" s="112">
        <v>37700</v>
      </c>
      <c r="F148" s="112">
        <v>40892</v>
      </c>
      <c r="G148" s="111" t="s">
        <v>22</v>
      </c>
      <c r="H148">
        <f t="shared" si="124"/>
        <v>2003</v>
      </c>
      <c r="I148">
        <f t="shared" ref="I148:I162" si="125">YEAR(F148)</f>
        <v>2011</v>
      </c>
      <c r="J148" s="109">
        <f t="shared" si="108"/>
        <v>9</v>
      </c>
      <c r="K148" s="109" t="str">
        <f t="shared" si="109"/>
        <v>Ativo</v>
      </c>
      <c r="M148" t="str">
        <f t="shared" si="117"/>
        <v>Não Ativo</v>
      </c>
      <c r="N148" t="str">
        <f t="shared" si="117"/>
        <v>Não Ativo</v>
      </c>
      <c r="O148" t="str">
        <f t="shared" si="117"/>
        <v>Não Ativo</v>
      </c>
      <c r="P148" t="str">
        <f t="shared" si="117"/>
        <v>Não Ativo</v>
      </c>
      <c r="Q148" t="str">
        <f t="shared" si="117"/>
        <v>Não Ativo</v>
      </c>
      <c r="R148" t="str">
        <f t="shared" si="117"/>
        <v>Não Ativo</v>
      </c>
      <c r="S148" t="str">
        <f t="shared" si="117"/>
        <v>Não Ativo</v>
      </c>
      <c r="T148" t="str">
        <f t="shared" si="117"/>
        <v>Não Ativo</v>
      </c>
      <c r="U148" t="str">
        <f t="shared" si="117"/>
        <v>Não Ativo</v>
      </c>
      <c r="V148" t="str">
        <f t="shared" si="117"/>
        <v>Não Ativo</v>
      </c>
      <c r="W148" t="str">
        <f t="shared" si="118"/>
        <v>Não Ativo</v>
      </c>
      <c r="X148" t="str">
        <f t="shared" si="118"/>
        <v>Não Ativo</v>
      </c>
      <c r="Y148" t="str">
        <f t="shared" si="118"/>
        <v>Não Ativo</v>
      </c>
      <c r="Z148" t="str">
        <f t="shared" si="118"/>
        <v>Não Ativo</v>
      </c>
      <c r="AA148" t="str">
        <f t="shared" si="118"/>
        <v>Não Ativo</v>
      </c>
      <c r="AB148" t="str">
        <f t="shared" si="118"/>
        <v>Não Ativo</v>
      </c>
      <c r="AC148" t="str">
        <f t="shared" si="118"/>
        <v>Não Ativo</v>
      </c>
      <c r="AD148" t="str">
        <f t="shared" si="118"/>
        <v>Não Ativo</v>
      </c>
      <c r="AE148" t="str">
        <f t="shared" si="118"/>
        <v>Não Ativo</v>
      </c>
      <c r="AF148" t="str">
        <f t="shared" si="118"/>
        <v>Não Ativo</v>
      </c>
      <c r="AG148" t="str">
        <f t="shared" si="119"/>
        <v>Não Ativo</v>
      </c>
      <c r="AH148" t="str">
        <f t="shared" si="119"/>
        <v>Não Ativo</v>
      </c>
      <c r="AI148" t="str">
        <f t="shared" si="119"/>
        <v>Não Ativo</v>
      </c>
      <c r="AJ148" t="str">
        <f t="shared" si="119"/>
        <v>Não Ativo</v>
      </c>
      <c r="AK148" t="str">
        <f t="shared" si="119"/>
        <v>Não Ativo</v>
      </c>
      <c r="AL148" t="str">
        <f t="shared" si="119"/>
        <v>Não Ativo</v>
      </c>
      <c r="AM148" t="str">
        <f t="shared" si="119"/>
        <v>Não Ativo</v>
      </c>
      <c r="AN148" t="str">
        <f t="shared" si="119"/>
        <v>Não Ativo</v>
      </c>
      <c r="AO148" t="str">
        <f t="shared" si="119"/>
        <v>Não Ativo</v>
      </c>
      <c r="AP148" t="str">
        <f t="shared" si="119"/>
        <v>Não Ativo</v>
      </c>
      <c r="AQ148" t="str">
        <f t="shared" si="120"/>
        <v>Não Ativo</v>
      </c>
      <c r="AR148" t="str">
        <f t="shared" si="120"/>
        <v>Não Ativo</v>
      </c>
      <c r="AS148" t="str">
        <f t="shared" si="120"/>
        <v>Não Ativo</v>
      </c>
      <c r="AT148" t="str">
        <f t="shared" si="120"/>
        <v>Não Ativo</v>
      </c>
      <c r="AU148" t="str">
        <f t="shared" si="120"/>
        <v>Não Ativo</v>
      </c>
      <c r="AV148" t="str">
        <f t="shared" si="120"/>
        <v>Não Ativo</v>
      </c>
      <c r="AW148" t="str">
        <f t="shared" si="120"/>
        <v>Não Ativo</v>
      </c>
      <c r="AX148" t="str">
        <f t="shared" si="120"/>
        <v>Não Ativo</v>
      </c>
      <c r="AY148" t="str">
        <f t="shared" si="120"/>
        <v>Não Ativo</v>
      </c>
      <c r="AZ148" t="str">
        <f t="shared" si="120"/>
        <v>Não Ativo</v>
      </c>
      <c r="BA148" t="str">
        <f t="shared" si="121"/>
        <v>Não Ativo</v>
      </c>
      <c r="BB148" t="str">
        <f t="shared" si="121"/>
        <v>Não Ativo</v>
      </c>
      <c r="BC148" t="str">
        <f t="shared" si="121"/>
        <v>Não Ativo</v>
      </c>
      <c r="BD148" t="str">
        <f t="shared" si="121"/>
        <v>Não Ativo</v>
      </c>
      <c r="BE148" t="str">
        <f t="shared" si="121"/>
        <v>Não Ativo</v>
      </c>
      <c r="BF148" t="str">
        <f t="shared" si="121"/>
        <v>Não Ativo</v>
      </c>
      <c r="BG148" t="str">
        <f t="shared" si="121"/>
        <v>Não Ativo</v>
      </c>
      <c r="BH148" t="str">
        <f t="shared" si="121"/>
        <v>Ativo</v>
      </c>
      <c r="BI148" t="str">
        <f t="shared" si="121"/>
        <v>Ativo</v>
      </c>
      <c r="BJ148" t="str">
        <f t="shared" si="121"/>
        <v>Ativo</v>
      </c>
      <c r="BK148" t="str">
        <f t="shared" si="122"/>
        <v>Ativo</v>
      </c>
      <c r="BL148" t="str">
        <f t="shared" si="122"/>
        <v>Ativo</v>
      </c>
      <c r="BM148" t="str">
        <f t="shared" si="122"/>
        <v>Ativo</v>
      </c>
      <c r="BN148" t="str">
        <f t="shared" si="122"/>
        <v>Ativo</v>
      </c>
      <c r="BO148" t="str">
        <f t="shared" si="122"/>
        <v>Ativo</v>
      </c>
      <c r="BP148" t="str">
        <f t="shared" si="122"/>
        <v>Ativo</v>
      </c>
      <c r="BQ148" t="str">
        <f t="shared" si="122"/>
        <v>Não Ativo</v>
      </c>
      <c r="BR148" t="str">
        <f t="shared" si="122"/>
        <v>Não Ativo</v>
      </c>
      <c r="BS148" t="str">
        <f t="shared" si="122"/>
        <v>Não Ativo</v>
      </c>
      <c r="BT148" t="str">
        <f t="shared" si="122"/>
        <v>Não Ativo</v>
      </c>
      <c r="BU148" t="str">
        <f t="shared" si="123"/>
        <v>Não Ativo</v>
      </c>
      <c r="BV148" t="str">
        <f t="shared" si="123"/>
        <v>Não Ativo</v>
      </c>
      <c r="BW148" t="str">
        <f t="shared" si="123"/>
        <v>Não Ativo</v>
      </c>
      <c r="BX148" t="str">
        <f t="shared" si="123"/>
        <v>Não Ativo</v>
      </c>
      <c r="BY148" t="str">
        <f t="shared" si="123"/>
        <v>Não Ativo</v>
      </c>
      <c r="BZ148" t="str">
        <f t="shared" si="123"/>
        <v>Não Ativo</v>
      </c>
    </row>
    <row r="149" spans="1:78">
      <c r="A149" s="111">
        <v>148</v>
      </c>
      <c r="B149" s="111" t="s">
        <v>103</v>
      </c>
      <c r="C149" s="111" t="s">
        <v>17</v>
      </c>
      <c r="D149" s="111" t="s">
        <v>160</v>
      </c>
      <c r="E149" s="112">
        <v>37700</v>
      </c>
      <c r="F149" s="112">
        <v>40892</v>
      </c>
      <c r="G149" s="111" t="s">
        <v>68</v>
      </c>
      <c r="H149">
        <f t="shared" si="124"/>
        <v>2003</v>
      </c>
      <c r="I149">
        <f t="shared" si="125"/>
        <v>2011</v>
      </c>
      <c r="J149" s="109">
        <f t="shared" si="108"/>
        <v>9</v>
      </c>
      <c r="K149" s="109" t="str">
        <f t="shared" si="109"/>
        <v>Ativo</v>
      </c>
      <c r="M149" t="str">
        <f t="shared" si="117"/>
        <v>Não Ativo</v>
      </c>
      <c r="N149" t="str">
        <f t="shared" si="117"/>
        <v>Não Ativo</v>
      </c>
      <c r="O149" t="str">
        <f t="shared" si="117"/>
        <v>Não Ativo</v>
      </c>
      <c r="P149" t="str">
        <f t="shared" si="117"/>
        <v>Não Ativo</v>
      </c>
      <c r="Q149" t="str">
        <f t="shared" si="117"/>
        <v>Não Ativo</v>
      </c>
      <c r="R149" t="str">
        <f t="shared" si="117"/>
        <v>Não Ativo</v>
      </c>
      <c r="S149" t="str">
        <f t="shared" si="117"/>
        <v>Não Ativo</v>
      </c>
      <c r="T149" t="str">
        <f t="shared" si="117"/>
        <v>Não Ativo</v>
      </c>
      <c r="U149" t="str">
        <f t="shared" si="117"/>
        <v>Não Ativo</v>
      </c>
      <c r="V149" t="str">
        <f t="shared" si="117"/>
        <v>Não Ativo</v>
      </c>
      <c r="W149" t="str">
        <f t="shared" si="118"/>
        <v>Não Ativo</v>
      </c>
      <c r="X149" t="str">
        <f t="shared" si="118"/>
        <v>Não Ativo</v>
      </c>
      <c r="Y149" t="str">
        <f t="shared" si="118"/>
        <v>Não Ativo</v>
      </c>
      <c r="Z149" t="str">
        <f t="shared" si="118"/>
        <v>Não Ativo</v>
      </c>
      <c r="AA149" t="str">
        <f t="shared" si="118"/>
        <v>Não Ativo</v>
      </c>
      <c r="AB149" t="str">
        <f t="shared" si="118"/>
        <v>Não Ativo</v>
      </c>
      <c r="AC149" t="str">
        <f t="shared" si="118"/>
        <v>Não Ativo</v>
      </c>
      <c r="AD149" t="str">
        <f t="shared" si="118"/>
        <v>Não Ativo</v>
      </c>
      <c r="AE149" t="str">
        <f t="shared" si="118"/>
        <v>Não Ativo</v>
      </c>
      <c r="AF149" t="str">
        <f t="shared" si="118"/>
        <v>Não Ativo</v>
      </c>
      <c r="AG149" t="str">
        <f t="shared" si="119"/>
        <v>Não Ativo</v>
      </c>
      <c r="AH149" t="str">
        <f t="shared" si="119"/>
        <v>Não Ativo</v>
      </c>
      <c r="AI149" t="str">
        <f t="shared" si="119"/>
        <v>Não Ativo</v>
      </c>
      <c r="AJ149" t="str">
        <f t="shared" si="119"/>
        <v>Não Ativo</v>
      </c>
      <c r="AK149" t="str">
        <f t="shared" si="119"/>
        <v>Não Ativo</v>
      </c>
      <c r="AL149" t="str">
        <f t="shared" si="119"/>
        <v>Não Ativo</v>
      </c>
      <c r="AM149" t="str">
        <f t="shared" si="119"/>
        <v>Não Ativo</v>
      </c>
      <c r="AN149" t="str">
        <f t="shared" si="119"/>
        <v>Não Ativo</v>
      </c>
      <c r="AO149" t="str">
        <f t="shared" si="119"/>
        <v>Não Ativo</v>
      </c>
      <c r="AP149" t="str">
        <f t="shared" si="119"/>
        <v>Não Ativo</v>
      </c>
      <c r="AQ149" t="str">
        <f t="shared" si="120"/>
        <v>Não Ativo</v>
      </c>
      <c r="AR149" t="str">
        <f t="shared" si="120"/>
        <v>Não Ativo</v>
      </c>
      <c r="AS149" t="str">
        <f t="shared" si="120"/>
        <v>Não Ativo</v>
      </c>
      <c r="AT149" t="str">
        <f t="shared" si="120"/>
        <v>Não Ativo</v>
      </c>
      <c r="AU149" t="str">
        <f t="shared" si="120"/>
        <v>Não Ativo</v>
      </c>
      <c r="AV149" t="str">
        <f t="shared" si="120"/>
        <v>Não Ativo</v>
      </c>
      <c r="AW149" t="str">
        <f t="shared" si="120"/>
        <v>Não Ativo</v>
      </c>
      <c r="AX149" t="str">
        <f t="shared" si="120"/>
        <v>Não Ativo</v>
      </c>
      <c r="AY149" t="str">
        <f t="shared" si="120"/>
        <v>Não Ativo</v>
      </c>
      <c r="AZ149" t="str">
        <f t="shared" si="120"/>
        <v>Não Ativo</v>
      </c>
      <c r="BA149" t="str">
        <f t="shared" si="121"/>
        <v>Não Ativo</v>
      </c>
      <c r="BB149" t="str">
        <f t="shared" si="121"/>
        <v>Não Ativo</v>
      </c>
      <c r="BC149" t="str">
        <f t="shared" si="121"/>
        <v>Não Ativo</v>
      </c>
      <c r="BD149" t="str">
        <f t="shared" si="121"/>
        <v>Não Ativo</v>
      </c>
      <c r="BE149" t="str">
        <f t="shared" si="121"/>
        <v>Não Ativo</v>
      </c>
      <c r="BF149" t="str">
        <f t="shared" si="121"/>
        <v>Não Ativo</v>
      </c>
      <c r="BG149" t="str">
        <f t="shared" si="121"/>
        <v>Não Ativo</v>
      </c>
      <c r="BH149" t="str">
        <f t="shared" si="121"/>
        <v>Ativo</v>
      </c>
      <c r="BI149" t="str">
        <f t="shared" si="121"/>
        <v>Ativo</v>
      </c>
      <c r="BJ149" t="str">
        <f t="shared" si="121"/>
        <v>Ativo</v>
      </c>
      <c r="BK149" t="str">
        <f t="shared" si="122"/>
        <v>Ativo</v>
      </c>
      <c r="BL149" t="str">
        <f t="shared" si="122"/>
        <v>Ativo</v>
      </c>
      <c r="BM149" t="str">
        <f t="shared" si="122"/>
        <v>Ativo</v>
      </c>
      <c r="BN149" t="str">
        <f t="shared" si="122"/>
        <v>Ativo</v>
      </c>
      <c r="BO149" t="str">
        <f t="shared" si="122"/>
        <v>Ativo</v>
      </c>
      <c r="BP149" t="str">
        <f t="shared" si="122"/>
        <v>Ativo</v>
      </c>
      <c r="BQ149" t="str">
        <f t="shared" si="122"/>
        <v>Não Ativo</v>
      </c>
      <c r="BR149" t="str">
        <f t="shared" si="122"/>
        <v>Não Ativo</v>
      </c>
      <c r="BS149" t="str">
        <f t="shared" si="122"/>
        <v>Não Ativo</v>
      </c>
      <c r="BT149" t="str">
        <f t="shared" si="122"/>
        <v>Não Ativo</v>
      </c>
      <c r="BU149" t="str">
        <f t="shared" si="123"/>
        <v>Não Ativo</v>
      </c>
      <c r="BV149" t="str">
        <f t="shared" si="123"/>
        <v>Não Ativo</v>
      </c>
      <c r="BW149" t="str">
        <f t="shared" si="123"/>
        <v>Não Ativo</v>
      </c>
      <c r="BX149" t="str">
        <f t="shared" si="123"/>
        <v>Não Ativo</v>
      </c>
      <c r="BY149" t="str">
        <f t="shared" si="123"/>
        <v>Não Ativo</v>
      </c>
      <c r="BZ149" t="str">
        <f t="shared" si="123"/>
        <v>Não Ativo</v>
      </c>
    </row>
    <row r="150" spans="1:78">
      <c r="A150" s="111">
        <v>149</v>
      </c>
      <c r="B150" s="111" t="s">
        <v>103</v>
      </c>
      <c r="C150" s="111" t="s">
        <v>17</v>
      </c>
      <c r="D150" s="111" t="s">
        <v>160</v>
      </c>
      <c r="E150" s="112">
        <v>37700</v>
      </c>
      <c r="F150" s="112">
        <v>40892</v>
      </c>
      <c r="G150" s="111" t="s">
        <v>41</v>
      </c>
      <c r="H150">
        <f t="shared" si="124"/>
        <v>2003</v>
      </c>
      <c r="I150">
        <f t="shared" si="125"/>
        <v>2011</v>
      </c>
      <c r="J150" s="109">
        <f t="shared" si="108"/>
        <v>9</v>
      </c>
      <c r="K150" s="109" t="str">
        <f t="shared" si="109"/>
        <v>Ativo</v>
      </c>
      <c r="M150" t="str">
        <f t="shared" si="117"/>
        <v>Não Ativo</v>
      </c>
      <c r="N150" t="str">
        <f t="shared" si="117"/>
        <v>Não Ativo</v>
      </c>
      <c r="O150" t="str">
        <f t="shared" si="117"/>
        <v>Não Ativo</v>
      </c>
      <c r="P150" t="str">
        <f t="shared" si="117"/>
        <v>Não Ativo</v>
      </c>
      <c r="Q150" t="str">
        <f t="shared" si="117"/>
        <v>Não Ativo</v>
      </c>
      <c r="R150" t="str">
        <f t="shared" si="117"/>
        <v>Não Ativo</v>
      </c>
      <c r="S150" t="str">
        <f t="shared" si="117"/>
        <v>Não Ativo</v>
      </c>
      <c r="T150" t="str">
        <f t="shared" si="117"/>
        <v>Não Ativo</v>
      </c>
      <c r="U150" t="str">
        <f t="shared" si="117"/>
        <v>Não Ativo</v>
      </c>
      <c r="V150" t="str">
        <f t="shared" si="117"/>
        <v>Não Ativo</v>
      </c>
      <c r="W150" t="str">
        <f t="shared" si="118"/>
        <v>Não Ativo</v>
      </c>
      <c r="X150" t="str">
        <f t="shared" si="118"/>
        <v>Não Ativo</v>
      </c>
      <c r="Y150" t="str">
        <f t="shared" si="118"/>
        <v>Não Ativo</v>
      </c>
      <c r="Z150" t="str">
        <f t="shared" si="118"/>
        <v>Não Ativo</v>
      </c>
      <c r="AA150" t="str">
        <f t="shared" si="118"/>
        <v>Não Ativo</v>
      </c>
      <c r="AB150" t="str">
        <f t="shared" si="118"/>
        <v>Não Ativo</v>
      </c>
      <c r="AC150" t="str">
        <f t="shared" si="118"/>
        <v>Não Ativo</v>
      </c>
      <c r="AD150" t="str">
        <f t="shared" si="118"/>
        <v>Não Ativo</v>
      </c>
      <c r="AE150" t="str">
        <f t="shared" si="118"/>
        <v>Não Ativo</v>
      </c>
      <c r="AF150" t="str">
        <f t="shared" si="118"/>
        <v>Não Ativo</v>
      </c>
      <c r="AG150" t="str">
        <f t="shared" si="119"/>
        <v>Não Ativo</v>
      </c>
      <c r="AH150" t="str">
        <f t="shared" si="119"/>
        <v>Não Ativo</v>
      </c>
      <c r="AI150" t="str">
        <f t="shared" si="119"/>
        <v>Não Ativo</v>
      </c>
      <c r="AJ150" t="str">
        <f t="shared" si="119"/>
        <v>Não Ativo</v>
      </c>
      <c r="AK150" t="str">
        <f t="shared" si="119"/>
        <v>Não Ativo</v>
      </c>
      <c r="AL150" t="str">
        <f t="shared" si="119"/>
        <v>Não Ativo</v>
      </c>
      <c r="AM150" t="str">
        <f t="shared" si="119"/>
        <v>Não Ativo</v>
      </c>
      <c r="AN150" t="str">
        <f t="shared" si="119"/>
        <v>Não Ativo</v>
      </c>
      <c r="AO150" t="str">
        <f t="shared" si="119"/>
        <v>Não Ativo</v>
      </c>
      <c r="AP150" t="str">
        <f t="shared" si="119"/>
        <v>Não Ativo</v>
      </c>
      <c r="AQ150" t="str">
        <f t="shared" si="120"/>
        <v>Não Ativo</v>
      </c>
      <c r="AR150" t="str">
        <f t="shared" si="120"/>
        <v>Não Ativo</v>
      </c>
      <c r="AS150" t="str">
        <f t="shared" si="120"/>
        <v>Não Ativo</v>
      </c>
      <c r="AT150" t="str">
        <f t="shared" si="120"/>
        <v>Não Ativo</v>
      </c>
      <c r="AU150" t="str">
        <f t="shared" si="120"/>
        <v>Não Ativo</v>
      </c>
      <c r="AV150" t="str">
        <f t="shared" si="120"/>
        <v>Não Ativo</v>
      </c>
      <c r="AW150" t="str">
        <f t="shared" si="120"/>
        <v>Não Ativo</v>
      </c>
      <c r="AX150" t="str">
        <f t="shared" si="120"/>
        <v>Não Ativo</v>
      </c>
      <c r="AY150" t="str">
        <f t="shared" si="120"/>
        <v>Não Ativo</v>
      </c>
      <c r="AZ150" t="str">
        <f t="shared" si="120"/>
        <v>Não Ativo</v>
      </c>
      <c r="BA150" t="str">
        <f t="shared" si="121"/>
        <v>Não Ativo</v>
      </c>
      <c r="BB150" t="str">
        <f t="shared" si="121"/>
        <v>Não Ativo</v>
      </c>
      <c r="BC150" t="str">
        <f t="shared" si="121"/>
        <v>Não Ativo</v>
      </c>
      <c r="BD150" t="str">
        <f t="shared" si="121"/>
        <v>Não Ativo</v>
      </c>
      <c r="BE150" t="str">
        <f t="shared" si="121"/>
        <v>Não Ativo</v>
      </c>
      <c r="BF150" t="str">
        <f t="shared" si="121"/>
        <v>Não Ativo</v>
      </c>
      <c r="BG150" t="str">
        <f t="shared" si="121"/>
        <v>Não Ativo</v>
      </c>
      <c r="BH150" t="str">
        <f t="shared" si="121"/>
        <v>Ativo</v>
      </c>
      <c r="BI150" t="str">
        <f t="shared" si="121"/>
        <v>Ativo</v>
      </c>
      <c r="BJ150" t="str">
        <f t="shared" si="121"/>
        <v>Ativo</v>
      </c>
      <c r="BK150" t="str">
        <f t="shared" si="122"/>
        <v>Ativo</v>
      </c>
      <c r="BL150" t="str">
        <f t="shared" si="122"/>
        <v>Ativo</v>
      </c>
      <c r="BM150" t="str">
        <f t="shared" si="122"/>
        <v>Ativo</v>
      </c>
      <c r="BN150" t="str">
        <f t="shared" si="122"/>
        <v>Ativo</v>
      </c>
      <c r="BO150" t="str">
        <f t="shared" si="122"/>
        <v>Ativo</v>
      </c>
      <c r="BP150" t="str">
        <f t="shared" si="122"/>
        <v>Ativo</v>
      </c>
      <c r="BQ150" t="str">
        <f t="shared" si="122"/>
        <v>Não Ativo</v>
      </c>
      <c r="BR150" t="str">
        <f t="shared" si="122"/>
        <v>Não Ativo</v>
      </c>
      <c r="BS150" t="str">
        <f t="shared" si="122"/>
        <v>Não Ativo</v>
      </c>
      <c r="BT150" t="str">
        <f t="shared" si="122"/>
        <v>Não Ativo</v>
      </c>
      <c r="BU150" t="str">
        <f t="shared" si="123"/>
        <v>Não Ativo</v>
      </c>
      <c r="BV150" t="str">
        <f t="shared" si="123"/>
        <v>Não Ativo</v>
      </c>
      <c r="BW150" t="str">
        <f t="shared" si="123"/>
        <v>Não Ativo</v>
      </c>
      <c r="BX150" t="str">
        <f t="shared" si="123"/>
        <v>Não Ativo</v>
      </c>
      <c r="BY150" t="str">
        <f t="shared" si="123"/>
        <v>Não Ativo</v>
      </c>
      <c r="BZ150" t="str">
        <f t="shared" si="123"/>
        <v>Não Ativo</v>
      </c>
    </row>
    <row r="151" spans="1:78">
      <c r="A151" s="111">
        <v>150</v>
      </c>
      <c r="B151" s="111" t="s">
        <v>55</v>
      </c>
      <c r="C151" s="111" t="s">
        <v>17</v>
      </c>
      <c r="D151" s="111" t="s">
        <v>161</v>
      </c>
      <c r="E151" s="112">
        <v>38704</v>
      </c>
      <c r="F151" s="112">
        <v>40193</v>
      </c>
      <c r="G151" s="111" t="s">
        <v>15</v>
      </c>
      <c r="H151">
        <f t="shared" si="124"/>
        <v>2005</v>
      </c>
      <c r="I151">
        <f t="shared" si="125"/>
        <v>2010</v>
      </c>
      <c r="J151" s="109">
        <f t="shared" si="108"/>
        <v>4</v>
      </c>
      <c r="K151" s="109" t="str">
        <f t="shared" si="109"/>
        <v>Ativo</v>
      </c>
      <c r="M151" t="str">
        <f t="shared" si="117"/>
        <v>Não Ativo</v>
      </c>
      <c r="N151" t="str">
        <f t="shared" si="117"/>
        <v>Não Ativo</v>
      </c>
      <c r="O151" t="str">
        <f t="shared" si="117"/>
        <v>Não Ativo</v>
      </c>
      <c r="P151" t="str">
        <f t="shared" si="117"/>
        <v>Não Ativo</v>
      </c>
      <c r="Q151" t="str">
        <f t="shared" si="117"/>
        <v>Não Ativo</v>
      </c>
      <c r="R151" t="str">
        <f t="shared" si="117"/>
        <v>Não Ativo</v>
      </c>
      <c r="S151" t="str">
        <f t="shared" si="117"/>
        <v>Não Ativo</v>
      </c>
      <c r="T151" t="str">
        <f t="shared" si="117"/>
        <v>Não Ativo</v>
      </c>
      <c r="U151" t="str">
        <f t="shared" si="117"/>
        <v>Não Ativo</v>
      </c>
      <c r="V151" t="str">
        <f t="shared" si="117"/>
        <v>Não Ativo</v>
      </c>
      <c r="W151" t="str">
        <f t="shared" si="118"/>
        <v>Não Ativo</v>
      </c>
      <c r="X151" t="str">
        <f t="shared" si="118"/>
        <v>Não Ativo</v>
      </c>
      <c r="Y151" t="str">
        <f t="shared" si="118"/>
        <v>Não Ativo</v>
      </c>
      <c r="Z151" t="str">
        <f t="shared" si="118"/>
        <v>Não Ativo</v>
      </c>
      <c r="AA151" t="str">
        <f t="shared" si="118"/>
        <v>Não Ativo</v>
      </c>
      <c r="AB151" t="str">
        <f t="shared" si="118"/>
        <v>Não Ativo</v>
      </c>
      <c r="AC151" t="str">
        <f t="shared" si="118"/>
        <v>Não Ativo</v>
      </c>
      <c r="AD151" t="str">
        <f t="shared" si="118"/>
        <v>Não Ativo</v>
      </c>
      <c r="AE151" t="str">
        <f t="shared" si="118"/>
        <v>Não Ativo</v>
      </c>
      <c r="AF151" t="str">
        <f t="shared" si="118"/>
        <v>Não Ativo</v>
      </c>
      <c r="AG151" t="str">
        <f t="shared" si="119"/>
        <v>Não Ativo</v>
      </c>
      <c r="AH151" t="str">
        <f t="shared" si="119"/>
        <v>Não Ativo</v>
      </c>
      <c r="AI151" t="str">
        <f t="shared" si="119"/>
        <v>Não Ativo</v>
      </c>
      <c r="AJ151" t="str">
        <f t="shared" si="119"/>
        <v>Não Ativo</v>
      </c>
      <c r="AK151" t="str">
        <f t="shared" si="119"/>
        <v>Não Ativo</v>
      </c>
      <c r="AL151" t="str">
        <f t="shared" si="119"/>
        <v>Não Ativo</v>
      </c>
      <c r="AM151" t="str">
        <f t="shared" si="119"/>
        <v>Não Ativo</v>
      </c>
      <c r="AN151" t="str">
        <f t="shared" si="119"/>
        <v>Não Ativo</v>
      </c>
      <c r="AO151" t="str">
        <f t="shared" si="119"/>
        <v>Não Ativo</v>
      </c>
      <c r="AP151" t="str">
        <f t="shared" si="119"/>
        <v>Não Ativo</v>
      </c>
      <c r="AQ151" t="str">
        <f t="shared" si="120"/>
        <v>Não Ativo</v>
      </c>
      <c r="AR151" t="str">
        <f t="shared" si="120"/>
        <v>Não Ativo</v>
      </c>
      <c r="AS151" t="str">
        <f t="shared" si="120"/>
        <v>Não Ativo</v>
      </c>
      <c r="AT151" t="str">
        <f t="shared" si="120"/>
        <v>Não Ativo</v>
      </c>
      <c r="AU151" t="str">
        <f t="shared" si="120"/>
        <v>Não Ativo</v>
      </c>
      <c r="AV151" t="str">
        <f t="shared" si="120"/>
        <v>Não Ativo</v>
      </c>
      <c r="AW151" t="str">
        <f t="shared" si="120"/>
        <v>Não Ativo</v>
      </c>
      <c r="AX151" t="str">
        <f t="shared" si="120"/>
        <v>Não Ativo</v>
      </c>
      <c r="AY151" t="str">
        <f t="shared" si="120"/>
        <v>Não Ativo</v>
      </c>
      <c r="AZ151" t="str">
        <f t="shared" si="120"/>
        <v>Não Ativo</v>
      </c>
      <c r="BA151" t="str">
        <f t="shared" si="121"/>
        <v>Não Ativo</v>
      </c>
      <c r="BB151" t="str">
        <f t="shared" si="121"/>
        <v>Não Ativo</v>
      </c>
      <c r="BC151" t="str">
        <f t="shared" si="121"/>
        <v>Não Ativo</v>
      </c>
      <c r="BD151" t="str">
        <f t="shared" si="121"/>
        <v>Não Ativo</v>
      </c>
      <c r="BE151" t="str">
        <f t="shared" si="121"/>
        <v>Não Ativo</v>
      </c>
      <c r="BF151" t="str">
        <f t="shared" si="121"/>
        <v>Não Ativo</v>
      </c>
      <c r="BG151" t="str">
        <f t="shared" si="121"/>
        <v>Não Ativo</v>
      </c>
      <c r="BH151" t="str">
        <f t="shared" si="121"/>
        <v>Não Ativo</v>
      </c>
      <c r="BI151" t="str">
        <f t="shared" si="121"/>
        <v>Não Ativo</v>
      </c>
      <c r="BJ151" t="str">
        <f t="shared" si="121"/>
        <v>Não Ativo</v>
      </c>
      <c r="BK151" t="str">
        <f t="shared" si="122"/>
        <v>Ativo</v>
      </c>
      <c r="BL151" t="str">
        <f t="shared" si="122"/>
        <v>Ativo</v>
      </c>
      <c r="BM151" t="str">
        <f t="shared" si="122"/>
        <v>Ativo</v>
      </c>
      <c r="BN151" t="str">
        <f t="shared" si="122"/>
        <v>Ativo</v>
      </c>
      <c r="BO151" t="str">
        <f t="shared" si="122"/>
        <v>Não Ativo</v>
      </c>
      <c r="BP151" t="str">
        <f t="shared" si="122"/>
        <v>Não Ativo</v>
      </c>
      <c r="BQ151" t="str">
        <f t="shared" si="122"/>
        <v>Não Ativo</v>
      </c>
      <c r="BR151" t="str">
        <f t="shared" si="122"/>
        <v>Não Ativo</v>
      </c>
      <c r="BS151" t="str">
        <f t="shared" si="122"/>
        <v>Não Ativo</v>
      </c>
      <c r="BT151" t="str">
        <f t="shared" si="122"/>
        <v>Não Ativo</v>
      </c>
      <c r="BU151" t="str">
        <f t="shared" si="123"/>
        <v>Não Ativo</v>
      </c>
      <c r="BV151" t="str">
        <f t="shared" si="123"/>
        <v>Não Ativo</v>
      </c>
      <c r="BW151" t="str">
        <f t="shared" si="123"/>
        <v>Não Ativo</v>
      </c>
      <c r="BX151" t="str">
        <f t="shared" si="123"/>
        <v>Não Ativo</v>
      </c>
      <c r="BY151" t="str">
        <f t="shared" si="123"/>
        <v>Não Ativo</v>
      </c>
      <c r="BZ151" t="str">
        <f t="shared" si="123"/>
        <v>Não Ativo</v>
      </c>
    </row>
    <row r="152" spans="1:78">
      <c r="A152" s="111">
        <v>151</v>
      </c>
      <c r="B152" s="111" t="s">
        <v>103</v>
      </c>
      <c r="C152" s="111" t="s">
        <v>17</v>
      </c>
      <c r="D152" s="111" t="s">
        <v>162</v>
      </c>
      <c r="E152" s="112">
        <v>38770</v>
      </c>
      <c r="F152" s="112">
        <v>39583</v>
      </c>
      <c r="G152" s="111" t="s">
        <v>22</v>
      </c>
      <c r="H152">
        <f t="shared" si="124"/>
        <v>2006</v>
      </c>
      <c r="I152">
        <f t="shared" si="125"/>
        <v>2008</v>
      </c>
      <c r="J152" s="109">
        <f t="shared" si="108"/>
        <v>2</v>
      </c>
      <c r="K152" s="109" t="str">
        <f t="shared" si="109"/>
        <v>Ativo</v>
      </c>
      <c r="M152" t="str">
        <f t="shared" ref="M152:V161" si="126">IF(AND($E152&lt;=M$1,$F152&gt;=M$1),"Ativo", "Não Ativo")</f>
        <v>Não Ativo</v>
      </c>
      <c r="N152" t="str">
        <f t="shared" si="126"/>
        <v>Não Ativo</v>
      </c>
      <c r="O152" t="str">
        <f t="shared" si="126"/>
        <v>Não Ativo</v>
      </c>
      <c r="P152" t="str">
        <f t="shared" si="126"/>
        <v>Não Ativo</v>
      </c>
      <c r="Q152" t="str">
        <f t="shared" si="126"/>
        <v>Não Ativo</v>
      </c>
      <c r="R152" t="str">
        <f t="shared" si="126"/>
        <v>Não Ativo</v>
      </c>
      <c r="S152" t="str">
        <f t="shared" si="126"/>
        <v>Não Ativo</v>
      </c>
      <c r="T152" t="str">
        <f t="shared" si="126"/>
        <v>Não Ativo</v>
      </c>
      <c r="U152" t="str">
        <f t="shared" si="126"/>
        <v>Não Ativo</v>
      </c>
      <c r="V152" t="str">
        <f t="shared" si="126"/>
        <v>Não Ativo</v>
      </c>
      <c r="W152" t="str">
        <f t="shared" ref="W152:AF161" si="127">IF(AND($E152&lt;=W$1,$F152&gt;=W$1),"Ativo", "Não Ativo")</f>
        <v>Não Ativo</v>
      </c>
      <c r="X152" t="str">
        <f t="shared" si="127"/>
        <v>Não Ativo</v>
      </c>
      <c r="Y152" t="str">
        <f t="shared" si="127"/>
        <v>Não Ativo</v>
      </c>
      <c r="Z152" t="str">
        <f t="shared" si="127"/>
        <v>Não Ativo</v>
      </c>
      <c r="AA152" t="str">
        <f t="shared" si="127"/>
        <v>Não Ativo</v>
      </c>
      <c r="AB152" t="str">
        <f t="shared" si="127"/>
        <v>Não Ativo</v>
      </c>
      <c r="AC152" t="str">
        <f t="shared" si="127"/>
        <v>Não Ativo</v>
      </c>
      <c r="AD152" t="str">
        <f t="shared" si="127"/>
        <v>Não Ativo</v>
      </c>
      <c r="AE152" t="str">
        <f t="shared" si="127"/>
        <v>Não Ativo</v>
      </c>
      <c r="AF152" t="str">
        <f t="shared" si="127"/>
        <v>Não Ativo</v>
      </c>
      <c r="AG152" t="str">
        <f t="shared" ref="AG152:AP161" si="128">IF(AND($E152&lt;=AG$1,$F152&gt;=AG$1),"Ativo", "Não Ativo")</f>
        <v>Não Ativo</v>
      </c>
      <c r="AH152" t="str">
        <f t="shared" si="128"/>
        <v>Não Ativo</v>
      </c>
      <c r="AI152" t="str">
        <f t="shared" si="128"/>
        <v>Não Ativo</v>
      </c>
      <c r="AJ152" t="str">
        <f t="shared" si="128"/>
        <v>Não Ativo</v>
      </c>
      <c r="AK152" t="str">
        <f t="shared" si="128"/>
        <v>Não Ativo</v>
      </c>
      <c r="AL152" t="str">
        <f t="shared" si="128"/>
        <v>Não Ativo</v>
      </c>
      <c r="AM152" t="str">
        <f t="shared" si="128"/>
        <v>Não Ativo</v>
      </c>
      <c r="AN152" t="str">
        <f t="shared" si="128"/>
        <v>Não Ativo</v>
      </c>
      <c r="AO152" t="str">
        <f t="shared" si="128"/>
        <v>Não Ativo</v>
      </c>
      <c r="AP152" t="str">
        <f t="shared" si="128"/>
        <v>Não Ativo</v>
      </c>
      <c r="AQ152" t="str">
        <f t="shared" ref="AQ152:AZ161" si="129">IF(AND($E152&lt;=AQ$1,$F152&gt;=AQ$1),"Ativo", "Não Ativo")</f>
        <v>Não Ativo</v>
      </c>
      <c r="AR152" t="str">
        <f t="shared" si="129"/>
        <v>Não Ativo</v>
      </c>
      <c r="AS152" t="str">
        <f t="shared" si="129"/>
        <v>Não Ativo</v>
      </c>
      <c r="AT152" t="str">
        <f t="shared" si="129"/>
        <v>Não Ativo</v>
      </c>
      <c r="AU152" t="str">
        <f t="shared" si="129"/>
        <v>Não Ativo</v>
      </c>
      <c r="AV152" t="str">
        <f t="shared" si="129"/>
        <v>Não Ativo</v>
      </c>
      <c r="AW152" t="str">
        <f t="shared" si="129"/>
        <v>Não Ativo</v>
      </c>
      <c r="AX152" t="str">
        <f t="shared" si="129"/>
        <v>Não Ativo</v>
      </c>
      <c r="AY152" t="str">
        <f t="shared" si="129"/>
        <v>Não Ativo</v>
      </c>
      <c r="AZ152" t="str">
        <f t="shared" si="129"/>
        <v>Não Ativo</v>
      </c>
      <c r="BA152" t="str">
        <f t="shared" ref="BA152:BJ161" si="130">IF(AND($E152&lt;=BA$1,$F152&gt;=BA$1),"Ativo", "Não Ativo")</f>
        <v>Não Ativo</v>
      </c>
      <c r="BB152" t="str">
        <f t="shared" si="130"/>
        <v>Não Ativo</v>
      </c>
      <c r="BC152" t="str">
        <f t="shared" si="130"/>
        <v>Não Ativo</v>
      </c>
      <c r="BD152" t="str">
        <f t="shared" si="130"/>
        <v>Não Ativo</v>
      </c>
      <c r="BE152" t="str">
        <f t="shared" si="130"/>
        <v>Não Ativo</v>
      </c>
      <c r="BF152" t="str">
        <f t="shared" si="130"/>
        <v>Não Ativo</v>
      </c>
      <c r="BG152" t="str">
        <f t="shared" si="130"/>
        <v>Não Ativo</v>
      </c>
      <c r="BH152" t="str">
        <f t="shared" si="130"/>
        <v>Não Ativo</v>
      </c>
      <c r="BI152" t="str">
        <f t="shared" si="130"/>
        <v>Não Ativo</v>
      </c>
      <c r="BJ152" t="str">
        <f t="shared" si="130"/>
        <v>Não Ativo</v>
      </c>
      <c r="BK152" t="str">
        <f t="shared" ref="BK152:BT161" si="131">IF(AND($E152&lt;=BK$1,$F152&gt;=BK$1),"Ativo", "Não Ativo")</f>
        <v>Ativo</v>
      </c>
      <c r="BL152" t="str">
        <f t="shared" si="131"/>
        <v>Ativo</v>
      </c>
      <c r="BM152" t="str">
        <f t="shared" si="131"/>
        <v>Não Ativo</v>
      </c>
      <c r="BN152" t="str">
        <f t="shared" si="131"/>
        <v>Não Ativo</v>
      </c>
      <c r="BO152" t="str">
        <f t="shared" si="131"/>
        <v>Não Ativo</v>
      </c>
      <c r="BP152" t="str">
        <f t="shared" si="131"/>
        <v>Não Ativo</v>
      </c>
      <c r="BQ152" t="str">
        <f t="shared" si="131"/>
        <v>Não Ativo</v>
      </c>
      <c r="BR152" t="str">
        <f t="shared" si="131"/>
        <v>Não Ativo</v>
      </c>
      <c r="BS152" t="str">
        <f t="shared" si="131"/>
        <v>Não Ativo</v>
      </c>
      <c r="BT152" t="str">
        <f t="shared" si="131"/>
        <v>Não Ativo</v>
      </c>
      <c r="BU152" t="str">
        <f t="shared" ref="BU152:BZ161" si="132">IF(AND($E152&lt;=BU$1,$F152&gt;=BU$1),"Ativo", "Não Ativo")</f>
        <v>Não Ativo</v>
      </c>
      <c r="BV152" t="str">
        <f t="shared" si="132"/>
        <v>Não Ativo</v>
      </c>
      <c r="BW152" t="str">
        <f t="shared" si="132"/>
        <v>Não Ativo</v>
      </c>
      <c r="BX152" t="str">
        <f t="shared" si="132"/>
        <v>Não Ativo</v>
      </c>
      <c r="BY152" t="str">
        <f t="shared" si="132"/>
        <v>Não Ativo</v>
      </c>
      <c r="BZ152" t="str">
        <f t="shared" si="132"/>
        <v>Não Ativo</v>
      </c>
    </row>
    <row r="153" spans="1:78">
      <c r="A153" s="111">
        <v>152</v>
      </c>
      <c r="B153" s="111" t="s">
        <v>16</v>
      </c>
      <c r="C153" s="111" t="s">
        <v>17</v>
      </c>
      <c r="D153" s="111" t="s">
        <v>163</v>
      </c>
      <c r="E153" s="112">
        <v>38862</v>
      </c>
      <c r="F153" s="112">
        <v>41419</v>
      </c>
      <c r="G153" s="111" t="s">
        <v>19</v>
      </c>
      <c r="H153">
        <f t="shared" si="124"/>
        <v>2006</v>
      </c>
      <c r="I153">
        <f t="shared" si="125"/>
        <v>2013</v>
      </c>
      <c r="J153" s="109">
        <f t="shared" si="108"/>
        <v>7</v>
      </c>
      <c r="K153" s="109" t="str">
        <f t="shared" si="109"/>
        <v>Ativo</v>
      </c>
      <c r="M153" t="str">
        <f t="shared" si="126"/>
        <v>Não Ativo</v>
      </c>
      <c r="N153" t="str">
        <f t="shared" si="126"/>
        <v>Não Ativo</v>
      </c>
      <c r="O153" t="str">
        <f t="shared" si="126"/>
        <v>Não Ativo</v>
      </c>
      <c r="P153" t="str">
        <f t="shared" si="126"/>
        <v>Não Ativo</v>
      </c>
      <c r="Q153" t="str">
        <f t="shared" si="126"/>
        <v>Não Ativo</v>
      </c>
      <c r="R153" t="str">
        <f t="shared" si="126"/>
        <v>Não Ativo</v>
      </c>
      <c r="S153" t="str">
        <f t="shared" si="126"/>
        <v>Não Ativo</v>
      </c>
      <c r="T153" t="str">
        <f t="shared" si="126"/>
        <v>Não Ativo</v>
      </c>
      <c r="U153" t="str">
        <f t="shared" si="126"/>
        <v>Não Ativo</v>
      </c>
      <c r="V153" t="str">
        <f t="shared" si="126"/>
        <v>Não Ativo</v>
      </c>
      <c r="W153" t="str">
        <f t="shared" si="127"/>
        <v>Não Ativo</v>
      </c>
      <c r="X153" t="str">
        <f t="shared" si="127"/>
        <v>Não Ativo</v>
      </c>
      <c r="Y153" t="str">
        <f t="shared" si="127"/>
        <v>Não Ativo</v>
      </c>
      <c r="Z153" t="str">
        <f t="shared" si="127"/>
        <v>Não Ativo</v>
      </c>
      <c r="AA153" t="str">
        <f t="shared" si="127"/>
        <v>Não Ativo</v>
      </c>
      <c r="AB153" t="str">
        <f t="shared" si="127"/>
        <v>Não Ativo</v>
      </c>
      <c r="AC153" t="str">
        <f t="shared" si="127"/>
        <v>Não Ativo</v>
      </c>
      <c r="AD153" t="str">
        <f t="shared" si="127"/>
        <v>Não Ativo</v>
      </c>
      <c r="AE153" t="str">
        <f t="shared" si="127"/>
        <v>Não Ativo</v>
      </c>
      <c r="AF153" t="str">
        <f t="shared" si="127"/>
        <v>Não Ativo</v>
      </c>
      <c r="AG153" t="str">
        <f t="shared" si="128"/>
        <v>Não Ativo</v>
      </c>
      <c r="AH153" t="str">
        <f t="shared" si="128"/>
        <v>Não Ativo</v>
      </c>
      <c r="AI153" t="str">
        <f t="shared" si="128"/>
        <v>Não Ativo</v>
      </c>
      <c r="AJ153" t="str">
        <f t="shared" si="128"/>
        <v>Não Ativo</v>
      </c>
      <c r="AK153" t="str">
        <f t="shared" si="128"/>
        <v>Não Ativo</v>
      </c>
      <c r="AL153" t="str">
        <f t="shared" si="128"/>
        <v>Não Ativo</v>
      </c>
      <c r="AM153" t="str">
        <f t="shared" si="128"/>
        <v>Não Ativo</v>
      </c>
      <c r="AN153" t="str">
        <f t="shared" si="128"/>
        <v>Não Ativo</v>
      </c>
      <c r="AO153" t="str">
        <f t="shared" si="128"/>
        <v>Não Ativo</v>
      </c>
      <c r="AP153" t="str">
        <f t="shared" si="128"/>
        <v>Não Ativo</v>
      </c>
      <c r="AQ153" t="str">
        <f t="shared" si="129"/>
        <v>Não Ativo</v>
      </c>
      <c r="AR153" t="str">
        <f t="shared" si="129"/>
        <v>Não Ativo</v>
      </c>
      <c r="AS153" t="str">
        <f t="shared" si="129"/>
        <v>Não Ativo</v>
      </c>
      <c r="AT153" t="str">
        <f t="shared" si="129"/>
        <v>Não Ativo</v>
      </c>
      <c r="AU153" t="str">
        <f t="shared" si="129"/>
        <v>Não Ativo</v>
      </c>
      <c r="AV153" t="str">
        <f t="shared" si="129"/>
        <v>Não Ativo</v>
      </c>
      <c r="AW153" t="str">
        <f t="shared" si="129"/>
        <v>Não Ativo</v>
      </c>
      <c r="AX153" t="str">
        <f t="shared" si="129"/>
        <v>Não Ativo</v>
      </c>
      <c r="AY153" t="str">
        <f t="shared" si="129"/>
        <v>Não Ativo</v>
      </c>
      <c r="AZ153" t="str">
        <f t="shared" si="129"/>
        <v>Não Ativo</v>
      </c>
      <c r="BA153" t="str">
        <f t="shared" si="130"/>
        <v>Não Ativo</v>
      </c>
      <c r="BB153" t="str">
        <f t="shared" si="130"/>
        <v>Não Ativo</v>
      </c>
      <c r="BC153" t="str">
        <f t="shared" si="130"/>
        <v>Não Ativo</v>
      </c>
      <c r="BD153" t="str">
        <f t="shared" si="130"/>
        <v>Não Ativo</v>
      </c>
      <c r="BE153" t="str">
        <f t="shared" si="130"/>
        <v>Não Ativo</v>
      </c>
      <c r="BF153" t="str">
        <f t="shared" si="130"/>
        <v>Não Ativo</v>
      </c>
      <c r="BG153" t="str">
        <f t="shared" si="130"/>
        <v>Não Ativo</v>
      </c>
      <c r="BH153" t="str">
        <f t="shared" si="130"/>
        <v>Não Ativo</v>
      </c>
      <c r="BI153" t="str">
        <f t="shared" si="130"/>
        <v>Não Ativo</v>
      </c>
      <c r="BJ153" t="str">
        <f t="shared" si="130"/>
        <v>Não Ativo</v>
      </c>
      <c r="BK153" t="str">
        <f t="shared" si="131"/>
        <v>Não Ativo</v>
      </c>
      <c r="BL153" t="str">
        <f t="shared" si="131"/>
        <v>Ativo</v>
      </c>
      <c r="BM153" t="str">
        <f t="shared" si="131"/>
        <v>Ativo</v>
      </c>
      <c r="BN153" t="str">
        <f t="shared" si="131"/>
        <v>Ativo</v>
      </c>
      <c r="BO153" t="str">
        <f t="shared" si="131"/>
        <v>Ativo</v>
      </c>
      <c r="BP153" t="str">
        <f t="shared" si="131"/>
        <v>Ativo</v>
      </c>
      <c r="BQ153" t="str">
        <f t="shared" si="131"/>
        <v>Ativo</v>
      </c>
      <c r="BR153" t="str">
        <f t="shared" si="131"/>
        <v>Ativo</v>
      </c>
      <c r="BS153" t="str">
        <f t="shared" si="131"/>
        <v>Não Ativo</v>
      </c>
      <c r="BT153" t="str">
        <f t="shared" si="131"/>
        <v>Não Ativo</v>
      </c>
      <c r="BU153" t="str">
        <f t="shared" si="132"/>
        <v>Não Ativo</v>
      </c>
      <c r="BV153" t="str">
        <f t="shared" si="132"/>
        <v>Não Ativo</v>
      </c>
      <c r="BW153" t="str">
        <f t="shared" si="132"/>
        <v>Não Ativo</v>
      </c>
      <c r="BX153" t="str">
        <f t="shared" si="132"/>
        <v>Não Ativo</v>
      </c>
      <c r="BY153" t="str">
        <f t="shared" si="132"/>
        <v>Não Ativo</v>
      </c>
      <c r="BZ153" t="str">
        <f t="shared" si="132"/>
        <v>Não Ativo</v>
      </c>
    </row>
    <row r="154" spans="1:78">
      <c r="A154" s="111">
        <v>153</v>
      </c>
      <c r="B154" s="111" t="s">
        <v>16</v>
      </c>
      <c r="C154" s="111" t="s">
        <v>17</v>
      </c>
      <c r="D154" s="111" t="s">
        <v>163</v>
      </c>
      <c r="E154" s="112">
        <v>38862</v>
      </c>
      <c r="F154" s="112">
        <v>41419</v>
      </c>
      <c r="G154" s="111" t="s">
        <v>41</v>
      </c>
      <c r="H154">
        <f t="shared" si="124"/>
        <v>2006</v>
      </c>
      <c r="I154">
        <f t="shared" si="125"/>
        <v>2013</v>
      </c>
      <c r="J154" s="109">
        <f t="shared" si="108"/>
        <v>7</v>
      </c>
      <c r="K154" s="109" t="str">
        <f t="shared" si="109"/>
        <v>Ativo</v>
      </c>
      <c r="M154" t="str">
        <f t="shared" si="126"/>
        <v>Não Ativo</v>
      </c>
      <c r="N154" t="str">
        <f t="shared" si="126"/>
        <v>Não Ativo</v>
      </c>
      <c r="O154" t="str">
        <f t="shared" si="126"/>
        <v>Não Ativo</v>
      </c>
      <c r="P154" t="str">
        <f t="shared" si="126"/>
        <v>Não Ativo</v>
      </c>
      <c r="Q154" t="str">
        <f t="shared" si="126"/>
        <v>Não Ativo</v>
      </c>
      <c r="R154" t="str">
        <f t="shared" si="126"/>
        <v>Não Ativo</v>
      </c>
      <c r="S154" t="str">
        <f t="shared" si="126"/>
        <v>Não Ativo</v>
      </c>
      <c r="T154" t="str">
        <f t="shared" si="126"/>
        <v>Não Ativo</v>
      </c>
      <c r="U154" t="str">
        <f t="shared" si="126"/>
        <v>Não Ativo</v>
      </c>
      <c r="V154" t="str">
        <f t="shared" si="126"/>
        <v>Não Ativo</v>
      </c>
      <c r="W154" t="str">
        <f t="shared" si="127"/>
        <v>Não Ativo</v>
      </c>
      <c r="X154" t="str">
        <f t="shared" si="127"/>
        <v>Não Ativo</v>
      </c>
      <c r="Y154" t="str">
        <f t="shared" si="127"/>
        <v>Não Ativo</v>
      </c>
      <c r="Z154" t="str">
        <f t="shared" si="127"/>
        <v>Não Ativo</v>
      </c>
      <c r="AA154" t="str">
        <f t="shared" si="127"/>
        <v>Não Ativo</v>
      </c>
      <c r="AB154" t="str">
        <f t="shared" si="127"/>
        <v>Não Ativo</v>
      </c>
      <c r="AC154" t="str">
        <f t="shared" si="127"/>
        <v>Não Ativo</v>
      </c>
      <c r="AD154" t="str">
        <f t="shared" si="127"/>
        <v>Não Ativo</v>
      </c>
      <c r="AE154" t="str">
        <f t="shared" si="127"/>
        <v>Não Ativo</v>
      </c>
      <c r="AF154" t="str">
        <f t="shared" si="127"/>
        <v>Não Ativo</v>
      </c>
      <c r="AG154" t="str">
        <f t="shared" si="128"/>
        <v>Não Ativo</v>
      </c>
      <c r="AH154" t="str">
        <f t="shared" si="128"/>
        <v>Não Ativo</v>
      </c>
      <c r="AI154" t="str">
        <f t="shared" si="128"/>
        <v>Não Ativo</v>
      </c>
      <c r="AJ154" t="str">
        <f t="shared" si="128"/>
        <v>Não Ativo</v>
      </c>
      <c r="AK154" t="str">
        <f t="shared" si="128"/>
        <v>Não Ativo</v>
      </c>
      <c r="AL154" t="str">
        <f t="shared" si="128"/>
        <v>Não Ativo</v>
      </c>
      <c r="AM154" t="str">
        <f t="shared" si="128"/>
        <v>Não Ativo</v>
      </c>
      <c r="AN154" t="str">
        <f t="shared" si="128"/>
        <v>Não Ativo</v>
      </c>
      <c r="AO154" t="str">
        <f t="shared" si="128"/>
        <v>Não Ativo</v>
      </c>
      <c r="AP154" t="str">
        <f t="shared" si="128"/>
        <v>Não Ativo</v>
      </c>
      <c r="AQ154" t="str">
        <f t="shared" si="129"/>
        <v>Não Ativo</v>
      </c>
      <c r="AR154" t="str">
        <f t="shared" si="129"/>
        <v>Não Ativo</v>
      </c>
      <c r="AS154" t="str">
        <f t="shared" si="129"/>
        <v>Não Ativo</v>
      </c>
      <c r="AT154" t="str">
        <f t="shared" si="129"/>
        <v>Não Ativo</v>
      </c>
      <c r="AU154" t="str">
        <f t="shared" si="129"/>
        <v>Não Ativo</v>
      </c>
      <c r="AV154" t="str">
        <f t="shared" si="129"/>
        <v>Não Ativo</v>
      </c>
      <c r="AW154" t="str">
        <f t="shared" si="129"/>
        <v>Não Ativo</v>
      </c>
      <c r="AX154" t="str">
        <f t="shared" si="129"/>
        <v>Não Ativo</v>
      </c>
      <c r="AY154" t="str">
        <f t="shared" si="129"/>
        <v>Não Ativo</v>
      </c>
      <c r="AZ154" t="str">
        <f t="shared" si="129"/>
        <v>Não Ativo</v>
      </c>
      <c r="BA154" t="str">
        <f t="shared" si="130"/>
        <v>Não Ativo</v>
      </c>
      <c r="BB154" t="str">
        <f t="shared" si="130"/>
        <v>Não Ativo</v>
      </c>
      <c r="BC154" t="str">
        <f t="shared" si="130"/>
        <v>Não Ativo</v>
      </c>
      <c r="BD154" t="str">
        <f t="shared" si="130"/>
        <v>Não Ativo</v>
      </c>
      <c r="BE154" t="str">
        <f t="shared" si="130"/>
        <v>Não Ativo</v>
      </c>
      <c r="BF154" t="str">
        <f t="shared" si="130"/>
        <v>Não Ativo</v>
      </c>
      <c r="BG154" t="str">
        <f t="shared" si="130"/>
        <v>Não Ativo</v>
      </c>
      <c r="BH154" t="str">
        <f t="shared" si="130"/>
        <v>Não Ativo</v>
      </c>
      <c r="BI154" t="str">
        <f t="shared" si="130"/>
        <v>Não Ativo</v>
      </c>
      <c r="BJ154" t="str">
        <f t="shared" si="130"/>
        <v>Não Ativo</v>
      </c>
      <c r="BK154" t="str">
        <f t="shared" si="131"/>
        <v>Não Ativo</v>
      </c>
      <c r="BL154" t="str">
        <f t="shared" si="131"/>
        <v>Ativo</v>
      </c>
      <c r="BM154" t="str">
        <f t="shared" si="131"/>
        <v>Ativo</v>
      </c>
      <c r="BN154" t="str">
        <f t="shared" si="131"/>
        <v>Ativo</v>
      </c>
      <c r="BO154" t="str">
        <f t="shared" si="131"/>
        <v>Ativo</v>
      </c>
      <c r="BP154" t="str">
        <f t="shared" si="131"/>
        <v>Ativo</v>
      </c>
      <c r="BQ154" t="str">
        <f t="shared" si="131"/>
        <v>Ativo</v>
      </c>
      <c r="BR154" t="str">
        <f t="shared" si="131"/>
        <v>Ativo</v>
      </c>
      <c r="BS154" t="str">
        <f t="shared" si="131"/>
        <v>Não Ativo</v>
      </c>
      <c r="BT154" t="str">
        <f t="shared" si="131"/>
        <v>Não Ativo</v>
      </c>
      <c r="BU154" t="str">
        <f t="shared" si="132"/>
        <v>Não Ativo</v>
      </c>
      <c r="BV154" t="str">
        <f t="shared" si="132"/>
        <v>Não Ativo</v>
      </c>
      <c r="BW154" t="str">
        <f t="shared" si="132"/>
        <v>Não Ativo</v>
      </c>
      <c r="BX154" t="str">
        <f t="shared" si="132"/>
        <v>Não Ativo</v>
      </c>
      <c r="BY154" t="str">
        <f t="shared" si="132"/>
        <v>Não Ativo</v>
      </c>
      <c r="BZ154" t="str">
        <f t="shared" si="132"/>
        <v>Não Ativo</v>
      </c>
    </row>
    <row r="155" spans="1:78">
      <c r="A155" s="111">
        <v>154</v>
      </c>
      <c r="B155" s="111" t="s">
        <v>76</v>
      </c>
      <c r="C155" s="111" t="s">
        <v>17</v>
      </c>
      <c r="D155" s="111" t="s">
        <v>164</v>
      </c>
      <c r="E155" s="112">
        <v>38910</v>
      </c>
      <c r="F155" s="112">
        <v>38943</v>
      </c>
      <c r="G155" s="111" t="s">
        <v>54</v>
      </c>
      <c r="H155">
        <f t="shared" si="124"/>
        <v>2006</v>
      </c>
      <c r="I155">
        <f t="shared" si="125"/>
        <v>2006</v>
      </c>
      <c r="J155" s="109">
        <f t="shared" si="108"/>
        <v>0</v>
      </c>
      <c r="K155" s="109" t="str">
        <f t="shared" si="109"/>
        <v>Não Ativo</v>
      </c>
      <c r="M155" t="str">
        <f t="shared" si="126"/>
        <v>Não Ativo</v>
      </c>
      <c r="N155" t="str">
        <f t="shared" si="126"/>
        <v>Não Ativo</v>
      </c>
      <c r="O155" t="str">
        <f t="shared" si="126"/>
        <v>Não Ativo</v>
      </c>
      <c r="P155" t="str">
        <f t="shared" si="126"/>
        <v>Não Ativo</v>
      </c>
      <c r="Q155" t="str">
        <f t="shared" si="126"/>
        <v>Não Ativo</v>
      </c>
      <c r="R155" t="str">
        <f t="shared" si="126"/>
        <v>Não Ativo</v>
      </c>
      <c r="S155" t="str">
        <f t="shared" si="126"/>
        <v>Não Ativo</v>
      </c>
      <c r="T155" t="str">
        <f t="shared" si="126"/>
        <v>Não Ativo</v>
      </c>
      <c r="U155" t="str">
        <f t="shared" si="126"/>
        <v>Não Ativo</v>
      </c>
      <c r="V155" t="str">
        <f t="shared" si="126"/>
        <v>Não Ativo</v>
      </c>
      <c r="W155" t="str">
        <f t="shared" si="127"/>
        <v>Não Ativo</v>
      </c>
      <c r="X155" t="str">
        <f t="shared" si="127"/>
        <v>Não Ativo</v>
      </c>
      <c r="Y155" t="str">
        <f t="shared" si="127"/>
        <v>Não Ativo</v>
      </c>
      <c r="Z155" t="str">
        <f t="shared" si="127"/>
        <v>Não Ativo</v>
      </c>
      <c r="AA155" t="str">
        <f t="shared" si="127"/>
        <v>Não Ativo</v>
      </c>
      <c r="AB155" t="str">
        <f t="shared" si="127"/>
        <v>Não Ativo</v>
      </c>
      <c r="AC155" t="str">
        <f t="shared" si="127"/>
        <v>Não Ativo</v>
      </c>
      <c r="AD155" t="str">
        <f t="shared" si="127"/>
        <v>Não Ativo</v>
      </c>
      <c r="AE155" t="str">
        <f t="shared" si="127"/>
        <v>Não Ativo</v>
      </c>
      <c r="AF155" t="str">
        <f t="shared" si="127"/>
        <v>Não Ativo</v>
      </c>
      <c r="AG155" t="str">
        <f t="shared" si="128"/>
        <v>Não Ativo</v>
      </c>
      <c r="AH155" t="str">
        <f t="shared" si="128"/>
        <v>Não Ativo</v>
      </c>
      <c r="AI155" t="str">
        <f t="shared" si="128"/>
        <v>Não Ativo</v>
      </c>
      <c r="AJ155" t="str">
        <f t="shared" si="128"/>
        <v>Não Ativo</v>
      </c>
      <c r="AK155" t="str">
        <f t="shared" si="128"/>
        <v>Não Ativo</v>
      </c>
      <c r="AL155" t="str">
        <f t="shared" si="128"/>
        <v>Não Ativo</v>
      </c>
      <c r="AM155" t="str">
        <f t="shared" si="128"/>
        <v>Não Ativo</v>
      </c>
      <c r="AN155" t="str">
        <f t="shared" si="128"/>
        <v>Não Ativo</v>
      </c>
      <c r="AO155" t="str">
        <f t="shared" si="128"/>
        <v>Não Ativo</v>
      </c>
      <c r="AP155" t="str">
        <f t="shared" si="128"/>
        <v>Não Ativo</v>
      </c>
      <c r="AQ155" t="str">
        <f t="shared" si="129"/>
        <v>Não Ativo</v>
      </c>
      <c r="AR155" t="str">
        <f t="shared" si="129"/>
        <v>Não Ativo</v>
      </c>
      <c r="AS155" t="str">
        <f t="shared" si="129"/>
        <v>Não Ativo</v>
      </c>
      <c r="AT155" t="str">
        <f t="shared" si="129"/>
        <v>Não Ativo</v>
      </c>
      <c r="AU155" t="str">
        <f t="shared" si="129"/>
        <v>Não Ativo</v>
      </c>
      <c r="AV155" t="str">
        <f t="shared" si="129"/>
        <v>Não Ativo</v>
      </c>
      <c r="AW155" t="str">
        <f t="shared" si="129"/>
        <v>Não Ativo</v>
      </c>
      <c r="AX155" t="str">
        <f t="shared" si="129"/>
        <v>Não Ativo</v>
      </c>
      <c r="AY155" t="str">
        <f t="shared" si="129"/>
        <v>Não Ativo</v>
      </c>
      <c r="AZ155" t="str">
        <f t="shared" si="129"/>
        <v>Não Ativo</v>
      </c>
      <c r="BA155" t="str">
        <f t="shared" si="130"/>
        <v>Não Ativo</v>
      </c>
      <c r="BB155" t="str">
        <f t="shared" si="130"/>
        <v>Não Ativo</v>
      </c>
      <c r="BC155" t="str">
        <f t="shared" si="130"/>
        <v>Não Ativo</v>
      </c>
      <c r="BD155" t="str">
        <f t="shared" si="130"/>
        <v>Não Ativo</v>
      </c>
      <c r="BE155" t="str">
        <f t="shared" si="130"/>
        <v>Não Ativo</v>
      </c>
      <c r="BF155" t="str">
        <f t="shared" si="130"/>
        <v>Não Ativo</v>
      </c>
      <c r="BG155" t="str">
        <f t="shared" si="130"/>
        <v>Não Ativo</v>
      </c>
      <c r="BH155" t="str">
        <f t="shared" si="130"/>
        <v>Não Ativo</v>
      </c>
      <c r="BI155" t="str">
        <f t="shared" si="130"/>
        <v>Não Ativo</v>
      </c>
      <c r="BJ155" t="str">
        <f t="shared" si="130"/>
        <v>Não Ativo</v>
      </c>
      <c r="BK155" t="str">
        <f t="shared" si="131"/>
        <v>Não Ativo</v>
      </c>
      <c r="BL155" t="str">
        <f t="shared" si="131"/>
        <v>Não Ativo</v>
      </c>
      <c r="BM155" t="str">
        <f t="shared" si="131"/>
        <v>Não Ativo</v>
      </c>
      <c r="BN155" t="str">
        <f t="shared" si="131"/>
        <v>Não Ativo</v>
      </c>
      <c r="BO155" t="str">
        <f t="shared" si="131"/>
        <v>Não Ativo</v>
      </c>
      <c r="BP155" t="str">
        <f t="shared" si="131"/>
        <v>Não Ativo</v>
      </c>
      <c r="BQ155" t="str">
        <f t="shared" si="131"/>
        <v>Não Ativo</v>
      </c>
      <c r="BR155" t="str">
        <f t="shared" si="131"/>
        <v>Não Ativo</v>
      </c>
      <c r="BS155" t="str">
        <f t="shared" si="131"/>
        <v>Não Ativo</v>
      </c>
      <c r="BT155" t="str">
        <f t="shared" si="131"/>
        <v>Não Ativo</v>
      </c>
      <c r="BU155" t="str">
        <f t="shared" si="132"/>
        <v>Não Ativo</v>
      </c>
      <c r="BV155" t="str">
        <f t="shared" si="132"/>
        <v>Não Ativo</v>
      </c>
      <c r="BW155" t="str">
        <f t="shared" si="132"/>
        <v>Não Ativo</v>
      </c>
      <c r="BX155" t="str">
        <f t="shared" si="132"/>
        <v>Não Ativo</v>
      </c>
      <c r="BY155" t="str">
        <f t="shared" si="132"/>
        <v>Não Ativo</v>
      </c>
      <c r="BZ155" t="str">
        <f t="shared" si="132"/>
        <v>Não Ativo</v>
      </c>
    </row>
    <row r="156" spans="1:78">
      <c r="A156" s="111">
        <v>155</v>
      </c>
      <c r="B156" s="111" t="s">
        <v>110</v>
      </c>
      <c r="C156" s="111" t="s">
        <v>12</v>
      </c>
      <c r="D156" s="111" t="s">
        <v>165</v>
      </c>
      <c r="E156" s="112">
        <v>39284</v>
      </c>
      <c r="F156" s="112">
        <v>42143</v>
      </c>
      <c r="G156" s="111" t="s">
        <v>110</v>
      </c>
      <c r="H156">
        <f t="shared" si="124"/>
        <v>2007</v>
      </c>
      <c r="I156">
        <f t="shared" si="125"/>
        <v>2015</v>
      </c>
      <c r="J156" s="109">
        <f t="shared" si="108"/>
        <v>7</v>
      </c>
      <c r="K156" s="109" t="str">
        <f t="shared" si="109"/>
        <v>Ativo</v>
      </c>
      <c r="M156" t="str">
        <f t="shared" si="126"/>
        <v>Não Ativo</v>
      </c>
      <c r="N156" t="str">
        <f t="shared" si="126"/>
        <v>Não Ativo</v>
      </c>
      <c r="O156" t="str">
        <f t="shared" si="126"/>
        <v>Não Ativo</v>
      </c>
      <c r="P156" t="str">
        <f t="shared" si="126"/>
        <v>Não Ativo</v>
      </c>
      <c r="Q156" t="str">
        <f t="shared" si="126"/>
        <v>Não Ativo</v>
      </c>
      <c r="R156" t="str">
        <f t="shared" si="126"/>
        <v>Não Ativo</v>
      </c>
      <c r="S156" t="str">
        <f t="shared" si="126"/>
        <v>Não Ativo</v>
      </c>
      <c r="T156" t="str">
        <f t="shared" si="126"/>
        <v>Não Ativo</v>
      </c>
      <c r="U156" t="str">
        <f t="shared" si="126"/>
        <v>Não Ativo</v>
      </c>
      <c r="V156" t="str">
        <f t="shared" si="126"/>
        <v>Não Ativo</v>
      </c>
      <c r="W156" t="str">
        <f t="shared" si="127"/>
        <v>Não Ativo</v>
      </c>
      <c r="X156" t="str">
        <f t="shared" si="127"/>
        <v>Não Ativo</v>
      </c>
      <c r="Y156" t="str">
        <f t="shared" si="127"/>
        <v>Não Ativo</v>
      </c>
      <c r="Z156" t="str">
        <f t="shared" si="127"/>
        <v>Não Ativo</v>
      </c>
      <c r="AA156" t="str">
        <f t="shared" si="127"/>
        <v>Não Ativo</v>
      </c>
      <c r="AB156" t="str">
        <f t="shared" si="127"/>
        <v>Não Ativo</v>
      </c>
      <c r="AC156" t="str">
        <f t="shared" si="127"/>
        <v>Não Ativo</v>
      </c>
      <c r="AD156" t="str">
        <f t="shared" si="127"/>
        <v>Não Ativo</v>
      </c>
      <c r="AE156" t="str">
        <f t="shared" si="127"/>
        <v>Não Ativo</v>
      </c>
      <c r="AF156" t="str">
        <f t="shared" si="127"/>
        <v>Não Ativo</v>
      </c>
      <c r="AG156" t="str">
        <f t="shared" si="128"/>
        <v>Não Ativo</v>
      </c>
      <c r="AH156" t="str">
        <f t="shared" si="128"/>
        <v>Não Ativo</v>
      </c>
      <c r="AI156" t="str">
        <f t="shared" si="128"/>
        <v>Não Ativo</v>
      </c>
      <c r="AJ156" t="str">
        <f t="shared" si="128"/>
        <v>Não Ativo</v>
      </c>
      <c r="AK156" t="str">
        <f t="shared" si="128"/>
        <v>Não Ativo</v>
      </c>
      <c r="AL156" t="str">
        <f t="shared" si="128"/>
        <v>Não Ativo</v>
      </c>
      <c r="AM156" t="str">
        <f t="shared" si="128"/>
        <v>Não Ativo</v>
      </c>
      <c r="AN156" t="str">
        <f t="shared" si="128"/>
        <v>Não Ativo</v>
      </c>
      <c r="AO156" t="str">
        <f t="shared" si="128"/>
        <v>Não Ativo</v>
      </c>
      <c r="AP156" t="str">
        <f t="shared" si="128"/>
        <v>Não Ativo</v>
      </c>
      <c r="AQ156" t="str">
        <f t="shared" si="129"/>
        <v>Não Ativo</v>
      </c>
      <c r="AR156" t="str">
        <f t="shared" si="129"/>
        <v>Não Ativo</v>
      </c>
      <c r="AS156" t="str">
        <f t="shared" si="129"/>
        <v>Não Ativo</v>
      </c>
      <c r="AT156" t="str">
        <f t="shared" si="129"/>
        <v>Não Ativo</v>
      </c>
      <c r="AU156" t="str">
        <f t="shared" si="129"/>
        <v>Não Ativo</v>
      </c>
      <c r="AV156" t="str">
        <f t="shared" si="129"/>
        <v>Não Ativo</v>
      </c>
      <c r="AW156" t="str">
        <f t="shared" si="129"/>
        <v>Não Ativo</v>
      </c>
      <c r="AX156" t="str">
        <f t="shared" si="129"/>
        <v>Não Ativo</v>
      </c>
      <c r="AY156" t="str">
        <f t="shared" si="129"/>
        <v>Não Ativo</v>
      </c>
      <c r="AZ156" t="str">
        <f t="shared" si="129"/>
        <v>Não Ativo</v>
      </c>
      <c r="BA156" t="str">
        <f t="shared" si="130"/>
        <v>Não Ativo</v>
      </c>
      <c r="BB156" t="str">
        <f t="shared" si="130"/>
        <v>Não Ativo</v>
      </c>
      <c r="BC156" t="str">
        <f t="shared" si="130"/>
        <v>Não Ativo</v>
      </c>
      <c r="BD156" t="str">
        <f t="shared" si="130"/>
        <v>Não Ativo</v>
      </c>
      <c r="BE156" t="str">
        <f t="shared" si="130"/>
        <v>Não Ativo</v>
      </c>
      <c r="BF156" t="str">
        <f t="shared" si="130"/>
        <v>Não Ativo</v>
      </c>
      <c r="BG156" t="str">
        <f t="shared" si="130"/>
        <v>Não Ativo</v>
      </c>
      <c r="BH156" t="str">
        <f t="shared" si="130"/>
        <v>Não Ativo</v>
      </c>
      <c r="BI156" t="str">
        <f t="shared" si="130"/>
        <v>Não Ativo</v>
      </c>
      <c r="BJ156" t="str">
        <f t="shared" si="130"/>
        <v>Não Ativo</v>
      </c>
      <c r="BK156" t="str">
        <f t="shared" si="131"/>
        <v>Não Ativo</v>
      </c>
      <c r="BL156" t="str">
        <f t="shared" si="131"/>
        <v>Não Ativo</v>
      </c>
      <c r="BM156" t="str">
        <f t="shared" si="131"/>
        <v>Ativo</v>
      </c>
      <c r="BN156" t="str">
        <f t="shared" si="131"/>
        <v>Ativo</v>
      </c>
      <c r="BO156" t="str">
        <f t="shared" si="131"/>
        <v>Ativo</v>
      </c>
      <c r="BP156" t="str">
        <f t="shared" si="131"/>
        <v>Ativo</v>
      </c>
      <c r="BQ156" t="str">
        <f t="shared" si="131"/>
        <v>Ativo</v>
      </c>
      <c r="BR156" t="str">
        <f t="shared" si="131"/>
        <v>Ativo</v>
      </c>
      <c r="BS156" t="str">
        <f t="shared" si="131"/>
        <v>Ativo</v>
      </c>
      <c r="BT156" t="str">
        <f t="shared" si="131"/>
        <v>Não Ativo</v>
      </c>
      <c r="BU156" t="str">
        <f t="shared" si="132"/>
        <v>Não Ativo</v>
      </c>
      <c r="BV156" t="str">
        <f t="shared" si="132"/>
        <v>Não Ativo</v>
      </c>
      <c r="BW156" t="str">
        <f t="shared" si="132"/>
        <v>Não Ativo</v>
      </c>
      <c r="BX156" t="str">
        <f t="shared" si="132"/>
        <v>Não Ativo</v>
      </c>
      <c r="BY156" t="str">
        <f t="shared" si="132"/>
        <v>Não Ativo</v>
      </c>
      <c r="BZ156" t="str">
        <f t="shared" si="132"/>
        <v>Não Ativo</v>
      </c>
    </row>
    <row r="157" spans="1:78">
      <c r="A157" s="111">
        <v>156</v>
      </c>
      <c r="B157" s="111" t="s">
        <v>111</v>
      </c>
      <c r="C157" s="111" t="s">
        <v>12</v>
      </c>
      <c r="D157" s="111" t="s">
        <v>166</v>
      </c>
      <c r="E157" s="112">
        <v>39661</v>
      </c>
      <c r="F157" s="112">
        <v>39672</v>
      </c>
      <c r="G157" s="111" t="s">
        <v>110</v>
      </c>
      <c r="H157">
        <f t="shared" si="124"/>
        <v>2008</v>
      </c>
      <c r="I157">
        <f t="shared" si="125"/>
        <v>2008</v>
      </c>
      <c r="J157" s="109">
        <f t="shared" si="108"/>
        <v>0</v>
      </c>
      <c r="K157" s="109" t="str">
        <f t="shared" si="109"/>
        <v>Não Ativo</v>
      </c>
      <c r="M157" t="str">
        <f t="shared" si="126"/>
        <v>Não Ativo</v>
      </c>
      <c r="N157" t="str">
        <f t="shared" si="126"/>
        <v>Não Ativo</v>
      </c>
      <c r="O157" t="str">
        <f t="shared" si="126"/>
        <v>Não Ativo</v>
      </c>
      <c r="P157" t="str">
        <f t="shared" si="126"/>
        <v>Não Ativo</v>
      </c>
      <c r="Q157" t="str">
        <f t="shared" si="126"/>
        <v>Não Ativo</v>
      </c>
      <c r="R157" t="str">
        <f t="shared" si="126"/>
        <v>Não Ativo</v>
      </c>
      <c r="S157" t="str">
        <f t="shared" si="126"/>
        <v>Não Ativo</v>
      </c>
      <c r="T157" t="str">
        <f t="shared" si="126"/>
        <v>Não Ativo</v>
      </c>
      <c r="U157" t="str">
        <f t="shared" si="126"/>
        <v>Não Ativo</v>
      </c>
      <c r="V157" t="str">
        <f t="shared" si="126"/>
        <v>Não Ativo</v>
      </c>
      <c r="W157" t="str">
        <f t="shared" si="127"/>
        <v>Não Ativo</v>
      </c>
      <c r="X157" t="str">
        <f t="shared" si="127"/>
        <v>Não Ativo</v>
      </c>
      <c r="Y157" t="str">
        <f t="shared" si="127"/>
        <v>Não Ativo</v>
      </c>
      <c r="Z157" t="str">
        <f t="shared" si="127"/>
        <v>Não Ativo</v>
      </c>
      <c r="AA157" t="str">
        <f t="shared" si="127"/>
        <v>Não Ativo</v>
      </c>
      <c r="AB157" t="str">
        <f t="shared" si="127"/>
        <v>Não Ativo</v>
      </c>
      <c r="AC157" t="str">
        <f t="shared" si="127"/>
        <v>Não Ativo</v>
      </c>
      <c r="AD157" t="str">
        <f t="shared" si="127"/>
        <v>Não Ativo</v>
      </c>
      <c r="AE157" t="str">
        <f t="shared" si="127"/>
        <v>Não Ativo</v>
      </c>
      <c r="AF157" t="str">
        <f t="shared" si="127"/>
        <v>Não Ativo</v>
      </c>
      <c r="AG157" t="str">
        <f t="shared" si="128"/>
        <v>Não Ativo</v>
      </c>
      <c r="AH157" t="str">
        <f t="shared" si="128"/>
        <v>Não Ativo</v>
      </c>
      <c r="AI157" t="str">
        <f t="shared" si="128"/>
        <v>Não Ativo</v>
      </c>
      <c r="AJ157" t="str">
        <f t="shared" si="128"/>
        <v>Não Ativo</v>
      </c>
      <c r="AK157" t="str">
        <f t="shared" si="128"/>
        <v>Não Ativo</v>
      </c>
      <c r="AL157" t="str">
        <f t="shared" si="128"/>
        <v>Não Ativo</v>
      </c>
      <c r="AM157" t="str">
        <f t="shared" si="128"/>
        <v>Não Ativo</v>
      </c>
      <c r="AN157" t="str">
        <f t="shared" si="128"/>
        <v>Não Ativo</v>
      </c>
      <c r="AO157" t="str">
        <f t="shared" si="128"/>
        <v>Não Ativo</v>
      </c>
      <c r="AP157" t="str">
        <f t="shared" si="128"/>
        <v>Não Ativo</v>
      </c>
      <c r="AQ157" t="str">
        <f t="shared" si="129"/>
        <v>Não Ativo</v>
      </c>
      <c r="AR157" t="str">
        <f t="shared" si="129"/>
        <v>Não Ativo</v>
      </c>
      <c r="AS157" t="str">
        <f t="shared" si="129"/>
        <v>Não Ativo</v>
      </c>
      <c r="AT157" t="str">
        <f t="shared" si="129"/>
        <v>Não Ativo</v>
      </c>
      <c r="AU157" t="str">
        <f t="shared" si="129"/>
        <v>Não Ativo</v>
      </c>
      <c r="AV157" t="str">
        <f t="shared" si="129"/>
        <v>Não Ativo</v>
      </c>
      <c r="AW157" t="str">
        <f t="shared" si="129"/>
        <v>Não Ativo</v>
      </c>
      <c r="AX157" t="str">
        <f t="shared" si="129"/>
        <v>Não Ativo</v>
      </c>
      <c r="AY157" t="str">
        <f t="shared" si="129"/>
        <v>Não Ativo</v>
      </c>
      <c r="AZ157" t="str">
        <f t="shared" si="129"/>
        <v>Não Ativo</v>
      </c>
      <c r="BA157" t="str">
        <f t="shared" si="130"/>
        <v>Não Ativo</v>
      </c>
      <c r="BB157" t="str">
        <f t="shared" si="130"/>
        <v>Não Ativo</v>
      </c>
      <c r="BC157" t="str">
        <f t="shared" si="130"/>
        <v>Não Ativo</v>
      </c>
      <c r="BD157" t="str">
        <f t="shared" si="130"/>
        <v>Não Ativo</v>
      </c>
      <c r="BE157" t="str">
        <f t="shared" si="130"/>
        <v>Não Ativo</v>
      </c>
      <c r="BF157" t="str">
        <f t="shared" si="130"/>
        <v>Não Ativo</v>
      </c>
      <c r="BG157" t="str">
        <f t="shared" si="130"/>
        <v>Não Ativo</v>
      </c>
      <c r="BH157" t="str">
        <f t="shared" si="130"/>
        <v>Não Ativo</v>
      </c>
      <c r="BI157" t="str">
        <f t="shared" si="130"/>
        <v>Não Ativo</v>
      </c>
      <c r="BJ157" t="str">
        <f t="shared" si="130"/>
        <v>Não Ativo</v>
      </c>
      <c r="BK157" t="str">
        <f t="shared" si="131"/>
        <v>Não Ativo</v>
      </c>
      <c r="BL157" t="str">
        <f t="shared" si="131"/>
        <v>Não Ativo</v>
      </c>
      <c r="BM157" t="str">
        <f t="shared" si="131"/>
        <v>Não Ativo</v>
      </c>
      <c r="BN157" t="str">
        <f t="shared" si="131"/>
        <v>Não Ativo</v>
      </c>
      <c r="BO157" t="str">
        <f t="shared" si="131"/>
        <v>Não Ativo</v>
      </c>
      <c r="BP157" t="str">
        <f t="shared" si="131"/>
        <v>Não Ativo</v>
      </c>
      <c r="BQ157" t="str">
        <f t="shared" si="131"/>
        <v>Não Ativo</v>
      </c>
      <c r="BR157" t="str">
        <f t="shared" si="131"/>
        <v>Não Ativo</v>
      </c>
      <c r="BS157" t="str">
        <f t="shared" si="131"/>
        <v>Não Ativo</v>
      </c>
      <c r="BT157" t="str">
        <f t="shared" si="131"/>
        <v>Não Ativo</v>
      </c>
      <c r="BU157" t="str">
        <f t="shared" si="132"/>
        <v>Não Ativo</v>
      </c>
      <c r="BV157" t="str">
        <f t="shared" si="132"/>
        <v>Não Ativo</v>
      </c>
      <c r="BW157" t="str">
        <f t="shared" si="132"/>
        <v>Não Ativo</v>
      </c>
      <c r="BX157" t="str">
        <f t="shared" si="132"/>
        <v>Não Ativo</v>
      </c>
      <c r="BY157" t="str">
        <f t="shared" si="132"/>
        <v>Não Ativo</v>
      </c>
      <c r="BZ157" t="str">
        <f t="shared" si="132"/>
        <v>Não Ativo</v>
      </c>
    </row>
    <row r="158" spans="1:78">
      <c r="A158" s="111">
        <v>157</v>
      </c>
      <c r="B158" s="111" t="s">
        <v>111</v>
      </c>
      <c r="C158" s="111" t="s">
        <v>12</v>
      </c>
      <c r="D158" s="111" t="s">
        <v>166</v>
      </c>
      <c r="E158" s="112">
        <v>39661</v>
      </c>
      <c r="F158" s="112">
        <v>39672</v>
      </c>
      <c r="G158" s="111" t="s">
        <v>111</v>
      </c>
      <c r="H158">
        <f t="shared" si="124"/>
        <v>2008</v>
      </c>
      <c r="I158">
        <f t="shared" si="125"/>
        <v>2008</v>
      </c>
      <c r="J158" s="109">
        <f t="shared" si="108"/>
        <v>0</v>
      </c>
      <c r="K158" s="109" t="str">
        <f t="shared" si="109"/>
        <v>Não Ativo</v>
      </c>
      <c r="M158" t="str">
        <f t="shared" si="126"/>
        <v>Não Ativo</v>
      </c>
      <c r="N158" t="str">
        <f t="shared" si="126"/>
        <v>Não Ativo</v>
      </c>
      <c r="O158" t="str">
        <f t="shared" si="126"/>
        <v>Não Ativo</v>
      </c>
      <c r="P158" t="str">
        <f t="shared" si="126"/>
        <v>Não Ativo</v>
      </c>
      <c r="Q158" t="str">
        <f t="shared" si="126"/>
        <v>Não Ativo</v>
      </c>
      <c r="R158" t="str">
        <f t="shared" si="126"/>
        <v>Não Ativo</v>
      </c>
      <c r="S158" t="str">
        <f t="shared" si="126"/>
        <v>Não Ativo</v>
      </c>
      <c r="T158" t="str">
        <f t="shared" si="126"/>
        <v>Não Ativo</v>
      </c>
      <c r="U158" t="str">
        <f t="shared" si="126"/>
        <v>Não Ativo</v>
      </c>
      <c r="V158" t="str">
        <f t="shared" si="126"/>
        <v>Não Ativo</v>
      </c>
      <c r="W158" t="str">
        <f t="shared" si="127"/>
        <v>Não Ativo</v>
      </c>
      <c r="X158" t="str">
        <f t="shared" si="127"/>
        <v>Não Ativo</v>
      </c>
      <c r="Y158" t="str">
        <f t="shared" si="127"/>
        <v>Não Ativo</v>
      </c>
      <c r="Z158" t="str">
        <f t="shared" si="127"/>
        <v>Não Ativo</v>
      </c>
      <c r="AA158" t="str">
        <f t="shared" si="127"/>
        <v>Não Ativo</v>
      </c>
      <c r="AB158" t="str">
        <f t="shared" si="127"/>
        <v>Não Ativo</v>
      </c>
      <c r="AC158" t="str">
        <f t="shared" si="127"/>
        <v>Não Ativo</v>
      </c>
      <c r="AD158" t="str">
        <f t="shared" si="127"/>
        <v>Não Ativo</v>
      </c>
      <c r="AE158" t="str">
        <f t="shared" si="127"/>
        <v>Não Ativo</v>
      </c>
      <c r="AF158" t="str">
        <f t="shared" si="127"/>
        <v>Não Ativo</v>
      </c>
      <c r="AG158" t="str">
        <f t="shared" si="128"/>
        <v>Não Ativo</v>
      </c>
      <c r="AH158" t="str">
        <f t="shared" si="128"/>
        <v>Não Ativo</v>
      </c>
      <c r="AI158" t="str">
        <f t="shared" si="128"/>
        <v>Não Ativo</v>
      </c>
      <c r="AJ158" t="str">
        <f t="shared" si="128"/>
        <v>Não Ativo</v>
      </c>
      <c r="AK158" t="str">
        <f t="shared" si="128"/>
        <v>Não Ativo</v>
      </c>
      <c r="AL158" t="str">
        <f t="shared" si="128"/>
        <v>Não Ativo</v>
      </c>
      <c r="AM158" t="str">
        <f t="shared" si="128"/>
        <v>Não Ativo</v>
      </c>
      <c r="AN158" t="str">
        <f t="shared" si="128"/>
        <v>Não Ativo</v>
      </c>
      <c r="AO158" t="str">
        <f t="shared" si="128"/>
        <v>Não Ativo</v>
      </c>
      <c r="AP158" t="str">
        <f t="shared" si="128"/>
        <v>Não Ativo</v>
      </c>
      <c r="AQ158" t="str">
        <f t="shared" si="129"/>
        <v>Não Ativo</v>
      </c>
      <c r="AR158" t="str">
        <f t="shared" si="129"/>
        <v>Não Ativo</v>
      </c>
      <c r="AS158" t="str">
        <f t="shared" si="129"/>
        <v>Não Ativo</v>
      </c>
      <c r="AT158" t="str">
        <f t="shared" si="129"/>
        <v>Não Ativo</v>
      </c>
      <c r="AU158" t="str">
        <f t="shared" si="129"/>
        <v>Não Ativo</v>
      </c>
      <c r="AV158" t="str">
        <f t="shared" si="129"/>
        <v>Não Ativo</v>
      </c>
      <c r="AW158" t="str">
        <f t="shared" si="129"/>
        <v>Não Ativo</v>
      </c>
      <c r="AX158" t="str">
        <f t="shared" si="129"/>
        <v>Não Ativo</v>
      </c>
      <c r="AY158" t="str">
        <f t="shared" si="129"/>
        <v>Não Ativo</v>
      </c>
      <c r="AZ158" t="str">
        <f t="shared" si="129"/>
        <v>Não Ativo</v>
      </c>
      <c r="BA158" t="str">
        <f t="shared" si="130"/>
        <v>Não Ativo</v>
      </c>
      <c r="BB158" t="str">
        <f t="shared" si="130"/>
        <v>Não Ativo</v>
      </c>
      <c r="BC158" t="str">
        <f t="shared" si="130"/>
        <v>Não Ativo</v>
      </c>
      <c r="BD158" t="str">
        <f t="shared" si="130"/>
        <v>Não Ativo</v>
      </c>
      <c r="BE158" t="str">
        <f t="shared" si="130"/>
        <v>Não Ativo</v>
      </c>
      <c r="BF158" t="str">
        <f t="shared" si="130"/>
        <v>Não Ativo</v>
      </c>
      <c r="BG158" t="str">
        <f t="shared" si="130"/>
        <v>Não Ativo</v>
      </c>
      <c r="BH158" t="str">
        <f t="shared" si="130"/>
        <v>Não Ativo</v>
      </c>
      <c r="BI158" t="str">
        <f t="shared" si="130"/>
        <v>Não Ativo</v>
      </c>
      <c r="BJ158" t="str">
        <f t="shared" si="130"/>
        <v>Não Ativo</v>
      </c>
      <c r="BK158" t="str">
        <f t="shared" si="131"/>
        <v>Não Ativo</v>
      </c>
      <c r="BL158" t="str">
        <f t="shared" si="131"/>
        <v>Não Ativo</v>
      </c>
      <c r="BM158" t="str">
        <f t="shared" si="131"/>
        <v>Não Ativo</v>
      </c>
      <c r="BN158" t="str">
        <f t="shared" si="131"/>
        <v>Não Ativo</v>
      </c>
      <c r="BO158" t="str">
        <f t="shared" si="131"/>
        <v>Não Ativo</v>
      </c>
      <c r="BP158" t="str">
        <f t="shared" si="131"/>
        <v>Não Ativo</v>
      </c>
      <c r="BQ158" t="str">
        <f t="shared" si="131"/>
        <v>Não Ativo</v>
      </c>
      <c r="BR158" t="str">
        <f t="shared" si="131"/>
        <v>Não Ativo</v>
      </c>
      <c r="BS158" t="str">
        <f t="shared" si="131"/>
        <v>Não Ativo</v>
      </c>
      <c r="BT158" t="str">
        <f t="shared" si="131"/>
        <v>Não Ativo</v>
      </c>
      <c r="BU158" t="str">
        <f t="shared" si="132"/>
        <v>Não Ativo</v>
      </c>
      <c r="BV158" t="str">
        <f t="shared" si="132"/>
        <v>Não Ativo</v>
      </c>
      <c r="BW158" t="str">
        <f t="shared" si="132"/>
        <v>Não Ativo</v>
      </c>
      <c r="BX158" t="str">
        <f t="shared" si="132"/>
        <v>Não Ativo</v>
      </c>
      <c r="BY158" t="str">
        <f t="shared" si="132"/>
        <v>Não Ativo</v>
      </c>
      <c r="BZ158" t="str">
        <f t="shared" si="132"/>
        <v>Não Ativo</v>
      </c>
    </row>
    <row r="159" spans="1:78">
      <c r="A159" s="111">
        <v>158</v>
      </c>
      <c r="B159" s="111" t="s">
        <v>95</v>
      </c>
      <c r="C159" s="111" t="s">
        <v>12</v>
      </c>
      <c r="D159" s="111" t="s">
        <v>167</v>
      </c>
      <c r="E159" s="112">
        <v>39809</v>
      </c>
      <c r="F159" s="112">
        <v>39831</v>
      </c>
      <c r="G159" s="111" t="s">
        <v>54</v>
      </c>
      <c r="H159">
        <f t="shared" si="124"/>
        <v>2008</v>
      </c>
      <c r="I159">
        <f t="shared" si="125"/>
        <v>2009</v>
      </c>
      <c r="J159" s="109">
        <f t="shared" si="108"/>
        <v>0</v>
      </c>
      <c r="K159" s="109" t="str">
        <f t="shared" si="109"/>
        <v>Não Ativo</v>
      </c>
      <c r="M159" t="str">
        <f t="shared" si="126"/>
        <v>Não Ativo</v>
      </c>
      <c r="N159" t="str">
        <f t="shared" si="126"/>
        <v>Não Ativo</v>
      </c>
      <c r="O159" t="str">
        <f t="shared" si="126"/>
        <v>Não Ativo</v>
      </c>
      <c r="P159" t="str">
        <f t="shared" si="126"/>
        <v>Não Ativo</v>
      </c>
      <c r="Q159" t="str">
        <f t="shared" si="126"/>
        <v>Não Ativo</v>
      </c>
      <c r="R159" t="str">
        <f t="shared" si="126"/>
        <v>Não Ativo</v>
      </c>
      <c r="S159" t="str">
        <f t="shared" si="126"/>
        <v>Não Ativo</v>
      </c>
      <c r="T159" t="str">
        <f t="shared" si="126"/>
        <v>Não Ativo</v>
      </c>
      <c r="U159" t="str">
        <f t="shared" si="126"/>
        <v>Não Ativo</v>
      </c>
      <c r="V159" t="str">
        <f t="shared" si="126"/>
        <v>Não Ativo</v>
      </c>
      <c r="W159" t="str">
        <f t="shared" si="127"/>
        <v>Não Ativo</v>
      </c>
      <c r="X159" t="str">
        <f t="shared" si="127"/>
        <v>Não Ativo</v>
      </c>
      <c r="Y159" t="str">
        <f t="shared" si="127"/>
        <v>Não Ativo</v>
      </c>
      <c r="Z159" t="str">
        <f t="shared" si="127"/>
        <v>Não Ativo</v>
      </c>
      <c r="AA159" t="str">
        <f t="shared" si="127"/>
        <v>Não Ativo</v>
      </c>
      <c r="AB159" t="str">
        <f t="shared" si="127"/>
        <v>Não Ativo</v>
      </c>
      <c r="AC159" t="str">
        <f t="shared" si="127"/>
        <v>Não Ativo</v>
      </c>
      <c r="AD159" t="str">
        <f t="shared" si="127"/>
        <v>Não Ativo</v>
      </c>
      <c r="AE159" t="str">
        <f t="shared" si="127"/>
        <v>Não Ativo</v>
      </c>
      <c r="AF159" t="str">
        <f t="shared" si="127"/>
        <v>Não Ativo</v>
      </c>
      <c r="AG159" t="str">
        <f t="shared" si="128"/>
        <v>Não Ativo</v>
      </c>
      <c r="AH159" t="str">
        <f t="shared" si="128"/>
        <v>Não Ativo</v>
      </c>
      <c r="AI159" t="str">
        <f t="shared" si="128"/>
        <v>Não Ativo</v>
      </c>
      <c r="AJ159" t="str">
        <f t="shared" si="128"/>
        <v>Não Ativo</v>
      </c>
      <c r="AK159" t="str">
        <f t="shared" si="128"/>
        <v>Não Ativo</v>
      </c>
      <c r="AL159" t="str">
        <f t="shared" si="128"/>
        <v>Não Ativo</v>
      </c>
      <c r="AM159" t="str">
        <f t="shared" si="128"/>
        <v>Não Ativo</v>
      </c>
      <c r="AN159" t="str">
        <f t="shared" si="128"/>
        <v>Não Ativo</v>
      </c>
      <c r="AO159" t="str">
        <f t="shared" si="128"/>
        <v>Não Ativo</v>
      </c>
      <c r="AP159" t="str">
        <f t="shared" si="128"/>
        <v>Não Ativo</v>
      </c>
      <c r="AQ159" t="str">
        <f t="shared" si="129"/>
        <v>Não Ativo</v>
      </c>
      <c r="AR159" t="str">
        <f t="shared" si="129"/>
        <v>Não Ativo</v>
      </c>
      <c r="AS159" t="str">
        <f t="shared" si="129"/>
        <v>Não Ativo</v>
      </c>
      <c r="AT159" t="str">
        <f t="shared" si="129"/>
        <v>Não Ativo</v>
      </c>
      <c r="AU159" t="str">
        <f t="shared" si="129"/>
        <v>Não Ativo</v>
      </c>
      <c r="AV159" t="str">
        <f t="shared" si="129"/>
        <v>Não Ativo</v>
      </c>
      <c r="AW159" t="str">
        <f t="shared" si="129"/>
        <v>Não Ativo</v>
      </c>
      <c r="AX159" t="str">
        <f t="shared" si="129"/>
        <v>Não Ativo</v>
      </c>
      <c r="AY159" t="str">
        <f t="shared" si="129"/>
        <v>Não Ativo</v>
      </c>
      <c r="AZ159" t="str">
        <f t="shared" si="129"/>
        <v>Não Ativo</v>
      </c>
      <c r="BA159" t="str">
        <f t="shared" si="130"/>
        <v>Não Ativo</v>
      </c>
      <c r="BB159" t="str">
        <f t="shared" si="130"/>
        <v>Não Ativo</v>
      </c>
      <c r="BC159" t="str">
        <f t="shared" si="130"/>
        <v>Não Ativo</v>
      </c>
      <c r="BD159" t="str">
        <f t="shared" si="130"/>
        <v>Não Ativo</v>
      </c>
      <c r="BE159" t="str">
        <f t="shared" si="130"/>
        <v>Não Ativo</v>
      </c>
      <c r="BF159" t="str">
        <f t="shared" si="130"/>
        <v>Não Ativo</v>
      </c>
      <c r="BG159" t="str">
        <f t="shared" si="130"/>
        <v>Não Ativo</v>
      </c>
      <c r="BH159" t="str">
        <f t="shared" si="130"/>
        <v>Não Ativo</v>
      </c>
      <c r="BI159" t="str">
        <f t="shared" si="130"/>
        <v>Não Ativo</v>
      </c>
      <c r="BJ159" t="str">
        <f t="shared" si="130"/>
        <v>Não Ativo</v>
      </c>
      <c r="BK159" t="str">
        <f t="shared" si="131"/>
        <v>Não Ativo</v>
      </c>
      <c r="BL159" t="str">
        <f t="shared" si="131"/>
        <v>Não Ativo</v>
      </c>
      <c r="BM159" t="str">
        <f t="shared" si="131"/>
        <v>Não Ativo</v>
      </c>
      <c r="BN159" t="str">
        <f t="shared" si="131"/>
        <v>Não Ativo</v>
      </c>
      <c r="BO159" t="str">
        <f t="shared" si="131"/>
        <v>Não Ativo</v>
      </c>
      <c r="BP159" t="str">
        <f t="shared" si="131"/>
        <v>Não Ativo</v>
      </c>
      <c r="BQ159" t="str">
        <f t="shared" si="131"/>
        <v>Não Ativo</v>
      </c>
      <c r="BR159" t="str">
        <f t="shared" si="131"/>
        <v>Não Ativo</v>
      </c>
      <c r="BS159" t="str">
        <f t="shared" si="131"/>
        <v>Não Ativo</v>
      </c>
      <c r="BT159" t="str">
        <f t="shared" si="131"/>
        <v>Não Ativo</v>
      </c>
      <c r="BU159" t="str">
        <f t="shared" si="132"/>
        <v>Não Ativo</v>
      </c>
      <c r="BV159" t="str">
        <f t="shared" si="132"/>
        <v>Não Ativo</v>
      </c>
      <c r="BW159" t="str">
        <f t="shared" si="132"/>
        <v>Não Ativo</v>
      </c>
      <c r="BX159" t="str">
        <f t="shared" si="132"/>
        <v>Não Ativo</v>
      </c>
      <c r="BY159" t="str">
        <f t="shared" si="132"/>
        <v>Não Ativo</v>
      </c>
      <c r="BZ159" t="str">
        <f t="shared" si="132"/>
        <v>Não Ativo</v>
      </c>
    </row>
    <row r="160" spans="1:78">
      <c r="A160" s="111">
        <v>159</v>
      </c>
      <c r="B160" s="111" t="s">
        <v>110</v>
      </c>
      <c r="C160" s="111" t="s">
        <v>12</v>
      </c>
      <c r="D160" s="111" t="s">
        <v>168</v>
      </c>
      <c r="E160" s="112">
        <v>39919</v>
      </c>
      <c r="F160" s="112">
        <v>43088</v>
      </c>
      <c r="G160" s="111" t="s">
        <v>110</v>
      </c>
      <c r="H160">
        <f t="shared" si="124"/>
        <v>2009</v>
      </c>
      <c r="I160">
        <f t="shared" si="125"/>
        <v>2017</v>
      </c>
      <c r="J160" s="109">
        <f t="shared" si="108"/>
        <v>9</v>
      </c>
      <c r="K160" s="109" t="str">
        <f t="shared" si="109"/>
        <v>Ativo</v>
      </c>
      <c r="M160" t="str">
        <f t="shared" si="126"/>
        <v>Não Ativo</v>
      </c>
      <c r="N160" t="str">
        <f t="shared" si="126"/>
        <v>Não Ativo</v>
      </c>
      <c r="O160" t="str">
        <f t="shared" si="126"/>
        <v>Não Ativo</v>
      </c>
      <c r="P160" t="str">
        <f t="shared" si="126"/>
        <v>Não Ativo</v>
      </c>
      <c r="Q160" t="str">
        <f t="shared" si="126"/>
        <v>Não Ativo</v>
      </c>
      <c r="R160" t="str">
        <f t="shared" si="126"/>
        <v>Não Ativo</v>
      </c>
      <c r="S160" t="str">
        <f t="shared" si="126"/>
        <v>Não Ativo</v>
      </c>
      <c r="T160" t="str">
        <f t="shared" si="126"/>
        <v>Não Ativo</v>
      </c>
      <c r="U160" t="str">
        <f t="shared" si="126"/>
        <v>Não Ativo</v>
      </c>
      <c r="V160" t="str">
        <f t="shared" si="126"/>
        <v>Não Ativo</v>
      </c>
      <c r="W160" t="str">
        <f t="shared" si="127"/>
        <v>Não Ativo</v>
      </c>
      <c r="X160" t="str">
        <f t="shared" si="127"/>
        <v>Não Ativo</v>
      </c>
      <c r="Y160" t="str">
        <f t="shared" si="127"/>
        <v>Não Ativo</v>
      </c>
      <c r="Z160" t="str">
        <f t="shared" si="127"/>
        <v>Não Ativo</v>
      </c>
      <c r="AA160" t="str">
        <f t="shared" si="127"/>
        <v>Não Ativo</v>
      </c>
      <c r="AB160" t="str">
        <f t="shared" si="127"/>
        <v>Não Ativo</v>
      </c>
      <c r="AC160" t="str">
        <f t="shared" si="127"/>
        <v>Não Ativo</v>
      </c>
      <c r="AD160" t="str">
        <f t="shared" si="127"/>
        <v>Não Ativo</v>
      </c>
      <c r="AE160" t="str">
        <f t="shared" si="127"/>
        <v>Não Ativo</v>
      </c>
      <c r="AF160" t="str">
        <f t="shared" si="127"/>
        <v>Não Ativo</v>
      </c>
      <c r="AG160" t="str">
        <f t="shared" si="128"/>
        <v>Não Ativo</v>
      </c>
      <c r="AH160" t="str">
        <f t="shared" si="128"/>
        <v>Não Ativo</v>
      </c>
      <c r="AI160" t="str">
        <f t="shared" si="128"/>
        <v>Não Ativo</v>
      </c>
      <c r="AJ160" t="str">
        <f t="shared" si="128"/>
        <v>Não Ativo</v>
      </c>
      <c r="AK160" t="str">
        <f t="shared" si="128"/>
        <v>Não Ativo</v>
      </c>
      <c r="AL160" t="str">
        <f t="shared" si="128"/>
        <v>Não Ativo</v>
      </c>
      <c r="AM160" t="str">
        <f t="shared" si="128"/>
        <v>Não Ativo</v>
      </c>
      <c r="AN160" t="str">
        <f t="shared" si="128"/>
        <v>Não Ativo</v>
      </c>
      <c r="AO160" t="str">
        <f t="shared" si="128"/>
        <v>Não Ativo</v>
      </c>
      <c r="AP160" t="str">
        <f t="shared" si="128"/>
        <v>Não Ativo</v>
      </c>
      <c r="AQ160" t="str">
        <f t="shared" si="129"/>
        <v>Não Ativo</v>
      </c>
      <c r="AR160" t="str">
        <f t="shared" si="129"/>
        <v>Não Ativo</v>
      </c>
      <c r="AS160" t="str">
        <f t="shared" si="129"/>
        <v>Não Ativo</v>
      </c>
      <c r="AT160" t="str">
        <f t="shared" si="129"/>
        <v>Não Ativo</v>
      </c>
      <c r="AU160" t="str">
        <f t="shared" si="129"/>
        <v>Não Ativo</v>
      </c>
      <c r="AV160" t="str">
        <f t="shared" si="129"/>
        <v>Não Ativo</v>
      </c>
      <c r="AW160" t="str">
        <f t="shared" si="129"/>
        <v>Não Ativo</v>
      </c>
      <c r="AX160" t="str">
        <f t="shared" si="129"/>
        <v>Não Ativo</v>
      </c>
      <c r="AY160" t="str">
        <f t="shared" si="129"/>
        <v>Não Ativo</v>
      </c>
      <c r="AZ160" t="str">
        <f t="shared" si="129"/>
        <v>Não Ativo</v>
      </c>
      <c r="BA160" t="str">
        <f t="shared" si="130"/>
        <v>Não Ativo</v>
      </c>
      <c r="BB160" t="str">
        <f t="shared" si="130"/>
        <v>Não Ativo</v>
      </c>
      <c r="BC160" t="str">
        <f t="shared" si="130"/>
        <v>Não Ativo</v>
      </c>
      <c r="BD160" t="str">
        <f t="shared" si="130"/>
        <v>Não Ativo</v>
      </c>
      <c r="BE160" t="str">
        <f t="shared" si="130"/>
        <v>Não Ativo</v>
      </c>
      <c r="BF160" t="str">
        <f t="shared" si="130"/>
        <v>Não Ativo</v>
      </c>
      <c r="BG160" t="str">
        <f t="shared" si="130"/>
        <v>Não Ativo</v>
      </c>
      <c r="BH160" t="str">
        <f t="shared" si="130"/>
        <v>Não Ativo</v>
      </c>
      <c r="BI160" t="str">
        <f t="shared" si="130"/>
        <v>Não Ativo</v>
      </c>
      <c r="BJ160" t="str">
        <f t="shared" si="130"/>
        <v>Não Ativo</v>
      </c>
      <c r="BK160" t="str">
        <f t="shared" si="131"/>
        <v>Não Ativo</v>
      </c>
      <c r="BL160" t="str">
        <f t="shared" si="131"/>
        <v>Não Ativo</v>
      </c>
      <c r="BM160" t="str">
        <f t="shared" si="131"/>
        <v>Não Ativo</v>
      </c>
      <c r="BN160" t="str">
        <f t="shared" si="131"/>
        <v>Ativo</v>
      </c>
      <c r="BO160" t="str">
        <f t="shared" si="131"/>
        <v>Ativo</v>
      </c>
      <c r="BP160" t="str">
        <f t="shared" si="131"/>
        <v>Ativo</v>
      </c>
      <c r="BQ160" t="str">
        <f t="shared" si="131"/>
        <v>Ativo</v>
      </c>
      <c r="BR160" t="str">
        <f t="shared" si="131"/>
        <v>Ativo</v>
      </c>
      <c r="BS160" t="str">
        <f t="shared" si="131"/>
        <v>Ativo</v>
      </c>
      <c r="BT160" t="str">
        <f t="shared" si="131"/>
        <v>Ativo</v>
      </c>
      <c r="BU160" t="str">
        <f t="shared" si="132"/>
        <v>Ativo</v>
      </c>
      <c r="BV160" t="str">
        <f t="shared" si="132"/>
        <v>Ativo</v>
      </c>
      <c r="BW160" t="str">
        <f t="shared" si="132"/>
        <v>Não Ativo</v>
      </c>
      <c r="BX160" t="str">
        <f t="shared" si="132"/>
        <v>Não Ativo</v>
      </c>
      <c r="BY160" t="str">
        <f t="shared" si="132"/>
        <v>Não Ativo</v>
      </c>
      <c r="BZ160" t="str">
        <f t="shared" si="132"/>
        <v>Não Ativo</v>
      </c>
    </row>
    <row r="161" spans="1:78">
      <c r="A161" s="111">
        <v>160</v>
      </c>
      <c r="B161" s="111" t="s">
        <v>169</v>
      </c>
      <c r="C161" s="111" t="s">
        <v>17</v>
      </c>
      <c r="D161" s="111" t="s">
        <v>170</v>
      </c>
      <c r="E161" s="112">
        <v>40510</v>
      </c>
      <c r="F161" s="112">
        <v>40644</v>
      </c>
      <c r="G161" s="111" t="s">
        <v>109</v>
      </c>
      <c r="H161">
        <f t="shared" si="124"/>
        <v>2010</v>
      </c>
      <c r="I161">
        <f t="shared" si="125"/>
        <v>2011</v>
      </c>
      <c r="J161" s="109">
        <f t="shared" si="108"/>
        <v>0</v>
      </c>
      <c r="K161" s="109" t="str">
        <f t="shared" si="109"/>
        <v>Não Ativo</v>
      </c>
      <c r="M161" t="str">
        <f t="shared" si="126"/>
        <v>Não Ativo</v>
      </c>
      <c r="N161" t="str">
        <f t="shared" si="126"/>
        <v>Não Ativo</v>
      </c>
      <c r="O161" t="str">
        <f t="shared" si="126"/>
        <v>Não Ativo</v>
      </c>
      <c r="P161" t="str">
        <f t="shared" si="126"/>
        <v>Não Ativo</v>
      </c>
      <c r="Q161" t="str">
        <f t="shared" si="126"/>
        <v>Não Ativo</v>
      </c>
      <c r="R161" t="str">
        <f t="shared" si="126"/>
        <v>Não Ativo</v>
      </c>
      <c r="S161" t="str">
        <f t="shared" si="126"/>
        <v>Não Ativo</v>
      </c>
      <c r="T161" t="str">
        <f t="shared" si="126"/>
        <v>Não Ativo</v>
      </c>
      <c r="U161" t="str">
        <f t="shared" si="126"/>
        <v>Não Ativo</v>
      </c>
      <c r="V161" t="str">
        <f t="shared" si="126"/>
        <v>Não Ativo</v>
      </c>
      <c r="W161" t="str">
        <f t="shared" si="127"/>
        <v>Não Ativo</v>
      </c>
      <c r="X161" t="str">
        <f t="shared" si="127"/>
        <v>Não Ativo</v>
      </c>
      <c r="Y161" t="str">
        <f t="shared" si="127"/>
        <v>Não Ativo</v>
      </c>
      <c r="Z161" t="str">
        <f t="shared" si="127"/>
        <v>Não Ativo</v>
      </c>
      <c r="AA161" t="str">
        <f t="shared" si="127"/>
        <v>Não Ativo</v>
      </c>
      <c r="AB161" t="str">
        <f t="shared" si="127"/>
        <v>Não Ativo</v>
      </c>
      <c r="AC161" t="str">
        <f t="shared" si="127"/>
        <v>Não Ativo</v>
      </c>
      <c r="AD161" t="str">
        <f t="shared" si="127"/>
        <v>Não Ativo</v>
      </c>
      <c r="AE161" t="str">
        <f t="shared" si="127"/>
        <v>Não Ativo</v>
      </c>
      <c r="AF161" t="str">
        <f t="shared" si="127"/>
        <v>Não Ativo</v>
      </c>
      <c r="AG161" t="str">
        <f t="shared" si="128"/>
        <v>Não Ativo</v>
      </c>
      <c r="AH161" t="str">
        <f t="shared" si="128"/>
        <v>Não Ativo</v>
      </c>
      <c r="AI161" t="str">
        <f t="shared" si="128"/>
        <v>Não Ativo</v>
      </c>
      <c r="AJ161" t="str">
        <f t="shared" si="128"/>
        <v>Não Ativo</v>
      </c>
      <c r="AK161" t="str">
        <f t="shared" si="128"/>
        <v>Não Ativo</v>
      </c>
      <c r="AL161" t="str">
        <f t="shared" si="128"/>
        <v>Não Ativo</v>
      </c>
      <c r="AM161" t="str">
        <f t="shared" si="128"/>
        <v>Não Ativo</v>
      </c>
      <c r="AN161" t="str">
        <f t="shared" si="128"/>
        <v>Não Ativo</v>
      </c>
      <c r="AO161" t="str">
        <f t="shared" si="128"/>
        <v>Não Ativo</v>
      </c>
      <c r="AP161" t="str">
        <f t="shared" si="128"/>
        <v>Não Ativo</v>
      </c>
      <c r="AQ161" t="str">
        <f t="shared" si="129"/>
        <v>Não Ativo</v>
      </c>
      <c r="AR161" t="str">
        <f t="shared" si="129"/>
        <v>Não Ativo</v>
      </c>
      <c r="AS161" t="str">
        <f t="shared" si="129"/>
        <v>Não Ativo</v>
      </c>
      <c r="AT161" t="str">
        <f t="shared" si="129"/>
        <v>Não Ativo</v>
      </c>
      <c r="AU161" t="str">
        <f t="shared" si="129"/>
        <v>Não Ativo</v>
      </c>
      <c r="AV161" t="str">
        <f t="shared" si="129"/>
        <v>Não Ativo</v>
      </c>
      <c r="AW161" t="str">
        <f t="shared" si="129"/>
        <v>Não Ativo</v>
      </c>
      <c r="AX161" t="str">
        <f t="shared" si="129"/>
        <v>Não Ativo</v>
      </c>
      <c r="AY161" t="str">
        <f t="shared" si="129"/>
        <v>Não Ativo</v>
      </c>
      <c r="AZ161" t="str">
        <f t="shared" si="129"/>
        <v>Não Ativo</v>
      </c>
      <c r="BA161" t="str">
        <f t="shared" si="130"/>
        <v>Não Ativo</v>
      </c>
      <c r="BB161" t="str">
        <f t="shared" si="130"/>
        <v>Não Ativo</v>
      </c>
      <c r="BC161" t="str">
        <f t="shared" si="130"/>
        <v>Não Ativo</v>
      </c>
      <c r="BD161" t="str">
        <f t="shared" si="130"/>
        <v>Não Ativo</v>
      </c>
      <c r="BE161" t="str">
        <f t="shared" si="130"/>
        <v>Não Ativo</v>
      </c>
      <c r="BF161" t="str">
        <f t="shared" si="130"/>
        <v>Não Ativo</v>
      </c>
      <c r="BG161" t="str">
        <f t="shared" si="130"/>
        <v>Não Ativo</v>
      </c>
      <c r="BH161" t="str">
        <f t="shared" si="130"/>
        <v>Não Ativo</v>
      </c>
      <c r="BI161" t="str">
        <f t="shared" si="130"/>
        <v>Não Ativo</v>
      </c>
      <c r="BJ161" t="str">
        <f t="shared" si="130"/>
        <v>Não Ativo</v>
      </c>
      <c r="BK161" t="str">
        <f t="shared" si="131"/>
        <v>Não Ativo</v>
      </c>
      <c r="BL161" t="str">
        <f t="shared" si="131"/>
        <v>Não Ativo</v>
      </c>
      <c r="BM161" t="str">
        <f t="shared" si="131"/>
        <v>Não Ativo</v>
      </c>
      <c r="BN161" t="str">
        <f t="shared" si="131"/>
        <v>Não Ativo</v>
      </c>
      <c r="BO161" t="str">
        <f t="shared" si="131"/>
        <v>Não Ativo</v>
      </c>
      <c r="BP161" t="str">
        <f t="shared" si="131"/>
        <v>Não Ativo</v>
      </c>
      <c r="BQ161" t="str">
        <f t="shared" si="131"/>
        <v>Não Ativo</v>
      </c>
      <c r="BR161" t="str">
        <f t="shared" si="131"/>
        <v>Não Ativo</v>
      </c>
      <c r="BS161" t="str">
        <f t="shared" si="131"/>
        <v>Não Ativo</v>
      </c>
      <c r="BT161" t="str">
        <f t="shared" si="131"/>
        <v>Não Ativo</v>
      </c>
      <c r="BU161" t="str">
        <f t="shared" si="132"/>
        <v>Não Ativo</v>
      </c>
      <c r="BV161" t="str">
        <f t="shared" si="132"/>
        <v>Não Ativo</v>
      </c>
      <c r="BW161" t="str">
        <f t="shared" si="132"/>
        <v>Não Ativo</v>
      </c>
      <c r="BX161" t="str">
        <f t="shared" si="132"/>
        <v>Não Ativo</v>
      </c>
      <c r="BY161" t="str">
        <f t="shared" si="132"/>
        <v>Não Ativo</v>
      </c>
      <c r="BZ161" t="str">
        <f t="shared" si="132"/>
        <v>Não Ativo</v>
      </c>
    </row>
    <row r="162" spans="1:78">
      <c r="A162" s="111">
        <v>161</v>
      </c>
      <c r="B162" s="111" t="s">
        <v>169</v>
      </c>
      <c r="C162" s="111" t="s">
        <v>17</v>
      </c>
      <c r="D162" s="111" t="s">
        <v>170</v>
      </c>
      <c r="E162" s="112">
        <v>40510</v>
      </c>
      <c r="F162" s="112">
        <v>40644</v>
      </c>
      <c r="G162" s="111" t="s">
        <v>15</v>
      </c>
      <c r="H162">
        <f t="shared" si="124"/>
        <v>2010</v>
      </c>
      <c r="I162">
        <f t="shared" si="125"/>
        <v>2011</v>
      </c>
      <c r="J162" s="109">
        <f t="shared" ref="J162:J186" si="133">COUNTIF(M162:BZ162,"Ativo")</f>
        <v>0</v>
      </c>
      <c r="K162" s="109" t="str">
        <f t="shared" ref="K162:K193" si="134">IF(J162&gt;=1,"Ativo","Não Ativo")</f>
        <v>Não Ativo</v>
      </c>
      <c r="M162" t="str">
        <f t="shared" ref="M162:V171" si="135">IF(AND($E162&lt;=M$1,$F162&gt;=M$1),"Ativo", "Não Ativo")</f>
        <v>Não Ativo</v>
      </c>
      <c r="N162" t="str">
        <f t="shared" si="135"/>
        <v>Não Ativo</v>
      </c>
      <c r="O162" t="str">
        <f t="shared" si="135"/>
        <v>Não Ativo</v>
      </c>
      <c r="P162" t="str">
        <f t="shared" si="135"/>
        <v>Não Ativo</v>
      </c>
      <c r="Q162" t="str">
        <f t="shared" si="135"/>
        <v>Não Ativo</v>
      </c>
      <c r="R162" t="str">
        <f t="shared" si="135"/>
        <v>Não Ativo</v>
      </c>
      <c r="S162" t="str">
        <f t="shared" si="135"/>
        <v>Não Ativo</v>
      </c>
      <c r="T162" t="str">
        <f t="shared" si="135"/>
        <v>Não Ativo</v>
      </c>
      <c r="U162" t="str">
        <f t="shared" si="135"/>
        <v>Não Ativo</v>
      </c>
      <c r="V162" t="str">
        <f t="shared" si="135"/>
        <v>Não Ativo</v>
      </c>
      <c r="W162" t="str">
        <f t="shared" ref="W162:AF171" si="136">IF(AND($E162&lt;=W$1,$F162&gt;=W$1),"Ativo", "Não Ativo")</f>
        <v>Não Ativo</v>
      </c>
      <c r="X162" t="str">
        <f t="shared" si="136"/>
        <v>Não Ativo</v>
      </c>
      <c r="Y162" t="str">
        <f t="shared" si="136"/>
        <v>Não Ativo</v>
      </c>
      <c r="Z162" t="str">
        <f t="shared" si="136"/>
        <v>Não Ativo</v>
      </c>
      <c r="AA162" t="str">
        <f t="shared" si="136"/>
        <v>Não Ativo</v>
      </c>
      <c r="AB162" t="str">
        <f t="shared" si="136"/>
        <v>Não Ativo</v>
      </c>
      <c r="AC162" t="str">
        <f t="shared" si="136"/>
        <v>Não Ativo</v>
      </c>
      <c r="AD162" t="str">
        <f t="shared" si="136"/>
        <v>Não Ativo</v>
      </c>
      <c r="AE162" t="str">
        <f t="shared" si="136"/>
        <v>Não Ativo</v>
      </c>
      <c r="AF162" t="str">
        <f t="shared" si="136"/>
        <v>Não Ativo</v>
      </c>
      <c r="AG162" t="str">
        <f t="shared" ref="AG162:AP171" si="137">IF(AND($E162&lt;=AG$1,$F162&gt;=AG$1),"Ativo", "Não Ativo")</f>
        <v>Não Ativo</v>
      </c>
      <c r="AH162" t="str">
        <f t="shared" si="137"/>
        <v>Não Ativo</v>
      </c>
      <c r="AI162" t="str">
        <f t="shared" si="137"/>
        <v>Não Ativo</v>
      </c>
      <c r="AJ162" t="str">
        <f t="shared" si="137"/>
        <v>Não Ativo</v>
      </c>
      <c r="AK162" t="str">
        <f t="shared" si="137"/>
        <v>Não Ativo</v>
      </c>
      <c r="AL162" t="str">
        <f t="shared" si="137"/>
        <v>Não Ativo</v>
      </c>
      <c r="AM162" t="str">
        <f t="shared" si="137"/>
        <v>Não Ativo</v>
      </c>
      <c r="AN162" t="str">
        <f t="shared" si="137"/>
        <v>Não Ativo</v>
      </c>
      <c r="AO162" t="str">
        <f t="shared" si="137"/>
        <v>Não Ativo</v>
      </c>
      <c r="AP162" t="str">
        <f t="shared" si="137"/>
        <v>Não Ativo</v>
      </c>
      <c r="AQ162" t="str">
        <f t="shared" ref="AQ162:AZ171" si="138">IF(AND($E162&lt;=AQ$1,$F162&gt;=AQ$1),"Ativo", "Não Ativo")</f>
        <v>Não Ativo</v>
      </c>
      <c r="AR162" t="str">
        <f t="shared" si="138"/>
        <v>Não Ativo</v>
      </c>
      <c r="AS162" t="str">
        <f t="shared" si="138"/>
        <v>Não Ativo</v>
      </c>
      <c r="AT162" t="str">
        <f t="shared" si="138"/>
        <v>Não Ativo</v>
      </c>
      <c r="AU162" t="str">
        <f t="shared" si="138"/>
        <v>Não Ativo</v>
      </c>
      <c r="AV162" t="str">
        <f t="shared" si="138"/>
        <v>Não Ativo</v>
      </c>
      <c r="AW162" t="str">
        <f t="shared" si="138"/>
        <v>Não Ativo</v>
      </c>
      <c r="AX162" t="str">
        <f t="shared" si="138"/>
        <v>Não Ativo</v>
      </c>
      <c r="AY162" t="str">
        <f t="shared" si="138"/>
        <v>Não Ativo</v>
      </c>
      <c r="AZ162" t="str">
        <f t="shared" si="138"/>
        <v>Não Ativo</v>
      </c>
      <c r="BA162" t="str">
        <f t="shared" ref="BA162:BJ171" si="139">IF(AND($E162&lt;=BA$1,$F162&gt;=BA$1),"Ativo", "Não Ativo")</f>
        <v>Não Ativo</v>
      </c>
      <c r="BB162" t="str">
        <f t="shared" si="139"/>
        <v>Não Ativo</v>
      </c>
      <c r="BC162" t="str">
        <f t="shared" si="139"/>
        <v>Não Ativo</v>
      </c>
      <c r="BD162" t="str">
        <f t="shared" si="139"/>
        <v>Não Ativo</v>
      </c>
      <c r="BE162" t="str">
        <f t="shared" si="139"/>
        <v>Não Ativo</v>
      </c>
      <c r="BF162" t="str">
        <f t="shared" si="139"/>
        <v>Não Ativo</v>
      </c>
      <c r="BG162" t="str">
        <f t="shared" si="139"/>
        <v>Não Ativo</v>
      </c>
      <c r="BH162" t="str">
        <f t="shared" si="139"/>
        <v>Não Ativo</v>
      </c>
      <c r="BI162" t="str">
        <f t="shared" si="139"/>
        <v>Não Ativo</v>
      </c>
      <c r="BJ162" t="str">
        <f t="shared" si="139"/>
        <v>Não Ativo</v>
      </c>
      <c r="BK162" t="str">
        <f t="shared" ref="BK162:BT171" si="140">IF(AND($E162&lt;=BK$1,$F162&gt;=BK$1),"Ativo", "Não Ativo")</f>
        <v>Não Ativo</v>
      </c>
      <c r="BL162" t="str">
        <f t="shared" si="140"/>
        <v>Não Ativo</v>
      </c>
      <c r="BM162" t="str">
        <f t="shared" si="140"/>
        <v>Não Ativo</v>
      </c>
      <c r="BN162" t="str">
        <f t="shared" si="140"/>
        <v>Não Ativo</v>
      </c>
      <c r="BO162" t="str">
        <f t="shared" si="140"/>
        <v>Não Ativo</v>
      </c>
      <c r="BP162" t="str">
        <f t="shared" si="140"/>
        <v>Não Ativo</v>
      </c>
      <c r="BQ162" t="str">
        <f t="shared" si="140"/>
        <v>Não Ativo</v>
      </c>
      <c r="BR162" t="str">
        <f t="shared" si="140"/>
        <v>Não Ativo</v>
      </c>
      <c r="BS162" t="str">
        <f t="shared" si="140"/>
        <v>Não Ativo</v>
      </c>
      <c r="BT162" t="str">
        <f t="shared" si="140"/>
        <v>Não Ativo</v>
      </c>
      <c r="BU162" t="str">
        <f t="shared" ref="BU162:BZ171" si="141">IF(AND($E162&lt;=BU$1,$F162&gt;=BU$1),"Ativo", "Não Ativo")</f>
        <v>Não Ativo</v>
      </c>
      <c r="BV162" t="str">
        <f t="shared" si="141"/>
        <v>Não Ativo</v>
      </c>
      <c r="BW162" t="str">
        <f t="shared" si="141"/>
        <v>Não Ativo</v>
      </c>
      <c r="BX162" t="str">
        <f t="shared" si="141"/>
        <v>Não Ativo</v>
      </c>
      <c r="BY162" t="str">
        <f t="shared" si="141"/>
        <v>Não Ativo</v>
      </c>
      <c r="BZ162" t="str">
        <f t="shared" si="141"/>
        <v>Não Ativo</v>
      </c>
    </row>
    <row r="163" spans="1:78">
      <c r="A163" s="111">
        <v>162</v>
      </c>
      <c r="B163" s="111" t="s">
        <v>171</v>
      </c>
      <c r="C163" s="111" t="s">
        <v>17</v>
      </c>
      <c r="D163" s="111" t="s">
        <v>172</v>
      </c>
      <c r="E163" s="112">
        <v>40579</v>
      </c>
      <c r="F163" s="112" t="s">
        <v>90</v>
      </c>
      <c r="G163" s="111" t="s">
        <v>54</v>
      </c>
      <c r="H163">
        <f t="shared" si="124"/>
        <v>2011</v>
      </c>
      <c r="I163" s="110" t="s">
        <v>91</v>
      </c>
      <c r="J163" s="109">
        <f t="shared" si="133"/>
        <v>11</v>
      </c>
      <c r="K163" s="109" t="str">
        <f t="shared" si="134"/>
        <v>Ativo</v>
      </c>
      <c r="M163" t="str">
        <f t="shared" si="135"/>
        <v>Não Ativo</v>
      </c>
      <c r="N163" t="str">
        <f t="shared" si="135"/>
        <v>Não Ativo</v>
      </c>
      <c r="O163" t="str">
        <f t="shared" si="135"/>
        <v>Não Ativo</v>
      </c>
      <c r="P163" t="str">
        <f t="shared" si="135"/>
        <v>Não Ativo</v>
      </c>
      <c r="Q163" t="str">
        <f t="shared" si="135"/>
        <v>Não Ativo</v>
      </c>
      <c r="R163" t="str">
        <f t="shared" si="135"/>
        <v>Não Ativo</v>
      </c>
      <c r="S163" t="str">
        <f t="shared" si="135"/>
        <v>Não Ativo</v>
      </c>
      <c r="T163" t="str">
        <f t="shared" si="135"/>
        <v>Não Ativo</v>
      </c>
      <c r="U163" t="str">
        <f t="shared" si="135"/>
        <v>Não Ativo</v>
      </c>
      <c r="V163" t="str">
        <f t="shared" si="135"/>
        <v>Não Ativo</v>
      </c>
      <c r="W163" t="str">
        <f t="shared" si="136"/>
        <v>Não Ativo</v>
      </c>
      <c r="X163" t="str">
        <f t="shared" si="136"/>
        <v>Não Ativo</v>
      </c>
      <c r="Y163" t="str">
        <f t="shared" si="136"/>
        <v>Não Ativo</v>
      </c>
      <c r="Z163" t="str">
        <f t="shared" si="136"/>
        <v>Não Ativo</v>
      </c>
      <c r="AA163" t="str">
        <f t="shared" si="136"/>
        <v>Não Ativo</v>
      </c>
      <c r="AB163" t="str">
        <f t="shared" si="136"/>
        <v>Não Ativo</v>
      </c>
      <c r="AC163" t="str">
        <f t="shared" si="136"/>
        <v>Não Ativo</v>
      </c>
      <c r="AD163" t="str">
        <f t="shared" si="136"/>
        <v>Não Ativo</v>
      </c>
      <c r="AE163" t="str">
        <f t="shared" si="136"/>
        <v>Não Ativo</v>
      </c>
      <c r="AF163" t="str">
        <f t="shared" si="136"/>
        <v>Não Ativo</v>
      </c>
      <c r="AG163" t="str">
        <f t="shared" si="137"/>
        <v>Não Ativo</v>
      </c>
      <c r="AH163" t="str">
        <f t="shared" si="137"/>
        <v>Não Ativo</v>
      </c>
      <c r="AI163" t="str">
        <f t="shared" si="137"/>
        <v>Não Ativo</v>
      </c>
      <c r="AJ163" t="str">
        <f t="shared" si="137"/>
        <v>Não Ativo</v>
      </c>
      <c r="AK163" t="str">
        <f t="shared" si="137"/>
        <v>Não Ativo</v>
      </c>
      <c r="AL163" t="str">
        <f t="shared" si="137"/>
        <v>Não Ativo</v>
      </c>
      <c r="AM163" t="str">
        <f t="shared" si="137"/>
        <v>Não Ativo</v>
      </c>
      <c r="AN163" t="str">
        <f t="shared" si="137"/>
        <v>Não Ativo</v>
      </c>
      <c r="AO163" t="str">
        <f t="shared" si="137"/>
        <v>Não Ativo</v>
      </c>
      <c r="AP163" t="str">
        <f t="shared" si="137"/>
        <v>Não Ativo</v>
      </c>
      <c r="AQ163" t="str">
        <f t="shared" si="138"/>
        <v>Não Ativo</v>
      </c>
      <c r="AR163" t="str">
        <f t="shared" si="138"/>
        <v>Não Ativo</v>
      </c>
      <c r="AS163" t="str">
        <f t="shared" si="138"/>
        <v>Não Ativo</v>
      </c>
      <c r="AT163" t="str">
        <f t="shared" si="138"/>
        <v>Não Ativo</v>
      </c>
      <c r="AU163" t="str">
        <f t="shared" si="138"/>
        <v>Não Ativo</v>
      </c>
      <c r="AV163" t="str">
        <f t="shared" si="138"/>
        <v>Não Ativo</v>
      </c>
      <c r="AW163" t="str">
        <f t="shared" si="138"/>
        <v>Não Ativo</v>
      </c>
      <c r="AX163" t="str">
        <f t="shared" si="138"/>
        <v>Não Ativo</v>
      </c>
      <c r="AY163" t="str">
        <f t="shared" si="138"/>
        <v>Não Ativo</v>
      </c>
      <c r="AZ163" t="str">
        <f t="shared" si="138"/>
        <v>Não Ativo</v>
      </c>
      <c r="BA163" t="str">
        <f t="shared" si="139"/>
        <v>Não Ativo</v>
      </c>
      <c r="BB163" t="str">
        <f t="shared" si="139"/>
        <v>Não Ativo</v>
      </c>
      <c r="BC163" t="str">
        <f t="shared" si="139"/>
        <v>Não Ativo</v>
      </c>
      <c r="BD163" t="str">
        <f t="shared" si="139"/>
        <v>Não Ativo</v>
      </c>
      <c r="BE163" t="str">
        <f t="shared" si="139"/>
        <v>Não Ativo</v>
      </c>
      <c r="BF163" t="str">
        <f t="shared" si="139"/>
        <v>Não Ativo</v>
      </c>
      <c r="BG163" t="str">
        <f t="shared" si="139"/>
        <v>Não Ativo</v>
      </c>
      <c r="BH163" t="str">
        <f t="shared" si="139"/>
        <v>Não Ativo</v>
      </c>
      <c r="BI163" t="str">
        <f t="shared" si="139"/>
        <v>Não Ativo</v>
      </c>
      <c r="BJ163" t="str">
        <f t="shared" si="139"/>
        <v>Não Ativo</v>
      </c>
      <c r="BK163" t="str">
        <f t="shared" si="140"/>
        <v>Não Ativo</v>
      </c>
      <c r="BL163" t="str">
        <f t="shared" si="140"/>
        <v>Não Ativo</v>
      </c>
      <c r="BM163" t="str">
        <f t="shared" si="140"/>
        <v>Não Ativo</v>
      </c>
      <c r="BN163" t="str">
        <f t="shared" si="140"/>
        <v>Não Ativo</v>
      </c>
      <c r="BO163" t="str">
        <f t="shared" si="140"/>
        <v>Não Ativo</v>
      </c>
      <c r="BP163" t="str">
        <f t="shared" si="140"/>
        <v>Ativo</v>
      </c>
      <c r="BQ163" t="str">
        <f t="shared" si="140"/>
        <v>Ativo</v>
      </c>
      <c r="BR163" t="str">
        <f t="shared" si="140"/>
        <v>Ativo</v>
      </c>
      <c r="BS163" t="str">
        <f t="shared" si="140"/>
        <v>Ativo</v>
      </c>
      <c r="BT163" t="str">
        <f t="shared" si="140"/>
        <v>Ativo</v>
      </c>
      <c r="BU163" t="str">
        <f t="shared" si="141"/>
        <v>Ativo</v>
      </c>
      <c r="BV163" t="str">
        <f t="shared" si="141"/>
        <v>Ativo</v>
      </c>
      <c r="BW163" t="str">
        <f t="shared" si="141"/>
        <v>Ativo</v>
      </c>
      <c r="BX163" t="str">
        <f t="shared" si="141"/>
        <v>Ativo</v>
      </c>
      <c r="BY163" t="str">
        <f t="shared" si="141"/>
        <v>Ativo</v>
      </c>
      <c r="BZ163" t="str">
        <f t="shared" si="141"/>
        <v>Ativo</v>
      </c>
    </row>
    <row r="164" spans="1:78">
      <c r="A164" s="111">
        <v>163</v>
      </c>
      <c r="B164" s="111" t="s">
        <v>173</v>
      </c>
      <c r="C164" s="111" t="s">
        <v>17</v>
      </c>
      <c r="D164" s="111" t="s">
        <v>174</v>
      </c>
      <c r="E164" s="112">
        <v>40617</v>
      </c>
      <c r="F164" s="112" t="s">
        <v>90</v>
      </c>
      <c r="G164" s="111" t="s">
        <v>110</v>
      </c>
      <c r="H164">
        <f t="shared" si="124"/>
        <v>2011</v>
      </c>
      <c r="I164" s="110" t="s">
        <v>91</v>
      </c>
      <c r="J164" s="109">
        <f t="shared" si="133"/>
        <v>11</v>
      </c>
      <c r="K164" s="109" t="str">
        <f t="shared" si="134"/>
        <v>Ativo</v>
      </c>
      <c r="M164" t="str">
        <f t="shared" si="135"/>
        <v>Não Ativo</v>
      </c>
      <c r="N164" t="str">
        <f t="shared" si="135"/>
        <v>Não Ativo</v>
      </c>
      <c r="O164" t="str">
        <f t="shared" si="135"/>
        <v>Não Ativo</v>
      </c>
      <c r="P164" t="str">
        <f t="shared" si="135"/>
        <v>Não Ativo</v>
      </c>
      <c r="Q164" t="str">
        <f t="shared" si="135"/>
        <v>Não Ativo</v>
      </c>
      <c r="R164" t="str">
        <f t="shared" si="135"/>
        <v>Não Ativo</v>
      </c>
      <c r="S164" t="str">
        <f t="shared" si="135"/>
        <v>Não Ativo</v>
      </c>
      <c r="T164" t="str">
        <f t="shared" si="135"/>
        <v>Não Ativo</v>
      </c>
      <c r="U164" t="str">
        <f t="shared" si="135"/>
        <v>Não Ativo</v>
      </c>
      <c r="V164" t="str">
        <f t="shared" si="135"/>
        <v>Não Ativo</v>
      </c>
      <c r="W164" t="str">
        <f t="shared" si="136"/>
        <v>Não Ativo</v>
      </c>
      <c r="X164" t="str">
        <f t="shared" si="136"/>
        <v>Não Ativo</v>
      </c>
      <c r="Y164" t="str">
        <f t="shared" si="136"/>
        <v>Não Ativo</v>
      </c>
      <c r="Z164" t="str">
        <f t="shared" si="136"/>
        <v>Não Ativo</v>
      </c>
      <c r="AA164" t="str">
        <f t="shared" si="136"/>
        <v>Não Ativo</v>
      </c>
      <c r="AB164" t="str">
        <f t="shared" si="136"/>
        <v>Não Ativo</v>
      </c>
      <c r="AC164" t="str">
        <f t="shared" si="136"/>
        <v>Não Ativo</v>
      </c>
      <c r="AD164" t="str">
        <f t="shared" si="136"/>
        <v>Não Ativo</v>
      </c>
      <c r="AE164" t="str">
        <f t="shared" si="136"/>
        <v>Não Ativo</v>
      </c>
      <c r="AF164" t="str">
        <f t="shared" si="136"/>
        <v>Não Ativo</v>
      </c>
      <c r="AG164" t="str">
        <f t="shared" si="137"/>
        <v>Não Ativo</v>
      </c>
      <c r="AH164" t="str">
        <f t="shared" si="137"/>
        <v>Não Ativo</v>
      </c>
      <c r="AI164" t="str">
        <f t="shared" si="137"/>
        <v>Não Ativo</v>
      </c>
      <c r="AJ164" t="str">
        <f t="shared" si="137"/>
        <v>Não Ativo</v>
      </c>
      <c r="AK164" t="str">
        <f t="shared" si="137"/>
        <v>Não Ativo</v>
      </c>
      <c r="AL164" t="str">
        <f t="shared" si="137"/>
        <v>Não Ativo</v>
      </c>
      <c r="AM164" t="str">
        <f t="shared" si="137"/>
        <v>Não Ativo</v>
      </c>
      <c r="AN164" t="str">
        <f t="shared" si="137"/>
        <v>Não Ativo</v>
      </c>
      <c r="AO164" t="str">
        <f t="shared" si="137"/>
        <v>Não Ativo</v>
      </c>
      <c r="AP164" t="str">
        <f t="shared" si="137"/>
        <v>Não Ativo</v>
      </c>
      <c r="AQ164" t="str">
        <f t="shared" si="138"/>
        <v>Não Ativo</v>
      </c>
      <c r="AR164" t="str">
        <f t="shared" si="138"/>
        <v>Não Ativo</v>
      </c>
      <c r="AS164" t="str">
        <f t="shared" si="138"/>
        <v>Não Ativo</v>
      </c>
      <c r="AT164" t="str">
        <f t="shared" si="138"/>
        <v>Não Ativo</v>
      </c>
      <c r="AU164" t="str">
        <f t="shared" si="138"/>
        <v>Não Ativo</v>
      </c>
      <c r="AV164" t="str">
        <f t="shared" si="138"/>
        <v>Não Ativo</v>
      </c>
      <c r="AW164" t="str">
        <f t="shared" si="138"/>
        <v>Não Ativo</v>
      </c>
      <c r="AX164" t="str">
        <f t="shared" si="138"/>
        <v>Não Ativo</v>
      </c>
      <c r="AY164" t="str">
        <f t="shared" si="138"/>
        <v>Não Ativo</v>
      </c>
      <c r="AZ164" t="str">
        <f t="shared" si="138"/>
        <v>Não Ativo</v>
      </c>
      <c r="BA164" t="str">
        <f t="shared" si="139"/>
        <v>Não Ativo</v>
      </c>
      <c r="BB164" t="str">
        <f t="shared" si="139"/>
        <v>Não Ativo</v>
      </c>
      <c r="BC164" t="str">
        <f t="shared" si="139"/>
        <v>Não Ativo</v>
      </c>
      <c r="BD164" t="str">
        <f t="shared" si="139"/>
        <v>Não Ativo</v>
      </c>
      <c r="BE164" t="str">
        <f t="shared" si="139"/>
        <v>Não Ativo</v>
      </c>
      <c r="BF164" t="str">
        <f t="shared" si="139"/>
        <v>Não Ativo</v>
      </c>
      <c r="BG164" t="str">
        <f t="shared" si="139"/>
        <v>Não Ativo</v>
      </c>
      <c r="BH164" t="str">
        <f t="shared" si="139"/>
        <v>Não Ativo</v>
      </c>
      <c r="BI164" t="str">
        <f t="shared" si="139"/>
        <v>Não Ativo</v>
      </c>
      <c r="BJ164" t="str">
        <f t="shared" si="139"/>
        <v>Não Ativo</v>
      </c>
      <c r="BK164" t="str">
        <f t="shared" si="140"/>
        <v>Não Ativo</v>
      </c>
      <c r="BL164" t="str">
        <f t="shared" si="140"/>
        <v>Não Ativo</v>
      </c>
      <c r="BM164" t="str">
        <f t="shared" si="140"/>
        <v>Não Ativo</v>
      </c>
      <c r="BN164" t="str">
        <f t="shared" si="140"/>
        <v>Não Ativo</v>
      </c>
      <c r="BO164" t="str">
        <f t="shared" si="140"/>
        <v>Não Ativo</v>
      </c>
      <c r="BP164" t="str">
        <f t="shared" si="140"/>
        <v>Ativo</v>
      </c>
      <c r="BQ164" t="str">
        <f t="shared" si="140"/>
        <v>Ativo</v>
      </c>
      <c r="BR164" t="str">
        <f t="shared" si="140"/>
        <v>Ativo</v>
      </c>
      <c r="BS164" t="str">
        <f t="shared" si="140"/>
        <v>Ativo</v>
      </c>
      <c r="BT164" t="str">
        <f t="shared" si="140"/>
        <v>Ativo</v>
      </c>
      <c r="BU164" t="str">
        <f t="shared" si="141"/>
        <v>Ativo</v>
      </c>
      <c r="BV164" t="str">
        <f t="shared" si="141"/>
        <v>Ativo</v>
      </c>
      <c r="BW164" t="str">
        <f t="shared" si="141"/>
        <v>Ativo</v>
      </c>
      <c r="BX164" t="str">
        <f t="shared" si="141"/>
        <v>Ativo</v>
      </c>
      <c r="BY164" t="str">
        <f t="shared" si="141"/>
        <v>Ativo</v>
      </c>
      <c r="BZ164" t="str">
        <f t="shared" si="141"/>
        <v>Ativo</v>
      </c>
    </row>
    <row r="165" spans="1:78">
      <c r="A165" s="111">
        <v>164</v>
      </c>
      <c r="B165" s="111" t="s">
        <v>175</v>
      </c>
      <c r="C165" s="111" t="s">
        <v>17</v>
      </c>
      <c r="D165" s="111" t="s">
        <v>176</v>
      </c>
      <c r="E165" s="112">
        <v>40924</v>
      </c>
      <c r="F165" s="112" t="s">
        <v>90</v>
      </c>
      <c r="G165" s="111" t="s">
        <v>15</v>
      </c>
      <c r="H165">
        <f t="shared" si="124"/>
        <v>2012</v>
      </c>
      <c r="I165" s="110" t="s">
        <v>91</v>
      </c>
      <c r="J165" s="109">
        <f t="shared" si="133"/>
        <v>10</v>
      </c>
      <c r="K165" s="109" t="str">
        <f t="shared" si="134"/>
        <v>Ativo</v>
      </c>
      <c r="M165" t="str">
        <f t="shared" si="135"/>
        <v>Não Ativo</v>
      </c>
      <c r="N165" t="str">
        <f t="shared" si="135"/>
        <v>Não Ativo</v>
      </c>
      <c r="O165" t="str">
        <f t="shared" si="135"/>
        <v>Não Ativo</v>
      </c>
      <c r="P165" t="str">
        <f t="shared" si="135"/>
        <v>Não Ativo</v>
      </c>
      <c r="Q165" t="str">
        <f t="shared" si="135"/>
        <v>Não Ativo</v>
      </c>
      <c r="R165" t="str">
        <f t="shared" si="135"/>
        <v>Não Ativo</v>
      </c>
      <c r="S165" t="str">
        <f t="shared" si="135"/>
        <v>Não Ativo</v>
      </c>
      <c r="T165" t="str">
        <f t="shared" si="135"/>
        <v>Não Ativo</v>
      </c>
      <c r="U165" t="str">
        <f t="shared" si="135"/>
        <v>Não Ativo</v>
      </c>
      <c r="V165" t="str">
        <f t="shared" si="135"/>
        <v>Não Ativo</v>
      </c>
      <c r="W165" t="str">
        <f t="shared" si="136"/>
        <v>Não Ativo</v>
      </c>
      <c r="X165" t="str">
        <f t="shared" si="136"/>
        <v>Não Ativo</v>
      </c>
      <c r="Y165" t="str">
        <f t="shared" si="136"/>
        <v>Não Ativo</v>
      </c>
      <c r="Z165" t="str">
        <f t="shared" si="136"/>
        <v>Não Ativo</v>
      </c>
      <c r="AA165" t="str">
        <f t="shared" si="136"/>
        <v>Não Ativo</v>
      </c>
      <c r="AB165" t="str">
        <f t="shared" si="136"/>
        <v>Não Ativo</v>
      </c>
      <c r="AC165" t="str">
        <f t="shared" si="136"/>
        <v>Não Ativo</v>
      </c>
      <c r="AD165" t="str">
        <f t="shared" si="136"/>
        <v>Não Ativo</v>
      </c>
      <c r="AE165" t="str">
        <f t="shared" si="136"/>
        <v>Não Ativo</v>
      </c>
      <c r="AF165" t="str">
        <f t="shared" si="136"/>
        <v>Não Ativo</v>
      </c>
      <c r="AG165" t="str">
        <f t="shared" si="137"/>
        <v>Não Ativo</v>
      </c>
      <c r="AH165" t="str">
        <f t="shared" si="137"/>
        <v>Não Ativo</v>
      </c>
      <c r="AI165" t="str">
        <f t="shared" si="137"/>
        <v>Não Ativo</v>
      </c>
      <c r="AJ165" t="str">
        <f t="shared" si="137"/>
        <v>Não Ativo</v>
      </c>
      <c r="AK165" t="str">
        <f t="shared" si="137"/>
        <v>Não Ativo</v>
      </c>
      <c r="AL165" t="str">
        <f t="shared" si="137"/>
        <v>Não Ativo</v>
      </c>
      <c r="AM165" t="str">
        <f t="shared" si="137"/>
        <v>Não Ativo</v>
      </c>
      <c r="AN165" t="str">
        <f t="shared" si="137"/>
        <v>Não Ativo</v>
      </c>
      <c r="AO165" t="str">
        <f t="shared" si="137"/>
        <v>Não Ativo</v>
      </c>
      <c r="AP165" t="str">
        <f t="shared" si="137"/>
        <v>Não Ativo</v>
      </c>
      <c r="AQ165" t="str">
        <f t="shared" si="138"/>
        <v>Não Ativo</v>
      </c>
      <c r="AR165" t="str">
        <f t="shared" si="138"/>
        <v>Não Ativo</v>
      </c>
      <c r="AS165" t="str">
        <f t="shared" si="138"/>
        <v>Não Ativo</v>
      </c>
      <c r="AT165" t="str">
        <f t="shared" si="138"/>
        <v>Não Ativo</v>
      </c>
      <c r="AU165" t="str">
        <f t="shared" si="138"/>
        <v>Não Ativo</v>
      </c>
      <c r="AV165" t="str">
        <f t="shared" si="138"/>
        <v>Não Ativo</v>
      </c>
      <c r="AW165" t="str">
        <f t="shared" si="138"/>
        <v>Não Ativo</v>
      </c>
      <c r="AX165" t="str">
        <f t="shared" si="138"/>
        <v>Não Ativo</v>
      </c>
      <c r="AY165" t="str">
        <f t="shared" si="138"/>
        <v>Não Ativo</v>
      </c>
      <c r="AZ165" t="str">
        <f t="shared" si="138"/>
        <v>Não Ativo</v>
      </c>
      <c r="BA165" t="str">
        <f t="shared" si="139"/>
        <v>Não Ativo</v>
      </c>
      <c r="BB165" t="str">
        <f t="shared" si="139"/>
        <v>Não Ativo</v>
      </c>
      <c r="BC165" t="str">
        <f t="shared" si="139"/>
        <v>Não Ativo</v>
      </c>
      <c r="BD165" t="str">
        <f t="shared" si="139"/>
        <v>Não Ativo</v>
      </c>
      <c r="BE165" t="str">
        <f t="shared" si="139"/>
        <v>Não Ativo</v>
      </c>
      <c r="BF165" t="str">
        <f t="shared" si="139"/>
        <v>Não Ativo</v>
      </c>
      <c r="BG165" t="str">
        <f t="shared" si="139"/>
        <v>Não Ativo</v>
      </c>
      <c r="BH165" t="str">
        <f t="shared" si="139"/>
        <v>Não Ativo</v>
      </c>
      <c r="BI165" t="str">
        <f t="shared" si="139"/>
        <v>Não Ativo</v>
      </c>
      <c r="BJ165" t="str">
        <f t="shared" si="139"/>
        <v>Não Ativo</v>
      </c>
      <c r="BK165" t="str">
        <f t="shared" si="140"/>
        <v>Não Ativo</v>
      </c>
      <c r="BL165" t="str">
        <f t="shared" si="140"/>
        <v>Não Ativo</v>
      </c>
      <c r="BM165" t="str">
        <f t="shared" si="140"/>
        <v>Não Ativo</v>
      </c>
      <c r="BN165" t="str">
        <f t="shared" si="140"/>
        <v>Não Ativo</v>
      </c>
      <c r="BO165" t="str">
        <f t="shared" si="140"/>
        <v>Não Ativo</v>
      </c>
      <c r="BP165" t="str">
        <f t="shared" si="140"/>
        <v>Não Ativo</v>
      </c>
      <c r="BQ165" t="str">
        <f t="shared" si="140"/>
        <v>Ativo</v>
      </c>
      <c r="BR165" t="str">
        <f t="shared" si="140"/>
        <v>Ativo</v>
      </c>
      <c r="BS165" t="str">
        <f t="shared" si="140"/>
        <v>Ativo</v>
      </c>
      <c r="BT165" t="str">
        <f t="shared" si="140"/>
        <v>Ativo</v>
      </c>
      <c r="BU165" t="str">
        <f t="shared" si="141"/>
        <v>Ativo</v>
      </c>
      <c r="BV165" t="str">
        <f t="shared" si="141"/>
        <v>Ativo</v>
      </c>
      <c r="BW165" t="str">
        <f t="shared" si="141"/>
        <v>Ativo</v>
      </c>
      <c r="BX165" t="str">
        <f t="shared" si="141"/>
        <v>Ativo</v>
      </c>
      <c r="BY165" t="str">
        <f t="shared" si="141"/>
        <v>Ativo</v>
      </c>
      <c r="BZ165" t="str">
        <f t="shared" si="141"/>
        <v>Ativo</v>
      </c>
    </row>
    <row r="166" spans="1:78">
      <c r="A166" s="111">
        <v>165</v>
      </c>
      <c r="B166" s="111" t="s">
        <v>109</v>
      </c>
      <c r="C166" s="111" t="s">
        <v>12</v>
      </c>
      <c r="D166" s="111" t="s">
        <v>177</v>
      </c>
      <c r="E166" s="112">
        <v>41690</v>
      </c>
      <c r="F166" s="112" t="s">
        <v>90</v>
      </c>
      <c r="G166" s="111" t="s">
        <v>109</v>
      </c>
      <c r="H166">
        <f t="shared" si="124"/>
        <v>2014</v>
      </c>
      <c r="I166" s="110" t="s">
        <v>91</v>
      </c>
      <c r="J166" s="109">
        <f t="shared" si="133"/>
        <v>8</v>
      </c>
      <c r="K166" s="109" t="str">
        <f t="shared" si="134"/>
        <v>Ativo</v>
      </c>
      <c r="M166" t="str">
        <f t="shared" si="135"/>
        <v>Não Ativo</v>
      </c>
      <c r="N166" t="str">
        <f t="shared" si="135"/>
        <v>Não Ativo</v>
      </c>
      <c r="O166" t="str">
        <f t="shared" si="135"/>
        <v>Não Ativo</v>
      </c>
      <c r="P166" t="str">
        <f t="shared" si="135"/>
        <v>Não Ativo</v>
      </c>
      <c r="Q166" t="str">
        <f t="shared" si="135"/>
        <v>Não Ativo</v>
      </c>
      <c r="R166" t="str">
        <f t="shared" si="135"/>
        <v>Não Ativo</v>
      </c>
      <c r="S166" t="str">
        <f t="shared" si="135"/>
        <v>Não Ativo</v>
      </c>
      <c r="T166" t="str">
        <f t="shared" si="135"/>
        <v>Não Ativo</v>
      </c>
      <c r="U166" t="str">
        <f t="shared" si="135"/>
        <v>Não Ativo</v>
      </c>
      <c r="V166" t="str">
        <f t="shared" si="135"/>
        <v>Não Ativo</v>
      </c>
      <c r="W166" t="str">
        <f t="shared" si="136"/>
        <v>Não Ativo</v>
      </c>
      <c r="X166" t="str">
        <f t="shared" si="136"/>
        <v>Não Ativo</v>
      </c>
      <c r="Y166" t="str">
        <f t="shared" si="136"/>
        <v>Não Ativo</v>
      </c>
      <c r="Z166" t="str">
        <f t="shared" si="136"/>
        <v>Não Ativo</v>
      </c>
      <c r="AA166" t="str">
        <f t="shared" si="136"/>
        <v>Não Ativo</v>
      </c>
      <c r="AB166" t="str">
        <f t="shared" si="136"/>
        <v>Não Ativo</v>
      </c>
      <c r="AC166" t="str">
        <f t="shared" si="136"/>
        <v>Não Ativo</v>
      </c>
      <c r="AD166" t="str">
        <f t="shared" si="136"/>
        <v>Não Ativo</v>
      </c>
      <c r="AE166" t="str">
        <f t="shared" si="136"/>
        <v>Não Ativo</v>
      </c>
      <c r="AF166" t="str">
        <f t="shared" si="136"/>
        <v>Não Ativo</v>
      </c>
      <c r="AG166" t="str">
        <f t="shared" si="137"/>
        <v>Não Ativo</v>
      </c>
      <c r="AH166" t="str">
        <f t="shared" si="137"/>
        <v>Não Ativo</v>
      </c>
      <c r="AI166" t="str">
        <f t="shared" si="137"/>
        <v>Não Ativo</v>
      </c>
      <c r="AJ166" t="str">
        <f t="shared" si="137"/>
        <v>Não Ativo</v>
      </c>
      <c r="AK166" t="str">
        <f t="shared" si="137"/>
        <v>Não Ativo</v>
      </c>
      <c r="AL166" t="str">
        <f t="shared" si="137"/>
        <v>Não Ativo</v>
      </c>
      <c r="AM166" t="str">
        <f t="shared" si="137"/>
        <v>Não Ativo</v>
      </c>
      <c r="AN166" t="str">
        <f t="shared" si="137"/>
        <v>Não Ativo</v>
      </c>
      <c r="AO166" t="str">
        <f t="shared" si="137"/>
        <v>Não Ativo</v>
      </c>
      <c r="AP166" t="str">
        <f t="shared" si="137"/>
        <v>Não Ativo</v>
      </c>
      <c r="AQ166" t="str">
        <f t="shared" si="138"/>
        <v>Não Ativo</v>
      </c>
      <c r="AR166" t="str">
        <f t="shared" si="138"/>
        <v>Não Ativo</v>
      </c>
      <c r="AS166" t="str">
        <f t="shared" si="138"/>
        <v>Não Ativo</v>
      </c>
      <c r="AT166" t="str">
        <f t="shared" si="138"/>
        <v>Não Ativo</v>
      </c>
      <c r="AU166" t="str">
        <f t="shared" si="138"/>
        <v>Não Ativo</v>
      </c>
      <c r="AV166" t="str">
        <f t="shared" si="138"/>
        <v>Não Ativo</v>
      </c>
      <c r="AW166" t="str">
        <f t="shared" si="138"/>
        <v>Não Ativo</v>
      </c>
      <c r="AX166" t="str">
        <f t="shared" si="138"/>
        <v>Não Ativo</v>
      </c>
      <c r="AY166" t="str">
        <f t="shared" si="138"/>
        <v>Não Ativo</v>
      </c>
      <c r="AZ166" t="str">
        <f t="shared" si="138"/>
        <v>Não Ativo</v>
      </c>
      <c r="BA166" t="str">
        <f t="shared" si="139"/>
        <v>Não Ativo</v>
      </c>
      <c r="BB166" t="str">
        <f t="shared" si="139"/>
        <v>Não Ativo</v>
      </c>
      <c r="BC166" t="str">
        <f t="shared" si="139"/>
        <v>Não Ativo</v>
      </c>
      <c r="BD166" t="str">
        <f t="shared" si="139"/>
        <v>Não Ativo</v>
      </c>
      <c r="BE166" t="str">
        <f t="shared" si="139"/>
        <v>Não Ativo</v>
      </c>
      <c r="BF166" t="str">
        <f t="shared" si="139"/>
        <v>Não Ativo</v>
      </c>
      <c r="BG166" t="str">
        <f t="shared" si="139"/>
        <v>Não Ativo</v>
      </c>
      <c r="BH166" t="str">
        <f t="shared" si="139"/>
        <v>Não Ativo</v>
      </c>
      <c r="BI166" t="str">
        <f t="shared" si="139"/>
        <v>Não Ativo</v>
      </c>
      <c r="BJ166" t="str">
        <f t="shared" si="139"/>
        <v>Não Ativo</v>
      </c>
      <c r="BK166" t="str">
        <f t="shared" si="140"/>
        <v>Não Ativo</v>
      </c>
      <c r="BL166" t="str">
        <f t="shared" si="140"/>
        <v>Não Ativo</v>
      </c>
      <c r="BM166" t="str">
        <f t="shared" si="140"/>
        <v>Não Ativo</v>
      </c>
      <c r="BN166" t="str">
        <f t="shared" si="140"/>
        <v>Não Ativo</v>
      </c>
      <c r="BO166" t="str">
        <f t="shared" si="140"/>
        <v>Não Ativo</v>
      </c>
      <c r="BP166" t="str">
        <f t="shared" si="140"/>
        <v>Não Ativo</v>
      </c>
      <c r="BQ166" t="str">
        <f t="shared" si="140"/>
        <v>Não Ativo</v>
      </c>
      <c r="BR166" t="str">
        <f t="shared" si="140"/>
        <v>Não Ativo</v>
      </c>
      <c r="BS166" t="str">
        <f t="shared" si="140"/>
        <v>Ativo</v>
      </c>
      <c r="BT166" t="str">
        <f t="shared" si="140"/>
        <v>Ativo</v>
      </c>
      <c r="BU166" t="str">
        <f t="shared" si="141"/>
        <v>Ativo</v>
      </c>
      <c r="BV166" t="str">
        <f t="shared" si="141"/>
        <v>Ativo</v>
      </c>
      <c r="BW166" t="str">
        <f t="shared" si="141"/>
        <v>Ativo</v>
      </c>
      <c r="BX166" t="str">
        <f t="shared" si="141"/>
        <v>Ativo</v>
      </c>
      <c r="BY166" t="str">
        <f t="shared" si="141"/>
        <v>Ativo</v>
      </c>
      <c r="BZ166" t="str">
        <f t="shared" si="141"/>
        <v>Ativo</v>
      </c>
    </row>
    <row r="167" spans="1:78">
      <c r="A167" s="111">
        <v>166</v>
      </c>
      <c r="B167" s="111" t="s">
        <v>109</v>
      </c>
      <c r="C167" s="111" t="s">
        <v>12</v>
      </c>
      <c r="D167" s="111" t="s">
        <v>177</v>
      </c>
      <c r="E167" s="112">
        <v>41690</v>
      </c>
      <c r="F167" s="112" t="s">
        <v>90</v>
      </c>
      <c r="G167" s="111" t="s">
        <v>110</v>
      </c>
      <c r="H167">
        <f t="shared" si="124"/>
        <v>2014</v>
      </c>
      <c r="I167" s="110" t="s">
        <v>91</v>
      </c>
      <c r="J167" s="109">
        <f t="shared" si="133"/>
        <v>8</v>
      </c>
      <c r="K167" s="109" t="str">
        <f t="shared" si="134"/>
        <v>Ativo</v>
      </c>
      <c r="M167" t="str">
        <f t="shared" si="135"/>
        <v>Não Ativo</v>
      </c>
      <c r="N167" t="str">
        <f t="shared" si="135"/>
        <v>Não Ativo</v>
      </c>
      <c r="O167" t="str">
        <f t="shared" si="135"/>
        <v>Não Ativo</v>
      </c>
      <c r="P167" t="str">
        <f t="shared" si="135"/>
        <v>Não Ativo</v>
      </c>
      <c r="Q167" t="str">
        <f t="shared" si="135"/>
        <v>Não Ativo</v>
      </c>
      <c r="R167" t="str">
        <f t="shared" si="135"/>
        <v>Não Ativo</v>
      </c>
      <c r="S167" t="str">
        <f t="shared" si="135"/>
        <v>Não Ativo</v>
      </c>
      <c r="T167" t="str">
        <f t="shared" si="135"/>
        <v>Não Ativo</v>
      </c>
      <c r="U167" t="str">
        <f t="shared" si="135"/>
        <v>Não Ativo</v>
      </c>
      <c r="V167" t="str">
        <f t="shared" si="135"/>
        <v>Não Ativo</v>
      </c>
      <c r="W167" t="str">
        <f t="shared" si="136"/>
        <v>Não Ativo</v>
      </c>
      <c r="X167" t="str">
        <f t="shared" si="136"/>
        <v>Não Ativo</v>
      </c>
      <c r="Y167" t="str">
        <f t="shared" si="136"/>
        <v>Não Ativo</v>
      </c>
      <c r="Z167" t="str">
        <f t="shared" si="136"/>
        <v>Não Ativo</v>
      </c>
      <c r="AA167" t="str">
        <f t="shared" si="136"/>
        <v>Não Ativo</v>
      </c>
      <c r="AB167" t="str">
        <f t="shared" si="136"/>
        <v>Não Ativo</v>
      </c>
      <c r="AC167" t="str">
        <f t="shared" si="136"/>
        <v>Não Ativo</v>
      </c>
      <c r="AD167" t="str">
        <f t="shared" si="136"/>
        <v>Não Ativo</v>
      </c>
      <c r="AE167" t="str">
        <f t="shared" si="136"/>
        <v>Não Ativo</v>
      </c>
      <c r="AF167" t="str">
        <f t="shared" si="136"/>
        <v>Não Ativo</v>
      </c>
      <c r="AG167" t="str">
        <f t="shared" si="137"/>
        <v>Não Ativo</v>
      </c>
      <c r="AH167" t="str">
        <f t="shared" si="137"/>
        <v>Não Ativo</v>
      </c>
      <c r="AI167" t="str">
        <f t="shared" si="137"/>
        <v>Não Ativo</v>
      </c>
      <c r="AJ167" t="str">
        <f t="shared" si="137"/>
        <v>Não Ativo</v>
      </c>
      <c r="AK167" t="str">
        <f t="shared" si="137"/>
        <v>Não Ativo</v>
      </c>
      <c r="AL167" t="str">
        <f t="shared" si="137"/>
        <v>Não Ativo</v>
      </c>
      <c r="AM167" t="str">
        <f t="shared" si="137"/>
        <v>Não Ativo</v>
      </c>
      <c r="AN167" t="str">
        <f t="shared" si="137"/>
        <v>Não Ativo</v>
      </c>
      <c r="AO167" t="str">
        <f t="shared" si="137"/>
        <v>Não Ativo</v>
      </c>
      <c r="AP167" t="str">
        <f t="shared" si="137"/>
        <v>Não Ativo</v>
      </c>
      <c r="AQ167" t="str">
        <f t="shared" si="138"/>
        <v>Não Ativo</v>
      </c>
      <c r="AR167" t="str">
        <f t="shared" si="138"/>
        <v>Não Ativo</v>
      </c>
      <c r="AS167" t="str">
        <f t="shared" si="138"/>
        <v>Não Ativo</v>
      </c>
      <c r="AT167" t="str">
        <f t="shared" si="138"/>
        <v>Não Ativo</v>
      </c>
      <c r="AU167" t="str">
        <f t="shared" si="138"/>
        <v>Não Ativo</v>
      </c>
      <c r="AV167" t="str">
        <f t="shared" si="138"/>
        <v>Não Ativo</v>
      </c>
      <c r="AW167" t="str">
        <f t="shared" si="138"/>
        <v>Não Ativo</v>
      </c>
      <c r="AX167" t="str">
        <f t="shared" si="138"/>
        <v>Não Ativo</v>
      </c>
      <c r="AY167" t="str">
        <f t="shared" si="138"/>
        <v>Não Ativo</v>
      </c>
      <c r="AZ167" t="str">
        <f t="shared" si="138"/>
        <v>Não Ativo</v>
      </c>
      <c r="BA167" t="str">
        <f t="shared" si="139"/>
        <v>Não Ativo</v>
      </c>
      <c r="BB167" t="str">
        <f t="shared" si="139"/>
        <v>Não Ativo</v>
      </c>
      <c r="BC167" t="str">
        <f t="shared" si="139"/>
        <v>Não Ativo</v>
      </c>
      <c r="BD167" t="str">
        <f t="shared" si="139"/>
        <v>Não Ativo</v>
      </c>
      <c r="BE167" t="str">
        <f t="shared" si="139"/>
        <v>Não Ativo</v>
      </c>
      <c r="BF167" t="str">
        <f t="shared" si="139"/>
        <v>Não Ativo</v>
      </c>
      <c r="BG167" t="str">
        <f t="shared" si="139"/>
        <v>Não Ativo</v>
      </c>
      <c r="BH167" t="str">
        <f t="shared" si="139"/>
        <v>Não Ativo</v>
      </c>
      <c r="BI167" t="str">
        <f t="shared" si="139"/>
        <v>Não Ativo</v>
      </c>
      <c r="BJ167" t="str">
        <f t="shared" si="139"/>
        <v>Não Ativo</v>
      </c>
      <c r="BK167" t="str">
        <f t="shared" si="140"/>
        <v>Não Ativo</v>
      </c>
      <c r="BL167" t="str">
        <f t="shared" si="140"/>
        <v>Não Ativo</v>
      </c>
      <c r="BM167" t="str">
        <f t="shared" si="140"/>
        <v>Não Ativo</v>
      </c>
      <c r="BN167" t="str">
        <f t="shared" si="140"/>
        <v>Não Ativo</v>
      </c>
      <c r="BO167" t="str">
        <f t="shared" si="140"/>
        <v>Não Ativo</v>
      </c>
      <c r="BP167" t="str">
        <f t="shared" si="140"/>
        <v>Não Ativo</v>
      </c>
      <c r="BQ167" t="str">
        <f t="shared" si="140"/>
        <v>Não Ativo</v>
      </c>
      <c r="BR167" t="str">
        <f t="shared" si="140"/>
        <v>Não Ativo</v>
      </c>
      <c r="BS167" t="str">
        <f t="shared" si="140"/>
        <v>Ativo</v>
      </c>
      <c r="BT167" t="str">
        <f t="shared" si="140"/>
        <v>Ativo</v>
      </c>
      <c r="BU167" t="str">
        <f t="shared" si="141"/>
        <v>Ativo</v>
      </c>
      <c r="BV167" t="str">
        <f t="shared" si="141"/>
        <v>Ativo</v>
      </c>
      <c r="BW167" t="str">
        <f t="shared" si="141"/>
        <v>Ativo</v>
      </c>
      <c r="BX167" t="str">
        <f t="shared" si="141"/>
        <v>Ativo</v>
      </c>
      <c r="BY167" t="str">
        <f t="shared" si="141"/>
        <v>Ativo</v>
      </c>
      <c r="BZ167" t="str">
        <f t="shared" si="141"/>
        <v>Ativo</v>
      </c>
    </row>
    <row r="168" spans="1:78">
      <c r="A168" s="111">
        <v>167</v>
      </c>
      <c r="B168" s="111" t="s">
        <v>109</v>
      </c>
      <c r="C168" s="111" t="s">
        <v>12</v>
      </c>
      <c r="D168" s="111" t="s">
        <v>178</v>
      </c>
      <c r="E168" s="112">
        <v>41735</v>
      </c>
      <c r="F168" s="112" t="s">
        <v>90</v>
      </c>
      <c r="G168" s="111" t="s">
        <v>110</v>
      </c>
      <c r="H168">
        <f t="shared" si="124"/>
        <v>2014</v>
      </c>
      <c r="I168" s="110" t="s">
        <v>91</v>
      </c>
      <c r="J168" s="109">
        <f t="shared" si="133"/>
        <v>8</v>
      </c>
      <c r="K168" s="109" t="str">
        <f t="shared" si="134"/>
        <v>Ativo</v>
      </c>
      <c r="M168" t="str">
        <f t="shared" si="135"/>
        <v>Não Ativo</v>
      </c>
      <c r="N168" t="str">
        <f t="shared" si="135"/>
        <v>Não Ativo</v>
      </c>
      <c r="O168" t="str">
        <f t="shared" si="135"/>
        <v>Não Ativo</v>
      </c>
      <c r="P168" t="str">
        <f t="shared" si="135"/>
        <v>Não Ativo</v>
      </c>
      <c r="Q168" t="str">
        <f t="shared" si="135"/>
        <v>Não Ativo</v>
      </c>
      <c r="R168" t="str">
        <f t="shared" si="135"/>
        <v>Não Ativo</v>
      </c>
      <c r="S168" t="str">
        <f t="shared" si="135"/>
        <v>Não Ativo</v>
      </c>
      <c r="T168" t="str">
        <f t="shared" si="135"/>
        <v>Não Ativo</v>
      </c>
      <c r="U168" t="str">
        <f t="shared" si="135"/>
        <v>Não Ativo</v>
      </c>
      <c r="V168" t="str">
        <f t="shared" si="135"/>
        <v>Não Ativo</v>
      </c>
      <c r="W168" t="str">
        <f t="shared" si="136"/>
        <v>Não Ativo</v>
      </c>
      <c r="X168" t="str">
        <f t="shared" si="136"/>
        <v>Não Ativo</v>
      </c>
      <c r="Y168" t="str">
        <f t="shared" si="136"/>
        <v>Não Ativo</v>
      </c>
      <c r="Z168" t="str">
        <f t="shared" si="136"/>
        <v>Não Ativo</v>
      </c>
      <c r="AA168" t="str">
        <f t="shared" si="136"/>
        <v>Não Ativo</v>
      </c>
      <c r="AB168" t="str">
        <f t="shared" si="136"/>
        <v>Não Ativo</v>
      </c>
      <c r="AC168" t="str">
        <f t="shared" si="136"/>
        <v>Não Ativo</v>
      </c>
      <c r="AD168" t="str">
        <f t="shared" si="136"/>
        <v>Não Ativo</v>
      </c>
      <c r="AE168" t="str">
        <f t="shared" si="136"/>
        <v>Não Ativo</v>
      </c>
      <c r="AF168" t="str">
        <f t="shared" si="136"/>
        <v>Não Ativo</v>
      </c>
      <c r="AG168" t="str">
        <f t="shared" si="137"/>
        <v>Não Ativo</v>
      </c>
      <c r="AH168" t="str">
        <f t="shared" si="137"/>
        <v>Não Ativo</v>
      </c>
      <c r="AI168" t="str">
        <f t="shared" si="137"/>
        <v>Não Ativo</v>
      </c>
      <c r="AJ168" t="str">
        <f t="shared" si="137"/>
        <v>Não Ativo</v>
      </c>
      <c r="AK168" t="str">
        <f t="shared" si="137"/>
        <v>Não Ativo</v>
      </c>
      <c r="AL168" t="str">
        <f t="shared" si="137"/>
        <v>Não Ativo</v>
      </c>
      <c r="AM168" t="str">
        <f t="shared" si="137"/>
        <v>Não Ativo</v>
      </c>
      <c r="AN168" t="str">
        <f t="shared" si="137"/>
        <v>Não Ativo</v>
      </c>
      <c r="AO168" t="str">
        <f t="shared" si="137"/>
        <v>Não Ativo</v>
      </c>
      <c r="AP168" t="str">
        <f t="shared" si="137"/>
        <v>Não Ativo</v>
      </c>
      <c r="AQ168" t="str">
        <f t="shared" si="138"/>
        <v>Não Ativo</v>
      </c>
      <c r="AR168" t="str">
        <f t="shared" si="138"/>
        <v>Não Ativo</v>
      </c>
      <c r="AS168" t="str">
        <f t="shared" si="138"/>
        <v>Não Ativo</v>
      </c>
      <c r="AT168" t="str">
        <f t="shared" si="138"/>
        <v>Não Ativo</v>
      </c>
      <c r="AU168" t="str">
        <f t="shared" si="138"/>
        <v>Não Ativo</v>
      </c>
      <c r="AV168" t="str">
        <f t="shared" si="138"/>
        <v>Não Ativo</v>
      </c>
      <c r="AW168" t="str">
        <f t="shared" si="138"/>
        <v>Não Ativo</v>
      </c>
      <c r="AX168" t="str">
        <f t="shared" si="138"/>
        <v>Não Ativo</v>
      </c>
      <c r="AY168" t="str">
        <f t="shared" si="138"/>
        <v>Não Ativo</v>
      </c>
      <c r="AZ168" t="str">
        <f t="shared" si="138"/>
        <v>Não Ativo</v>
      </c>
      <c r="BA168" t="str">
        <f t="shared" si="139"/>
        <v>Não Ativo</v>
      </c>
      <c r="BB168" t="str">
        <f t="shared" si="139"/>
        <v>Não Ativo</v>
      </c>
      <c r="BC168" t="str">
        <f t="shared" si="139"/>
        <v>Não Ativo</v>
      </c>
      <c r="BD168" t="str">
        <f t="shared" si="139"/>
        <v>Não Ativo</v>
      </c>
      <c r="BE168" t="str">
        <f t="shared" si="139"/>
        <v>Não Ativo</v>
      </c>
      <c r="BF168" t="str">
        <f t="shared" si="139"/>
        <v>Não Ativo</v>
      </c>
      <c r="BG168" t="str">
        <f t="shared" si="139"/>
        <v>Não Ativo</v>
      </c>
      <c r="BH168" t="str">
        <f t="shared" si="139"/>
        <v>Não Ativo</v>
      </c>
      <c r="BI168" t="str">
        <f t="shared" si="139"/>
        <v>Não Ativo</v>
      </c>
      <c r="BJ168" t="str">
        <f t="shared" si="139"/>
        <v>Não Ativo</v>
      </c>
      <c r="BK168" t="str">
        <f t="shared" si="140"/>
        <v>Não Ativo</v>
      </c>
      <c r="BL168" t="str">
        <f t="shared" si="140"/>
        <v>Não Ativo</v>
      </c>
      <c r="BM168" t="str">
        <f t="shared" si="140"/>
        <v>Não Ativo</v>
      </c>
      <c r="BN168" t="str">
        <f t="shared" si="140"/>
        <v>Não Ativo</v>
      </c>
      <c r="BO168" t="str">
        <f t="shared" si="140"/>
        <v>Não Ativo</v>
      </c>
      <c r="BP168" t="str">
        <f t="shared" si="140"/>
        <v>Não Ativo</v>
      </c>
      <c r="BQ168" t="str">
        <f t="shared" si="140"/>
        <v>Não Ativo</v>
      </c>
      <c r="BR168" t="str">
        <f t="shared" si="140"/>
        <v>Não Ativo</v>
      </c>
      <c r="BS168" t="str">
        <f t="shared" si="140"/>
        <v>Ativo</v>
      </c>
      <c r="BT168" t="str">
        <f t="shared" si="140"/>
        <v>Ativo</v>
      </c>
      <c r="BU168" t="str">
        <f t="shared" si="141"/>
        <v>Ativo</v>
      </c>
      <c r="BV168" t="str">
        <f t="shared" si="141"/>
        <v>Ativo</v>
      </c>
      <c r="BW168" t="str">
        <f t="shared" si="141"/>
        <v>Ativo</v>
      </c>
      <c r="BX168" t="str">
        <f t="shared" si="141"/>
        <v>Ativo</v>
      </c>
      <c r="BY168" t="str">
        <f t="shared" si="141"/>
        <v>Ativo</v>
      </c>
      <c r="BZ168" t="str">
        <f t="shared" si="141"/>
        <v>Ativo</v>
      </c>
    </row>
    <row r="169" spans="1:78">
      <c r="A169" s="111">
        <v>168</v>
      </c>
      <c r="B169" s="111" t="s">
        <v>109</v>
      </c>
      <c r="C169" s="111" t="s">
        <v>12</v>
      </c>
      <c r="D169" s="111" t="s">
        <v>178</v>
      </c>
      <c r="E169" s="112">
        <v>41735</v>
      </c>
      <c r="F169" s="112" t="s">
        <v>90</v>
      </c>
      <c r="G169" s="111" t="s">
        <v>109</v>
      </c>
      <c r="H169">
        <f t="shared" si="124"/>
        <v>2014</v>
      </c>
      <c r="I169" s="110" t="s">
        <v>91</v>
      </c>
      <c r="J169" s="109">
        <f t="shared" si="133"/>
        <v>8</v>
      </c>
      <c r="K169" s="109" t="str">
        <f t="shared" si="134"/>
        <v>Ativo</v>
      </c>
      <c r="M169" t="str">
        <f t="shared" si="135"/>
        <v>Não Ativo</v>
      </c>
      <c r="N169" t="str">
        <f t="shared" si="135"/>
        <v>Não Ativo</v>
      </c>
      <c r="O169" t="str">
        <f t="shared" si="135"/>
        <v>Não Ativo</v>
      </c>
      <c r="P169" t="str">
        <f t="shared" si="135"/>
        <v>Não Ativo</v>
      </c>
      <c r="Q169" t="str">
        <f t="shared" si="135"/>
        <v>Não Ativo</v>
      </c>
      <c r="R169" t="str">
        <f t="shared" si="135"/>
        <v>Não Ativo</v>
      </c>
      <c r="S169" t="str">
        <f t="shared" si="135"/>
        <v>Não Ativo</v>
      </c>
      <c r="T169" t="str">
        <f t="shared" si="135"/>
        <v>Não Ativo</v>
      </c>
      <c r="U169" t="str">
        <f t="shared" si="135"/>
        <v>Não Ativo</v>
      </c>
      <c r="V169" t="str">
        <f t="shared" si="135"/>
        <v>Não Ativo</v>
      </c>
      <c r="W169" t="str">
        <f t="shared" si="136"/>
        <v>Não Ativo</v>
      </c>
      <c r="X169" t="str">
        <f t="shared" si="136"/>
        <v>Não Ativo</v>
      </c>
      <c r="Y169" t="str">
        <f t="shared" si="136"/>
        <v>Não Ativo</v>
      </c>
      <c r="Z169" t="str">
        <f t="shared" si="136"/>
        <v>Não Ativo</v>
      </c>
      <c r="AA169" t="str">
        <f t="shared" si="136"/>
        <v>Não Ativo</v>
      </c>
      <c r="AB169" t="str">
        <f t="shared" si="136"/>
        <v>Não Ativo</v>
      </c>
      <c r="AC169" t="str">
        <f t="shared" si="136"/>
        <v>Não Ativo</v>
      </c>
      <c r="AD169" t="str">
        <f t="shared" si="136"/>
        <v>Não Ativo</v>
      </c>
      <c r="AE169" t="str">
        <f t="shared" si="136"/>
        <v>Não Ativo</v>
      </c>
      <c r="AF169" t="str">
        <f t="shared" si="136"/>
        <v>Não Ativo</v>
      </c>
      <c r="AG169" t="str">
        <f t="shared" si="137"/>
        <v>Não Ativo</v>
      </c>
      <c r="AH169" t="str">
        <f t="shared" si="137"/>
        <v>Não Ativo</v>
      </c>
      <c r="AI169" t="str">
        <f t="shared" si="137"/>
        <v>Não Ativo</v>
      </c>
      <c r="AJ169" t="str">
        <f t="shared" si="137"/>
        <v>Não Ativo</v>
      </c>
      <c r="AK169" t="str">
        <f t="shared" si="137"/>
        <v>Não Ativo</v>
      </c>
      <c r="AL169" t="str">
        <f t="shared" si="137"/>
        <v>Não Ativo</v>
      </c>
      <c r="AM169" t="str">
        <f t="shared" si="137"/>
        <v>Não Ativo</v>
      </c>
      <c r="AN169" t="str">
        <f t="shared" si="137"/>
        <v>Não Ativo</v>
      </c>
      <c r="AO169" t="str">
        <f t="shared" si="137"/>
        <v>Não Ativo</v>
      </c>
      <c r="AP169" t="str">
        <f t="shared" si="137"/>
        <v>Não Ativo</v>
      </c>
      <c r="AQ169" t="str">
        <f t="shared" si="138"/>
        <v>Não Ativo</v>
      </c>
      <c r="AR169" t="str">
        <f t="shared" si="138"/>
        <v>Não Ativo</v>
      </c>
      <c r="AS169" t="str">
        <f t="shared" si="138"/>
        <v>Não Ativo</v>
      </c>
      <c r="AT169" t="str">
        <f t="shared" si="138"/>
        <v>Não Ativo</v>
      </c>
      <c r="AU169" t="str">
        <f t="shared" si="138"/>
        <v>Não Ativo</v>
      </c>
      <c r="AV169" t="str">
        <f t="shared" si="138"/>
        <v>Não Ativo</v>
      </c>
      <c r="AW169" t="str">
        <f t="shared" si="138"/>
        <v>Não Ativo</v>
      </c>
      <c r="AX169" t="str">
        <f t="shared" si="138"/>
        <v>Não Ativo</v>
      </c>
      <c r="AY169" t="str">
        <f t="shared" si="138"/>
        <v>Não Ativo</v>
      </c>
      <c r="AZ169" t="str">
        <f t="shared" si="138"/>
        <v>Não Ativo</v>
      </c>
      <c r="BA169" t="str">
        <f t="shared" si="139"/>
        <v>Não Ativo</v>
      </c>
      <c r="BB169" t="str">
        <f t="shared" si="139"/>
        <v>Não Ativo</v>
      </c>
      <c r="BC169" t="str">
        <f t="shared" si="139"/>
        <v>Não Ativo</v>
      </c>
      <c r="BD169" t="str">
        <f t="shared" si="139"/>
        <v>Não Ativo</v>
      </c>
      <c r="BE169" t="str">
        <f t="shared" si="139"/>
        <v>Não Ativo</v>
      </c>
      <c r="BF169" t="str">
        <f t="shared" si="139"/>
        <v>Não Ativo</v>
      </c>
      <c r="BG169" t="str">
        <f t="shared" si="139"/>
        <v>Não Ativo</v>
      </c>
      <c r="BH169" t="str">
        <f t="shared" si="139"/>
        <v>Não Ativo</v>
      </c>
      <c r="BI169" t="str">
        <f t="shared" si="139"/>
        <v>Não Ativo</v>
      </c>
      <c r="BJ169" t="str">
        <f t="shared" si="139"/>
        <v>Não Ativo</v>
      </c>
      <c r="BK169" t="str">
        <f t="shared" si="140"/>
        <v>Não Ativo</v>
      </c>
      <c r="BL169" t="str">
        <f t="shared" si="140"/>
        <v>Não Ativo</v>
      </c>
      <c r="BM169" t="str">
        <f t="shared" si="140"/>
        <v>Não Ativo</v>
      </c>
      <c r="BN169" t="str">
        <f t="shared" si="140"/>
        <v>Não Ativo</v>
      </c>
      <c r="BO169" t="str">
        <f t="shared" si="140"/>
        <v>Não Ativo</v>
      </c>
      <c r="BP169" t="str">
        <f t="shared" si="140"/>
        <v>Não Ativo</v>
      </c>
      <c r="BQ169" t="str">
        <f t="shared" si="140"/>
        <v>Não Ativo</v>
      </c>
      <c r="BR169" t="str">
        <f t="shared" si="140"/>
        <v>Não Ativo</v>
      </c>
      <c r="BS169" t="str">
        <f t="shared" si="140"/>
        <v>Ativo</v>
      </c>
      <c r="BT169" t="str">
        <f t="shared" si="140"/>
        <v>Ativo</v>
      </c>
      <c r="BU169" t="str">
        <f t="shared" si="141"/>
        <v>Ativo</v>
      </c>
      <c r="BV169" t="str">
        <f t="shared" si="141"/>
        <v>Ativo</v>
      </c>
      <c r="BW169" t="str">
        <f t="shared" si="141"/>
        <v>Ativo</v>
      </c>
      <c r="BX169" t="str">
        <f t="shared" si="141"/>
        <v>Ativo</v>
      </c>
      <c r="BY169" t="str">
        <f t="shared" si="141"/>
        <v>Ativo</v>
      </c>
      <c r="BZ169" t="str">
        <f t="shared" si="141"/>
        <v>Ativo</v>
      </c>
    </row>
    <row r="170" spans="1:78">
      <c r="A170" s="111">
        <v>169</v>
      </c>
      <c r="B170" s="111" t="s">
        <v>95</v>
      </c>
      <c r="C170" s="111" t="s">
        <v>12</v>
      </c>
      <c r="D170" s="111" t="s">
        <v>179</v>
      </c>
      <c r="E170" s="112">
        <v>41828</v>
      </c>
      <c r="F170" s="112">
        <v>41877</v>
      </c>
      <c r="G170" s="111" t="s">
        <v>54</v>
      </c>
      <c r="H170">
        <f t="shared" si="124"/>
        <v>2014</v>
      </c>
      <c r="I170">
        <f t="shared" ref="I170:I176" si="142">YEAR(F170)</f>
        <v>2014</v>
      </c>
      <c r="J170" s="109">
        <f t="shared" si="133"/>
        <v>0</v>
      </c>
      <c r="K170" s="109" t="str">
        <f t="shared" si="134"/>
        <v>Não Ativo</v>
      </c>
      <c r="M170" t="str">
        <f t="shared" si="135"/>
        <v>Não Ativo</v>
      </c>
      <c r="N170" t="str">
        <f t="shared" si="135"/>
        <v>Não Ativo</v>
      </c>
      <c r="O170" t="str">
        <f t="shared" si="135"/>
        <v>Não Ativo</v>
      </c>
      <c r="P170" t="str">
        <f t="shared" si="135"/>
        <v>Não Ativo</v>
      </c>
      <c r="Q170" t="str">
        <f t="shared" si="135"/>
        <v>Não Ativo</v>
      </c>
      <c r="R170" t="str">
        <f t="shared" si="135"/>
        <v>Não Ativo</v>
      </c>
      <c r="S170" t="str">
        <f t="shared" si="135"/>
        <v>Não Ativo</v>
      </c>
      <c r="T170" t="str">
        <f t="shared" si="135"/>
        <v>Não Ativo</v>
      </c>
      <c r="U170" t="str">
        <f t="shared" si="135"/>
        <v>Não Ativo</v>
      </c>
      <c r="V170" t="str">
        <f t="shared" si="135"/>
        <v>Não Ativo</v>
      </c>
      <c r="W170" t="str">
        <f t="shared" si="136"/>
        <v>Não Ativo</v>
      </c>
      <c r="X170" t="str">
        <f t="shared" si="136"/>
        <v>Não Ativo</v>
      </c>
      <c r="Y170" t="str">
        <f t="shared" si="136"/>
        <v>Não Ativo</v>
      </c>
      <c r="Z170" t="str">
        <f t="shared" si="136"/>
        <v>Não Ativo</v>
      </c>
      <c r="AA170" t="str">
        <f t="shared" si="136"/>
        <v>Não Ativo</v>
      </c>
      <c r="AB170" t="str">
        <f t="shared" si="136"/>
        <v>Não Ativo</v>
      </c>
      <c r="AC170" t="str">
        <f t="shared" si="136"/>
        <v>Não Ativo</v>
      </c>
      <c r="AD170" t="str">
        <f t="shared" si="136"/>
        <v>Não Ativo</v>
      </c>
      <c r="AE170" t="str">
        <f t="shared" si="136"/>
        <v>Não Ativo</v>
      </c>
      <c r="AF170" t="str">
        <f t="shared" si="136"/>
        <v>Não Ativo</v>
      </c>
      <c r="AG170" t="str">
        <f t="shared" si="137"/>
        <v>Não Ativo</v>
      </c>
      <c r="AH170" t="str">
        <f t="shared" si="137"/>
        <v>Não Ativo</v>
      </c>
      <c r="AI170" t="str">
        <f t="shared" si="137"/>
        <v>Não Ativo</v>
      </c>
      <c r="AJ170" t="str">
        <f t="shared" si="137"/>
        <v>Não Ativo</v>
      </c>
      <c r="AK170" t="str">
        <f t="shared" si="137"/>
        <v>Não Ativo</v>
      </c>
      <c r="AL170" t="str">
        <f t="shared" si="137"/>
        <v>Não Ativo</v>
      </c>
      <c r="AM170" t="str">
        <f t="shared" si="137"/>
        <v>Não Ativo</v>
      </c>
      <c r="AN170" t="str">
        <f t="shared" si="137"/>
        <v>Não Ativo</v>
      </c>
      <c r="AO170" t="str">
        <f t="shared" si="137"/>
        <v>Não Ativo</v>
      </c>
      <c r="AP170" t="str">
        <f t="shared" si="137"/>
        <v>Não Ativo</v>
      </c>
      <c r="AQ170" t="str">
        <f t="shared" si="138"/>
        <v>Não Ativo</v>
      </c>
      <c r="AR170" t="str">
        <f t="shared" si="138"/>
        <v>Não Ativo</v>
      </c>
      <c r="AS170" t="str">
        <f t="shared" si="138"/>
        <v>Não Ativo</v>
      </c>
      <c r="AT170" t="str">
        <f t="shared" si="138"/>
        <v>Não Ativo</v>
      </c>
      <c r="AU170" t="str">
        <f t="shared" si="138"/>
        <v>Não Ativo</v>
      </c>
      <c r="AV170" t="str">
        <f t="shared" si="138"/>
        <v>Não Ativo</v>
      </c>
      <c r="AW170" t="str">
        <f t="shared" si="138"/>
        <v>Não Ativo</v>
      </c>
      <c r="AX170" t="str">
        <f t="shared" si="138"/>
        <v>Não Ativo</v>
      </c>
      <c r="AY170" t="str">
        <f t="shared" si="138"/>
        <v>Não Ativo</v>
      </c>
      <c r="AZ170" t="str">
        <f t="shared" si="138"/>
        <v>Não Ativo</v>
      </c>
      <c r="BA170" t="str">
        <f t="shared" si="139"/>
        <v>Não Ativo</v>
      </c>
      <c r="BB170" t="str">
        <f t="shared" si="139"/>
        <v>Não Ativo</v>
      </c>
      <c r="BC170" t="str">
        <f t="shared" si="139"/>
        <v>Não Ativo</v>
      </c>
      <c r="BD170" t="str">
        <f t="shared" si="139"/>
        <v>Não Ativo</v>
      </c>
      <c r="BE170" t="str">
        <f t="shared" si="139"/>
        <v>Não Ativo</v>
      </c>
      <c r="BF170" t="str">
        <f t="shared" si="139"/>
        <v>Não Ativo</v>
      </c>
      <c r="BG170" t="str">
        <f t="shared" si="139"/>
        <v>Não Ativo</v>
      </c>
      <c r="BH170" t="str">
        <f t="shared" si="139"/>
        <v>Não Ativo</v>
      </c>
      <c r="BI170" t="str">
        <f t="shared" si="139"/>
        <v>Não Ativo</v>
      </c>
      <c r="BJ170" t="str">
        <f t="shared" si="139"/>
        <v>Não Ativo</v>
      </c>
      <c r="BK170" t="str">
        <f t="shared" si="140"/>
        <v>Não Ativo</v>
      </c>
      <c r="BL170" t="str">
        <f t="shared" si="140"/>
        <v>Não Ativo</v>
      </c>
      <c r="BM170" t="str">
        <f t="shared" si="140"/>
        <v>Não Ativo</v>
      </c>
      <c r="BN170" t="str">
        <f t="shared" si="140"/>
        <v>Não Ativo</v>
      </c>
      <c r="BO170" t="str">
        <f t="shared" si="140"/>
        <v>Não Ativo</v>
      </c>
      <c r="BP170" t="str">
        <f t="shared" si="140"/>
        <v>Não Ativo</v>
      </c>
      <c r="BQ170" t="str">
        <f t="shared" si="140"/>
        <v>Não Ativo</v>
      </c>
      <c r="BR170" t="str">
        <f t="shared" si="140"/>
        <v>Não Ativo</v>
      </c>
      <c r="BS170" t="str">
        <f t="shared" si="140"/>
        <v>Não Ativo</v>
      </c>
      <c r="BT170" t="str">
        <f t="shared" si="140"/>
        <v>Não Ativo</v>
      </c>
      <c r="BU170" t="str">
        <f t="shared" si="141"/>
        <v>Não Ativo</v>
      </c>
      <c r="BV170" t="str">
        <f t="shared" si="141"/>
        <v>Não Ativo</v>
      </c>
      <c r="BW170" t="str">
        <f t="shared" si="141"/>
        <v>Não Ativo</v>
      </c>
      <c r="BX170" t="str">
        <f t="shared" si="141"/>
        <v>Não Ativo</v>
      </c>
      <c r="BY170" t="str">
        <f t="shared" si="141"/>
        <v>Não Ativo</v>
      </c>
      <c r="BZ170" t="str">
        <f t="shared" si="141"/>
        <v>Não Ativo</v>
      </c>
    </row>
    <row r="171" spans="1:78">
      <c r="A171" s="111">
        <v>170</v>
      </c>
      <c r="B171" s="111" t="s">
        <v>97</v>
      </c>
      <c r="C171" s="111" t="s">
        <v>12</v>
      </c>
      <c r="D171" s="111" t="s">
        <v>180</v>
      </c>
      <c r="E171" s="112">
        <v>42461</v>
      </c>
      <c r="F171" s="112">
        <v>42465</v>
      </c>
      <c r="G171" s="111" t="s">
        <v>97</v>
      </c>
      <c r="H171">
        <f t="shared" si="124"/>
        <v>2016</v>
      </c>
      <c r="I171">
        <f t="shared" si="142"/>
        <v>2016</v>
      </c>
      <c r="J171" s="109">
        <f t="shared" si="133"/>
        <v>0</v>
      </c>
      <c r="K171" s="109" t="str">
        <f t="shared" si="134"/>
        <v>Não Ativo</v>
      </c>
      <c r="M171" t="str">
        <f t="shared" si="135"/>
        <v>Não Ativo</v>
      </c>
      <c r="N171" t="str">
        <f t="shared" si="135"/>
        <v>Não Ativo</v>
      </c>
      <c r="O171" t="str">
        <f t="shared" si="135"/>
        <v>Não Ativo</v>
      </c>
      <c r="P171" t="str">
        <f t="shared" si="135"/>
        <v>Não Ativo</v>
      </c>
      <c r="Q171" t="str">
        <f t="shared" si="135"/>
        <v>Não Ativo</v>
      </c>
      <c r="R171" t="str">
        <f t="shared" si="135"/>
        <v>Não Ativo</v>
      </c>
      <c r="S171" t="str">
        <f t="shared" si="135"/>
        <v>Não Ativo</v>
      </c>
      <c r="T171" t="str">
        <f t="shared" si="135"/>
        <v>Não Ativo</v>
      </c>
      <c r="U171" t="str">
        <f t="shared" si="135"/>
        <v>Não Ativo</v>
      </c>
      <c r="V171" t="str">
        <f t="shared" si="135"/>
        <v>Não Ativo</v>
      </c>
      <c r="W171" t="str">
        <f t="shared" si="136"/>
        <v>Não Ativo</v>
      </c>
      <c r="X171" t="str">
        <f t="shared" si="136"/>
        <v>Não Ativo</v>
      </c>
      <c r="Y171" t="str">
        <f t="shared" si="136"/>
        <v>Não Ativo</v>
      </c>
      <c r="Z171" t="str">
        <f t="shared" si="136"/>
        <v>Não Ativo</v>
      </c>
      <c r="AA171" t="str">
        <f t="shared" si="136"/>
        <v>Não Ativo</v>
      </c>
      <c r="AB171" t="str">
        <f t="shared" si="136"/>
        <v>Não Ativo</v>
      </c>
      <c r="AC171" t="str">
        <f t="shared" si="136"/>
        <v>Não Ativo</v>
      </c>
      <c r="AD171" t="str">
        <f t="shared" si="136"/>
        <v>Não Ativo</v>
      </c>
      <c r="AE171" t="str">
        <f t="shared" si="136"/>
        <v>Não Ativo</v>
      </c>
      <c r="AF171" t="str">
        <f t="shared" si="136"/>
        <v>Não Ativo</v>
      </c>
      <c r="AG171" t="str">
        <f t="shared" si="137"/>
        <v>Não Ativo</v>
      </c>
      <c r="AH171" t="str">
        <f t="shared" si="137"/>
        <v>Não Ativo</v>
      </c>
      <c r="AI171" t="str">
        <f t="shared" si="137"/>
        <v>Não Ativo</v>
      </c>
      <c r="AJ171" t="str">
        <f t="shared" si="137"/>
        <v>Não Ativo</v>
      </c>
      <c r="AK171" t="str">
        <f t="shared" si="137"/>
        <v>Não Ativo</v>
      </c>
      <c r="AL171" t="str">
        <f t="shared" si="137"/>
        <v>Não Ativo</v>
      </c>
      <c r="AM171" t="str">
        <f t="shared" si="137"/>
        <v>Não Ativo</v>
      </c>
      <c r="AN171" t="str">
        <f t="shared" si="137"/>
        <v>Não Ativo</v>
      </c>
      <c r="AO171" t="str">
        <f t="shared" si="137"/>
        <v>Não Ativo</v>
      </c>
      <c r="AP171" t="str">
        <f t="shared" si="137"/>
        <v>Não Ativo</v>
      </c>
      <c r="AQ171" t="str">
        <f t="shared" si="138"/>
        <v>Não Ativo</v>
      </c>
      <c r="AR171" t="str">
        <f t="shared" si="138"/>
        <v>Não Ativo</v>
      </c>
      <c r="AS171" t="str">
        <f t="shared" si="138"/>
        <v>Não Ativo</v>
      </c>
      <c r="AT171" t="str">
        <f t="shared" si="138"/>
        <v>Não Ativo</v>
      </c>
      <c r="AU171" t="str">
        <f t="shared" si="138"/>
        <v>Não Ativo</v>
      </c>
      <c r="AV171" t="str">
        <f t="shared" si="138"/>
        <v>Não Ativo</v>
      </c>
      <c r="AW171" t="str">
        <f t="shared" si="138"/>
        <v>Não Ativo</v>
      </c>
      <c r="AX171" t="str">
        <f t="shared" si="138"/>
        <v>Não Ativo</v>
      </c>
      <c r="AY171" t="str">
        <f t="shared" si="138"/>
        <v>Não Ativo</v>
      </c>
      <c r="AZ171" t="str">
        <f t="shared" si="138"/>
        <v>Não Ativo</v>
      </c>
      <c r="BA171" t="str">
        <f t="shared" si="139"/>
        <v>Não Ativo</v>
      </c>
      <c r="BB171" t="str">
        <f t="shared" si="139"/>
        <v>Não Ativo</v>
      </c>
      <c r="BC171" t="str">
        <f t="shared" si="139"/>
        <v>Não Ativo</v>
      </c>
      <c r="BD171" t="str">
        <f t="shared" si="139"/>
        <v>Não Ativo</v>
      </c>
      <c r="BE171" t="str">
        <f t="shared" si="139"/>
        <v>Não Ativo</v>
      </c>
      <c r="BF171" t="str">
        <f t="shared" si="139"/>
        <v>Não Ativo</v>
      </c>
      <c r="BG171" t="str">
        <f t="shared" si="139"/>
        <v>Não Ativo</v>
      </c>
      <c r="BH171" t="str">
        <f t="shared" si="139"/>
        <v>Não Ativo</v>
      </c>
      <c r="BI171" t="str">
        <f t="shared" si="139"/>
        <v>Não Ativo</v>
      </c>
      <c r="BJ171" t="str">
        <f t="shared" si="139"/>
        <v>Não Ativo</v>
      </c>
      <c r="BK171" t="str">
        <f t="shared" si="140"/>
        <v>Não Ativo</v>
      </c>
      <c r="BL171" t="str">
        <f t="shared" si="140"/>
        <v>Não Ativo</v>
      </c>
      <c r="BM171" t="str">
        <f t="shared" si="140"/>
        <v>Não Ativo</v>
      </c>
      <c r="BN171" t="str">
        <f t="shared" si="140"/>
        <v>Não Ativo</v>
      </c>
      <c r="BO171" t="str">
        <f t="shared" si="140"/>
        <v>Não Ativo</v>
      </c>
      <c r="BP171" t="str">
        <f t="shared" si="140"/>
        <v>Não Ativo</v>
      </c>
      <c r="BQ171" t="str">
        <f t="shared" si="140"/>
        <v>Não Ativo</v>
      </c>
      <c r="BR171" t="str">
        <f t="shared" si="140"/>
        <v>Não Ativo</v>
      </c>
      <c r="BS171" t="str">
        <f t="shared" si="140"/>
        <v>Não Ativo</v>
      </c>
      <c r="BT171" t="str">
        <f t="shared" si="140"/>
        <v>Não Ativo</v>
      </c>
      <c r="BU171" t="str">
        <f t="shared" si="141"/>
        <v>Não Ativo</v>
      </c>
      <c r="BV171" t="str">
        <f t="shared" si="141"/>
        <v>Não Ativo</v>
      </c>
      <c r="BW171" t="str">
        <f t="shared" si="141"/>
        <v>Não Ativo</v>
      </c>
      <c r="BX171" t="str">
        <f t="shared" si="141"/>
        <v>Não Ativo</v>
      </c>
      <c r="BY171" t="str">
        <f t="shared" si="141"/>
        <v>Não Ativo</v>
      </c>
      <c r="BZ171" t="str">
        <f t="shared" si="141"/>
        <v>Não Ativo</v>
      </c>
    </row>
    <row r="172" spans="1:78">
      <c r="A172" s="111">
        <v>171</v>
      </c>
      <c r="B172" s="111" t="s">
        <v>97</v>
      </c>
      <c r="C172" s="111" t="s">
        <v>12</v>
      </c>
      <c r="D172" s="111" t="s">
        <v>180</v>
      </c>
      <c r="E172" s="112">
        <v>42461</v>
      </c>
      <c r="F172" s="112">
        <v>42465</v>
      </c>
      <c r="G172" s="111" t="s">
        <v>99</v>
      </c>
      <c r="H172">
        <f t="shared" si="124"/>
        <v>2016</v>
      </c>
      <c r="I172">
        <f t="shared" si="142"/>
        <v>2016</v>
      </c>
      <c r="J172" s="109">
        <f t="shared" si="133"/>
        <v>0</v>
      </c>
      <c r="K172" s="109" t="str">
        <f t="shared" si="134"/>
        <v>Não Ativo</v>
      </c>
      <c r="M172" t="str">
        <f t="shared" ref="M172:V186" si="143">IF(AND($E172&lt;=M$1,$F172&gt;=M$1),"Ativo", "Não Ativo")</f>
        <v>Não Ativo</v>
      </c>
      <c r="N172" t="str">
        <f t="shared" si="143"/>
        <v>Não Ativo</v>
      </c>
      <c r="O172" t="str">
        <f t="shared" si="143"/>
        <v>Não Ativo</v>
      </c>
      <c r="P172" t="str">
        <f t="shared" si="143"/>
        <v>Não Ativo</v>
      </c>
      <c r="Q172" t="str">
        <f t="shared" si="143"/>
        <v>Não Ativo</v>
      </c>
      <c r="R172" t="str">
        <f t="shared" si="143"/>
        <v>Não Ativo</v>
      </c>
      <c r="S172" t="str">
        <f t="shared" si="143"/>
        <v>Não Ativo</v>
      </c>
      <c r="T172" t="str">
        <f t="shared" si="143"/>
        <v>Não Ativo</v>
      </c>
      <c r="U172" t="str">
        <f t="shared" si="143"/>
        <v>Não Ativo</v>
      </c>
      <c r="V172" t="str">
        <f t="shared" si="143"/>
        <v>Não Ativo</v>
      </c>
      <c r="W172" t="str">
        <f t="shared" ref="W172:AF186" si="144">IF(AND($E172&lt;=W$1,$F172&gt;=W$1),"Ativo", "Não Ativo")</f>
        <v>Não Ativo</v>
      </c>
      <c r="X172" t="str">
        <f t="shared" si="144"/>
        <v>Não Ativo</v>
      </c>
      <c r="Y172" t="str">
        <f t="shared" si="144"/>
        <v>Não Ativo</v>
      </c>
      <c r="Z172" t="str">
        <f t="shared" si="144"/>
        <v>Não Ativo</v>
      </c>
      <c r="AA172" t="str">
        <f t="shared" si="144"/>
        <v>Não Ativo</v>
      </c>
      <c r="AB172" t="str">
        <f t="shared" si="144"/>
        <v>Não Ativo</v>
      </c>
      <c r="AC172" t="str">
        <f t="shared" si="144"/>
        <v>Não Ativo</v>
      </c>
      <c r="AD172" t="str">
        <f t="shared" si="144"/>
        <v>Não Ativo</v>
      </c>
      <c r="AE172" t="str">
        <f t="shared" si="144"/>
        <v>Não Ativo</v>
      </c>
      <c r="AF172" t="str">
        <f t="shared" si="144"/>
        <v>Não Ativo</v>
      </c>
      <c r="AG172" t="str">
        <f t="shared" ref="AG172:AP186" si="145">IF(AND($E172&lt;=AG$1,$F172&gt;=AG$1),"Ativo", "Não Ativo")</f>
        <v>Não Ativo</v>
      </c>
      <c r="AH172" t="str">
        <f t="shared" si="145"/>
        <v>Não Ativo</v>
      </c>
      <c r="AI172" t="str">
        <f t="shared" si="145"/>
        <v>Não Ativo</v>
      </c>
      <c r="AJ172" t="str">
        <f t="shared" si="145"/>
        <v>Não Ativo</v>
      </c>
      <c r="AK172" t="str">
        <f t="shared" si="145"/>
        <v>Não Ativo</v>
      </c>
      <c r="AL172" t="str">
        <f t="shared" si="145"/>
        <v>Não Ativo</v>
      </c>
      <c r="AM172" t="str">
        <f t="shared" si="145"/>
        <v>Não Ativo</v>
      </c>
      <c r="AN172" t="str">
        <f t="shared" si="145"/>
        <v>Não Ativo</v>
      </c>
      <c r="AO172" t="str">
        <f t="shared" si="145"/>
        <v>Não Ativo</v>
      </c>
      <c r="AP172" t="str">
        <f t="shared" si="145"/>
        <v>Não Ativo</v>
      </c>
      <c r="AQ172" t="str">
        <f t="shared" ref="AQ172:AZ186" si="146">IF(AND($E172&lt;=AQ$1,$F172&gt;=AQ$1),"Ativo", "Não Ativo")</f>
        <v>Não Ativo</v>
      </c>
      <c r="AR172" t="str">
        <f t="shared" si="146"/>
        <v>Não Ativo</v>
      </c>
      <c r="AS172" t="str">
        <f t="shared" si="146"/>
        <v>Não Ativo</v>
      </c>
      <c r="AT172" t="str">
        <f t="shared" si="146"/>
        <v>Não Ativo</v>
      </c>
      <c r="AU172" t="str">
        <f t="shared" si="146"/>
        <v>Não Ativo</v>
      </c>
      <c r="AV172" t="str">
        <f t="shared" si="146"/>
        <v>Não Ativo</v>
      </c>
      <c r="AW172" t="str">
        <f t="shared" si="146"/>
        <v>Não Ativo</v>
      </c>
      <c r="AX172" t="str">
        <f t="shared" si="146"/>
        <v>Não Ativo</v>
      </c>
      <c r="AY172" t="str">
        <f t="shared" si="146"/>
        <v>Não Ativo</v>
      </c>
      <c r="AZ172" t="str">
        <f t="shared" si="146"/>
        <v>Não Ativo</v>
      </c>
      <c r="BA172" t="str">
        <f t="shared" ref="BA172:BJ186" si="147">IF(AND($E172&lt;=BA$1,$F172&gt;=BA$1),"Ativo", "Não Ativo")</f>
        <v>Não Ativo</v>
      </c>
      <c r="BB172" t="str">
        <f t="shared" si="147"/>
        <v>Não Ativo</v>
      </c>
      <c r="BC172" t="str">
        <f t="shared" si="147"/>
        <v>Não Ativo</v>
      </c>
      <c r="BD172" t="str">
        <f t="shared" si="147"/>
        <v>Não Ativo</v>
      </c>
      <c r="BE172" t="str">
        <f t="shared" si="147"/>
        <v>Não Ativo</v>
      </c>
      <c r="BF172" t="str">
        <f t="shared" si="147"/>
        <v>Não Ativo</v>
      </c>
      <c r="BG172" t="str">
        <f t="shared" si="147"/>
        <v>Não Ativo</v>
      </c>
      <c r="BH172" t="str">
        <f t="shared" si="147"/>
        <v>Não Ativo</v>
      </c>
      <c r="BI172" t="str">
        <f t="shared" si="147"/>
        <v>Não Ativo</v>
      </c>
      <c r="BJ172" t="str">
        <f t="shared" si="147"/>
        <v>Não Ativo</v>
      </c>
      <c r="BK172" t="str">
        <f t="shared" ref="BK172:BT186" si="148">IF(AND($E172&lt;=BK$1,$F172&gt;=BK$1),"Ativo", "Não Ativo")</f>
        <v>Não Ativo</v>
      </c>
      <c r="BL172" t="str">
        <f t="shared" si="148"/>
        <v>Não Ativo</v>
      </c>
      <c r="BM172" t="str">
        <f t="shared" si="148"/>
        <v>Não Ativo</v>
      </c>
      <c r="BN172" t="str">
        <f t="shared" si="148"/>
        <v>Não Ativo</v>
      </c>
      <c r="BO172" t="str">
        <f t="shared" si="148"/>
        <v>Não Ativo</v>
      </c>
      <c r="BP172" t="str">
        <f t="shared" si="148"/>
        <v>Não Ativo</v>
      </c>
      <c r="BQ172" t="str">
        <f t="shared" si="148"/>
        <v>Não Ativo</v>
      </c>
      <c r="BR172" t="str">
        <f t="shared" si="148"/>
        <v>Não Ativo</v>
      </c>
      <c r="BS172" t="str">
        <f t="shared" si="148"/>
        <v>Não Ativo</v>
      </c>
      <c r="BT172" t="str">
        <f t="shared" si="148"/>
        <v>Não Ativo</v>
      </c>
      <c r="BU172" t="str">
        <f t="shared" ref="BU172:BZ186" si="149">IF(AND($E172&lt;=BU$1,$F172&gt;=BU$1),"Ativo", "Não Ativo")</f>
        <v>Não Ativo</v>
      </c>
      <c r="BV172" t="str">
        <f t="shared" si="149"/>
        <v>Não Ativo</v>
      </c>
      <c r="BW172" t="str">
        <f t="shared" si="149"/>
        <v>Não Ativo</v>
      </c>
      <c r="BX172" t="str">
        <f t="shared" si="149"/>
        <v>Não Ativo</v>
      </c>
      <c r="BY172" t="str">
        <f t="shared" si="149"/>
        <v>Não Ativo</v>
      </c>
      <c r="BZ172" t="str">
        <f t="shared" si="149"/>
        <v>Não Ativo</v>
      </c>
    </row>
    <row r="173" spans="1:78">
      <c r="A173" s="111">
        <v>172</v>
      </c>
      <c r="B173" s="111" t="s">
        <v>97</v>
      </c>
      <c r="C173" s="111" t="s">
        <v>12</v>
      </c>
      <c r="D173" s="111" t="s">
        <v>181</v>
      </c>
      <c r="E173" s="112">
        <v>43240</v>
      </c>
      <c r="F173" s="112">
        <v>43247</v>
      </c>
      <c r="G173" s="111" t="s">
        <v>97</v>
      </c>
      <c r="H173">
        <f t="shared" si="124"/>
        <v>2018</v>
      </c>
      <c r="I173">
        <f t="shared" si="142"/>
        <v>2018</v>
      </c>
      <c r="J173" s="109">
        <f t="shared" si="133"/>
        <v>0</v>
      </c>
      <c r="K173" s="109" t="str">
        <f t="shared" si="134"/>
        <v>Não Ativo</v>
      </c>
      <c r="M173" t="str">
        <f t="shared" si="143"/>
        <v>Não Ativo</v>
      </c>
      <c r="N173" t="str">
        <f t="shared" si="143"/>
        <v>Não Ativo</v>
      </c>
      <c r="O173" t="str">
        <f t="shared" si="143"/>
        <v>Não Ativo</v>
      </c>
      <c r="P173" t="str">
        <f t="shared" si="143"/>
        <v>Não Ativo</v>
      </c>
      <c r="Q173" t="str">
        <f t="shared" si="143"/>
        <v>Não Ativo</v>
      </c>
      <c r="R173" t="str">
        <f t="shared" si="143"/>
        <v>Não Ativo</v>
      </c>
      <c r="S173" t="str">
        <f t="shared" si="143"/>
        <v>Não Ativo</v>
      </c>
      <c r="T173" t="str">
        <f t="shared" si="143"/>
        <v>Não Ativo</v>
      </c>
      <c r="U173" t="str">
        <f t="shared" si="143"/>
        <v>Não Ativo</v>
      </c>
      <c r="V173" t="str">
        <f t="shared" si="143"/>
        <v>Não Ativo</v>
      </c>
      <c r="W173" t="str">
        <f t="shared" si="144"/>
        <v>Não Ativo</v>
      </c>
      <c r="X173" t="str">
        <f t="shared" si="144"/>
        <v>Não Ativo</v>
      </c>
      <c r="Y173" t="str">
        <f t="shared" si="144"/>
        <v>Não Ativo</v>
      </c>
      <c r="Z173" t="str">
        <f t="shared" si="144"/>
        <v>Não Ativo</v>
      </c>
      <c r="AA173" t="str">
        <f t="shared" si="144"/>
        <v>Não Ativo</v>
      </c>
      <c r="AB173" t="str">
        <f t="shared" si="144"/>
        <v>Não Ativo</v>
      </c>
      <c r="AC173" t="str">
        <f t="shared" si="144"/>
        <v>Não Ativo</v>
      </c>
      <c r="AD173" t="str">
        <f t="shared" si="144"/>
        <v>Não Ativo</v>
      </c>
      <c r="AE173" t="str">
        <f t="shared" si="144"/>
        <v>Não Ativo</v>
      </c>
      <c r="AF173" t="str">
        <f t="shared" si="144"/>
        <v>Não Ativo</v>
      </c>
      <c r="AG173" t="str">
        <f t="shared" si="145"/>
        <v>Não Ativo</v>
      </c>
      <c r="AH173" t="str">
        <f t="shared" si="145"/>
        <v>Não Ativo</v>
      </c>
      <c r="AI173" t="str">
        <f t="shared" si="145"/>
        <v>Não Ativo</v>
      </c>
      <c r="AJ173" t="str">
        <f t="shared" si="145"/>
        <v>Não Ativo</v>
      </c>
      <c r="AK173" t="str">
        <f t="shared" si="145"/>
        <v>Não Ativo</v>
      </c>
      <c r="AL173" t="str">
        <f t="shared" si="145"/>
        <v>Não Ativo</v>
      </c>
      <c r="AM173" t="str">
        <f t="shared" si="145"/>
        <v>Não Ativo</v>
      </c>
      <c r="AN173" t="str">
        <f t="shared" si="145"/>
        <v>Não Ativo</v>
      </c>
      <c r="AO173" t="str">
        <f t="shared" si="145"/>
        <v>Não Ativo</v>
      </c>
      <c r="AP173" t="str">
        <f t="shared" si="145"/>
        <v>Não Ativo</v>
      </c>
      <c r="AQ173" t="str">
        <f t="shared" si="146"/>
        <v>Não Ativo</v>
      </c>
      <c r="AR173" t="str">
        <f t="shared" si="146"/>
        <v>Não Ativo</v>
      </c>
      <c r="AS173" t="str">
        <f t="shared" si="146"/>
        <v>Não Ativo</v>
      </c>
      <c r="AT173" t="str">
        <f t="shared" si="146"/>
        <v>Não Ativo</v>
      </c>
      <c r="AU173" t="str">
        <f t="shared" si="146"/>
        <v>Não Ativo</v>
      </c>
      <c r="AV173" t="str">
        <f t="shared" si="146"/>
        <v>Não Ativo</v>
      </c>
      <c r="AW173" t="str">
        <f t="shared" si="146"/>
        <v>Não Ativo</v>
      </c>
      <c r="AX173" t="str">
        <f t="shared" si="146"/>
        <v>Não Ativo</v>
      </c>
      <c r="AY173" t="str">
        <f t="shared" si="146"/>
        <v>Não Ativo</v>
      </c>
      <c r="AZ173" t="str">
        <f t="shared" si="146"/>
        <v>Não Ativo</v>
      </c>
      <c r="BA173" t="str">
        <f t="shared" si="147"/>
        <v>Não Ativo</v>
      </c>
      <c r="BB173" t="str">
        <f t="shared" si="147"/>
        <v>Não Ativo</v>
      </c>
      <c r="BC173" t="str">
        <f t="shared" si="147"/>
        <v>Não Ativo</v>
      </c>
      <c r="BD173" t="str">
        <f t="shared" si="147"/>
        <v>Não Ativo</v>
      </c>
      <c r="BE173" t="str">
        <f t="shared" si="147"/>
        <v>Não Ativo</v>
      </c>
      <c r="BF173" t="str">
        <f t="shared" si="147"/>
        <v>Não Ativo</v>
      </c>
      <c r="BG173" t="str">
        <f t="shared" si="147"/>
        <v>Não Ativo</v>
      </c>
      <c r="BH173" t="str">
        <f t="shared" si="147"/>
        <v>Não Ativo</v>
      </c>
      <c r="BI173" t="str">
        <f t="shared" si="147"/>
        <v>Não Ativo</v>
      </c>
      <c r="BJ173" t="str">
        <f t="shared" si="147"/>
        <v>Não Ativo</v>
      </c>
      <c r="BK173" t="str">
        <f t="shared" si="148"/>
        <v>Não Ativo</v>
      </c>
      <c r="BL173" t="str">
        <f t="shared" si="148"/>
        <v>Não Ativo</v>
      </c>
      <c r="BM173" t="str">
        <f t="shared" si="148"/>
        <v>Não Ativo</v>
      </c>
      <c r="BN173" t="str">
        <f t="shared" si="148"/>
        <v>Não Ativo</v>
      </c>
      <c r="BO173" t="str">
        <f t="shared" si="148"/>
        <v>Não Ativo</v>
      </c>
      <c r="BP173" t="str">
        <f t="shared" si="148"/>
        <v>Não Ativo</v>
      </c>
      <c r="BQ173" t="str">
        <f t="shared" si="148"/>
        <v>Não Ativo</v>
      </c>
      <c r="BR173" t="str">
        <f t="shared" si="148"/>
        <v>Não Ativo</v>
      </c>
      <c r="BS173" t="str">
        <f t="shared" si="148"/>
        <v>Não Ativo</v>
      </c>
      <c r="BT173" t="str">
        <f t="shared" si="148"/>
        <v>Não Ativo</v>
      </c>
      <c r="BU173" t="str">
        <f t="shared" si="149"/>
        <v>Não Ativo</v>
      </c>
      <c r="BV173" t="str">
        <f t="shared" si="149"/>
        <v>Não Ativo</v>
      </c>
      <c r="BW173" t="str">
        <f t="shared" si="149"/>
        <v>Não Ativo</v>
      </c>
      <c r="BX173" t="str">
        <f t="shared" si="149"/>
        <v>Não Ativo</v>
      </c>
      <c r="BY173" t="str">
        <f t="shared" si="149"/>
        <v>Não Ativo</v>
      </c>
      <c r="BZ173" t="str">
        <f t="shared" si="149"/>
        <v>Não Ativo</v>
      </c>
    </row>
    <row r="174" spans="1:78">
      <c r="A174" s="111">
        <v>173</v>
      </c>
      <c r="B174" s="111" t="s">
        <v>97</v>
      </c>
      <c r="C174" s="111" t="s">
        <v>12</v>
      </c>
      <c r="D174" s="111" t="s">
        <v>181</v>
      </c>
      <c r="E174" s="112">
        <v>43240</v>
      </c>
      <c r="F174" s="112">
        <v>43247</v>
      </c>
      <c r="G174" s="111" t="s">
        <v>99</v>
      </c>
      <c r="H174">
        <f t="shared" si="124"/>
        <v>2018</v>
      </c>
      <c r="I174">
        <f t="shared" si="142"/>
        <v>2018</v>
      </c>
      <c r="J174" s="109">
        <f t="shared" si="133"/>
        <v>0</v>
      </c>
      <c r="K174" s="109" t="str">
        <f t="shared" si="134"/>
        <v>Não Ativo</v>
      </c>
      <c r="M174" t="str">
        <f t="shared" si="143"/>
        <v>Não Ativo</v>
      </c>
      <c r="N174" t="str">
        <f t="shared" si="143"/>
        <v>Não Ativo</v>
      </c>
      <c r="O174" t="str">
        <f t="shared" si="143"/>
        <v>Não Ativo</v>
      </c>
      <c r="P174" t="str">
        <f t="shared" si="143"/>
        <v>Não Ativo</v>
      </c>
      <c r="Q174" t="str">
        <f t="shared" si="143"/>
        <v>Não Ativo</v>
      </c>
      <c r="R174" t="str">
        <f t="shared" si="143"/>
        <v>Não Ativo</v>
      </c>
      <c r="S174" t="str">
        <f t="shared" si="143"/>
        <v>Não Ativo</v>
      </c>
      <c r="T174" t="str">
        <f t="shared" si="143"/>
        <v>Não Ativo</v>
      </c>
      <c r="U174" t="str">
        <f t="shared" si="143"/>
        <v>Não Ativo</v>
      </c>
      <c r="V174" t="str">
        <f t="shared" si="143"/>
        <v>Não Ativo</v>
      </c>
      <c r="W174" t="str">
        <f t="shared" si="144"/>
        <v>Não Ativo</v>
      </c>
      <c r="X174" t="str">
        <f t="shared" si="144"/>
        <v>Não Ativo</v>
      </c>
      <c r="Y174" t="str">
        <f t="shared" si="144"/>
        <v>Não Ativo</v>
      </c>
      <c r="Z174" t="str">
        <f t="shared" si="144"/>
        <v>Não Ativo</v>
      </c>
      <c r="AA174" t="str">
        <f t="shared" si="144"/>
        <v>Não Ativo</v>
      </c>
      <c r="AB174" t="str">
        <f t="shared" si="144"/>
        <v>Não Ativo</v>
      </c>
      <c r="AC174" t="str">
        <f t="shared" si="144"/>
        <v>Não Ativo</v>
      </c>
      <c r="AD174" t="str">
        <f t="shared" si="144"/>
        <v>Não Ativo</v>
      </c>
      <c r="AE174" t="str">
        <f t="shared" si="144"/>
        <v>Não Ativo</v>
      </c>
      <c r="AF174" t="str">
        <f t="shared" si="144"/>
        <v>Não Ativo</v>
      </c>
      <c r="AG174" t="str">
        <f t="shared" si="145"/>
        <v>Não Ativo</v>
      </c>
      <c r="AH174" t="str">
        <f t="shared" si="145"/>
        <v>Não Ativo</v>
      </c>
      <c r="AI174" t="str">
        <f t="shared" si="145"/>
        <v>Não Ativo</v>
      </c>
      <c r="AJ174" t="str">
        <f t="shared" si="145"/>
        <v>Não Ativo</v>
      </c>
      <c r="AK174" t="str">
        <f t="shared" si="145"/>
        <v>Não Ativo</v>
      </c>
      <c r="AL174" t="str">
        <f t="shared" si="145"/>
        <v>Não Ativo</v>
      </c>
      <c r="AM174" t="str">
        <f t="shared" si="145"/>
        <v>Não Ativo</v>
      </c>
      <c r="AN174" t="str">
        <f t="shared" si="145"/>
        <v>Não Ativo</v>
      </c>
      <c r="AO174" t="str">
        <f t="shared" si="145"/>
        <v>Não Ativo</v>
      </c>
      <c r="AP174" t="str">
        <f t="shared" si="145"/>
        <v>Não Ativo</v>
      </c>
      <c r="AQ174" t="str">
        <f t="shared" si="146"/>
        <v>Não Ativo</v>
      </c>
      <c r="AR174" t="str">
        <f t="shared" si="146"/>
        <v>Não Ativo</v>
      </c>
      <c r="AS174" t="str">
        <f t="shared" si="146"/>
        <v>Não Ativo</v>
      </c>
      <c r="AT174" t="str">
        <f t="shared" si="146"/>
        <v>Não Ativo</v>
      </c>
      <c r="AU174" t="str">
        <f t="shared" si="146"/>
        <v>Não Ativo</v>
      </c>
      <c r="AV174" t="str">
        <f t="shared" si="146"/>
        <v>Não Ativo</v>
      </c>
      <c r="AW174" t="str">
        <f t="shared" si="146"/>
        <v>Não Ativo</v>
      </c>
      <c r="AX174" t="str">
        <f t="shared" si="146"/>
        <v>Não Ativo</v>
      </c>
      <c r="AY174" t="str">
        <f t="shared" si="146"/>
        <v>Não Ativo</v>
      </c>
      <c r="AZ174" t="str">
        <f t="shared" si="146"/>
        <v>Não Ativo</v>
      </c>
      <c r="BA174" t="str">
        <f t="shared" si="147"/>
        <v>Não Ativo</v>
      </c>
      <c r="BB174" t="str">
        <f t="shared" si="147"/>
        <v>Não Ativo</v>
      </c>
      <c r="BC174" t="str">
        <f t="shared" si="147"/>
        <v>Não Ativo</v>
      </c>
      <c r="BD174" t="str">
        <f t="shared" si="147"/>
        <v>Não Ativo</v>
      </c>
      <c r="BE174" t="str">
        <f t="shared" si="147"/>
        <v>Não Ativo</v>
      </c>
      <c r="BF174" t="str">
        <f t="shared" si="147"/>
        <v>Não Ativo</v>
      </c>
      <c r="BG174" t="str">
        <f t="shared" si="147"/>
        <v>Não Ativo</v>
      </c>
      <c r="BH174" t="str">
        <f t="shared" si="147"/>
        <v>Não Ativo</v>
      </c>
      <c r="BI174" t="str">
        <f t="shared" si="147"/>
        <v>Não Ativo</v>
      </c>
      <c r="BJ174" t="str">
        <f t="shared" si="147"/>
        <v>Não Ativo</v>
      </c>
      <c r="BK174" t="str">
        <f t="shared" si="148"/>
        <v>Não Ativo</v>
      </c>
      <c r="BL174" t="str">
        <f t="shared" si="148"/>
        <v>Não Ativo</v>
      </c>
      <c r="BM174" t="str">
        <f t="shared" si="148"/>
        <v>Não Ativo</v>
      </c>
      <c r="BN174" t="str">
        <f t="shared" si="148"/>
        <v>Não Ativo</v>
      </c>
      <c r="BO174" t="str">
        <f t="shared" si="148"/>
        <v>Não Ativo</v>
      </c>
      <c r="BP174" t="str">
        <f t="shared" si="148"/>
        <v>Não Ativo</v>
      </c>
      <c r="BQ174" t="str">
        <f t="shared" si="148"/>
        <v>Não Ativo</v>
      </c>
      <c r="BR174" t="str">
        <f t="shared" si="148"/>
        <v>Não Ativo</v>
      </c>
      <c r="BS174" t="str">
        <f t="shared" si="148"/>
        <v>Não Ativo</v>
      </c>
      <c r="BT174" t="str">
        <f t="shared" si="148"/>
        <v>Não Ativo</v>
      </c>
      <c r="BU174" t="str">
        <f t="shared" si="149"/>
        <v>Não Ativo</v>
      </c>
      <c r="BV174" t="str">
        <f t="shared" si="149"/>
        <v>Não Ativo</v>
      </c>
      <c r="BW174" t="str">
        <f t="shared" si="149"/>
        <v>Não Ativo</v>
      </c>
      <c r="BX174" t="str">
        <f t="shared" si="149"/>
        <v>Não Ativo</v>
      </c>
      <c r="BY174" t="str">
        <f t="shared" si="149"/>
        <v>Não Ativo</v>
      </c>
      <c r="BZ174" t="str">
        <f t="shared" si="149"/>
        <v>Não Ativo</v>
      </c>
    </row>
    <row r="175" spans="1:78">
      <c r="A175" s="111">
        <v>174</v>
      </c>
      <c r="B175" s="111" t="s">
        <v>95</v>
      </c>
      <c r="C175" s="111" t="s">
        <v>12</v>
      </c>
      <c r="D175" s="111" t="s">
        <v>182</v>
      </c>
      <c r="E175" s="112">
        <v>43415</v>
      </c>
      <c r="F175" s="112">
        <v>43417</v>
      </c>
      <c r="G175" s="111" t="s">
        <v>54</v>
      </c>
      <c r="H175">
        <f t="shared" si="124"/>
        <v>2018</v>
      </c>
      <c r="I175">
        <f t="shared" si="142"/>
        <v>2018</v>
      </c>
      <c r="J175" s="109">
        <f t="shared" si="133"/>
        <v>0</v>
      </c>
      <c r="K175" s="109" t="str">
        <f t="shared" si="134"/>
        <v>Não Ativo</v>
      </c>
      <c r="M175" t="str">
        <f t="shared" si="143"/>
        <v>Não Ativo</v>
      </c>
      <c r="N175" t="str">
        <f t="shared" si="143"/>
        <v>Não Ativo</v>
      </c>
      <c r="O175" t="str">
        <f t="shared" si="143"/>
        <v>Não Ativo</v>
      </c>
      <c r="P175" t="str">
        <f t="shared" si="143"/>
        <v>Não Ativo</v>
      </c>
      <c r="Q175" t="str">
        <f t="shared" si="143"/>
        <v>Não Ativo</v>
      </c>
      <c r="R175" t="str">
        <f t="shared" si="143"/>
        <v>Não Ativo</v>
      </c>
      <c r="S175" t="str">
        <f t="shared" si="143"/>
        <v>Não Ativo</v>
      </c>
      <c r="T175" t="str">
        <f t="shared" si="143"/>
        <v>Não Ativo</v>
      </c>
      <c r="U175" t="str">
        <f t="shared" si="143"/>
        <v>Não Ativo</v>
      </c>
      <c r="V175" t="str">
        <f t="shared" si="143"/>
        <v>Não Ativo</v>
      </c>
      <c r="W175" t="str">
        <f t="shared" si="144"/>
        <v>Não Ativo</v>
      </c>
      <c r="X175" t="str">
        <f t="shared" si="144"/>
        <v>Não Ativo</v>
      </c>
      <c r="Y175" t="str">
        <f t="shared" si="144"/>
        <v>Não Ativo</v>
      </c>
      <c r="Z175" t="str">
        <f t="shared" si="144"/>
        <v>Não Ativo</v>
      </c>
      <c r="AA175" t="str">
        <f t="shared" si="144"/>
        <v>Não Ativo</v>
      </c>
      <c r="AB175" t="str">
        <f t="shared" si="144"/>
        <v>Não Ativo</v>
      </c>
      <c r="AC175" t="str">
        <f t="shared" si="144"/>
        <v>Não Ativo</v>
      </c>
      <c r="AD175" t="str">
        <f t="shared" si="144"/>
        <v>Não Ativo</v>
      </c>
      <c r="AE175" t="str">
        <f t="shared" si="144"/>
        <v>Não Ativo</v>
      </c>
      <c r="AF175" t="str">
        <f t="shared" si="144"/>
        <v>Não Ativo</v>
      </c>
      <c r="AG175" t="str">
        <f t="shared" si="145"/>
        <v>Não Ativo</v>
      </c>
      <c r="AH175" t="str">
        <f t="shared" si="145"/>
        <v>Não Ativo</v>
      </c>
      <c r="AI175" t="str">
        <f t="shared" si="145"/>
        <v>Não Ativo</v>
      </c>
      <c r="AJ175" t="str">
        <f t="shared" si="145"/>
        <v>Não Ativo</v>
      </c>
      <c r="AK175" t="str">
        <f t="shared" si="145"/>
        <v>Não Ativo</v>
      </c>
      <c r="AL175" t="str">
        <f t="shared" si="145"/>
        <v>Não Ativo</v>
      </c>
      <c r="AM175" t="str">
        <f t="shared" si="145"/>
        <v>Não Ativo</v>
      </c>
      <c r="AN175" t="str">
        <f t="shared" si="145"/>
        <v>Não Ativo</v>
      </c>
      <c r="AO175" t="str">
        <f t="shared" si="145"/>
        <v>Não Ativo</v>
      </c>
      <c r="AP175" t="str">
        <f t="shared" si="145"/>
        <v>Não Ativo</v>
      </c>
      <c r="AQ175" t="str">
        <f t="shared" si="146"/>
        <v>Não Ativo</v>
      </c>
      <c r="AR175" t="str">
        <f t="shared" si="146"/>
        <v>Não Ativo</v>
      </c>
      <c r="AS175" t="str">
        <f t="shared" si="146"/>
        <v>Não Ativo</v>
      </c>
      <c r="AT175" t="str">
        <f t="shared" si="146"/>
        <v>Não Ativo</v>
      </c>
      <c r="AU175" t="str">
        <f t="shared" si="146"/>
        <v>Não Ativo</v>
      </c>
      <c r="AV175" t="str">
        <f t="shared" si="146"/>
        <v>Não Ativo</v>
      </c>
      <c r="AW175" t="str">
        <f t="shared" si="146"/>
        <v>Não Ativo</v>
      </c>
      <c r="AX175" t="str">
        <f t="shared" si="146"/>
        <v>Não Ativo</v>
      </c>
      <c r="AY175" t="str">
        <f t="shared" si="146"/>
        <v>Não Ativo</v>
      </c>
      <c r="AZ175" t="str">
        <f t="shared" si="146"/>
        <v>Não Ativo</v>
      </c>
      <c r="BA175" t="str">
        <f t="shared" si="147"/>
        <v>Não Ativo</v>
      </c>
      <c r="BB175" t="str">
        <f t="shared" si="147"/>
        <v>Não Ativo</v>
      </c>
      <c r="BC175" t="str">
        <f t="shared" si="147"/>
        <v>Não Ativo</v>
      </c>
      <c r="BD175" t="str">
        <f t="shared" si="147"/>
        <v>Não Ativo</v>
      </c>
      <c r="BE175" t="str">
        <f t="shared" si="147"/>
        <v>Não Ativo</v>
      </c>
      <c r="BF175" t="str">
        <f t="shared" si="147"/>
        <v>Não Ativo</v>
      </c>
      <c r="BG175" t="str">
        <f t="shared" si="147"/>
        <v>Não Ativo</v>
      </c>
      <c r="BH175" t="str">
        <f t="shared" si="147"/>
        <v>Não Ativo</v>
      </c>
      <c r="BI175" t="str">
        <f t="shared" si="147"/>
        <v>Não Ativo</v>
      </c>
      <c r="BJ175" t="str">
        <f t="shared" si="147"/>
        <v>Não Ativo</v>
      </c>
      <c r="BK175" t="str">
        <f t="shared" si="148"/>
        <v>Não Ativo</v>
      </c>
      <c r="BL175" t="str">
        <f t="shared" si="148"/>
        <v>Não Ativo</v>
      </c>
      <c r="BM175" t="str">
        <f t="shared" si="148"/>
        <v>Não Ativo</v>
      </c>
      <c r="BN175" t="str">
        <f t="shared" si="148"/>
        <v>Não Ativo</v>
      </c>
      <c r="BO175" t="str">
        <f t="shared" si="148"/>
        <v>Não Ativo</v>
      </c>
      <c r="BP175" t="str">
        <f t="shared" si="148"/>
        <v>Não Ativo</v>
      </c>
      <c r="BQ175" t="str">
        <f t="shared" si="148"/>
        <v>Não Ativo</v>
      </c>
      <c r="BR175" t="str">
        <f t="shared" si="148"/>
        <v>Não Ativo</v>
      </c>
      <c r="BS175" t="str">
        <f t="shared" si="148"/>
        <v>Não Ativo</v>
      </c>
      <c r="BT175" t="str">
        <f t="shared" si="148"/>
        <v>Não Ativo</v>
      </c>
      <c r="BU175" t="str">
        <f t="shared" si="149"/>
        <v>Não Ativo</v>
      </c>
      <c r="BV175" t="str">
        <f t="shared" si="149"/>
        <v>Não Ativo</v>
      </c>
      <c r="BW175" t="str">
        <f t="shared" si="149"/>
        <v>Não Ativo</v>
      </c>
      <c r="BX175" t="str">
        <f t="shared" si="149"/>
        <v>Não Ativo</v>
      </c>
      <c r="BY175" t="str">
        <f t="shared" si="149"/>
        <v>Não Ativo</v>
      </c>
      <c r="BZ175" t="str">
        <f t="shared" si="149"/>
        <v>Não Ativo</v>
      </c>
    </row>
    <row r="176" spans="1:78">
      <c r="A176" s="111">
        <v>175</v>
      </c>
      <c r="B176" s="111" t="s">
        <v>95</v>
      </c>
      <c r="C176" s="111" t="s">
        <v>12</v>
      </c>
      <c r="D176" s="111" t="s">
        <v>183</v>
      </c>
      <c r="E176" s="112">
        <v>43588</v>
      </c>
      <c r="F176" s="112">
        <v>43591</v>
      </c>
      <c r="G176" s="111" t="s">
        <v>54</v>
      </c>
      <c r="H176">
        <f t="shared" si="124"/>
        <v>2019</v>
      </c>
      <c r="I176">
        <f t="shared" si="142"/>
        <v>2019</v>
      </c>
      <c r="J176" s="109">
        <f t="shared" si="133"/>
        <v>0</v>
      </c>
      <c r="K176" s="109" t="str">
        <f t="shared" si="134"/>
        <v>Não Ativo</v>
      </c>
      <c r="M176" t="str">
        <f t="shared" si="143"/>
        <v>Não Ativo</v>
      </c>
      <c r="N176" t="str">
        <f t="shared" si="143"/>
        <v>Não Ativo</v>
      </c>
      <c r="O176" t="str">
        <f t="shared" si="143"/>
        <v>Não Ativo</v>
      </c>
      <c r="P176" t="str">
        <f t="shared" si="143"/>
        <v>Não Ativo</v>
      </c>
      <c r="Q176" t="str">
        <f t="shared" si="143"/>
        <v>Não Ativo</v>
      </c>
      <c r="R176" t="str">
        <f t="shared" si="143"/>
        <v>Não Ativo</v>
      </c>
      <c r="S176" t="str">
        <f t="shared" si="143"/>
        <v>Não Ativo</v>
      </c>
      <c r="T176" t="str">
        <f t="shared" si="143"/>
        <v>Não Ativo</v>
      </c>
      <c r="U176" t="str">
        <f t="shared" si="143"/>
        <v>Não Ativo</v>
      </c>
      <c r="V176" t="str">
        <f t="shared" si="143"/>
        <v>Não Ativo</v>
      </c>
      <c r="W176" t="str">
        <f t="shared" si="144"/>
        <v>Não Ativo</v>
      </c>
      <c r="X176" t="str">
        <f t="shared" si="144"/>
        <v>Não Ativo</v>
      </c>
      <c r="Y176" t="str">
        <f t="shared" si="144"/>
        <v>Não Ativo</v>
      </c>
      <c r="Z176" t="str">
        <f t="shared" si="144"/>
        <v>Não Ativo</v>
      </c>
      <c r="AA176" t="str">
        <f t="shared" si="144"/>
        <v>Não Ativo</v>
      </c>
      <c r="AB176" t="str">
        <f t="shared" si="144"/>
        <v>Não Ativo</v>
      </c>
      <c r="AC176" t="str">
        <f t="shared" si="144"/>
        <v>Não Ativo</v>
      </c>
      <c r="AD176" t="str">
        <f t="shared" si="144"/>
        <v>Não Ativo</v>
      </c>
      <c r="AE176" t="str">
        <f t="shared" si="144"/>
        <v>Não Ativo</v>
      </c>
      <c r="AF176" t="str">
        <f t="shared" si="144"/>
        <v>Não Ativo</v>
      </c>
      <c r="AG176" t="str">
        <f t="shared" si="145"/>
        <v>Não Ativo</v>
      </c>
      <c r="AH176" t="str">
        <f t="shared" si="145"/>
        <v>Não Ativo</v>
      </c>
      <c r="AI176" t="str">
        <f t="shared" si="145"/>
        <v>Não Ativo</v>
      </c>
      <c r="AJ176" t="str">
        <f t="shared" si="145"/>
        <v>Não Ativo</v>
      </c>
      <c r="AK176" t="str">
        <f t="shared" si="145"/>
        <v>Não Ativo</v>
      </c>
      <c r="AL176" t="str">
        <f t="shared" si="145"/>
        <v>Não Ativo</v>
      </c>
      <c r="AM176" t="str">
        <f t="shared" si="145"/>
        <v>Não Ativo</v>
      </c>
      <c r="AN176" t="str">
        <f t="shared" si="145"/>
        <v>Não Ativo</v>
      </c>
      <c r="AO176" t="str">
        <f t="shared" si="145"/>
        <v>Não Ativo</v>
      </c>
      <c r="AP176" t="str">
        <f t="shared" si="145"/>
        <v>Não Ativo</v>
      </c>
      <c r="AQ176" t="str">
        <f t="shared" si="146"/>
        <v>Não Ativo</v>
      </c>
      <c r="AR176" t="str">
        <f t="shared" si="146"/>
        <v>Não Ativo</v>
      </c>
      <c r="AS176" t="str">
        <f t="shared" si="146"/>
        <v>Não Ativo</v>
      </c>
      <c r="AT176" t="str">
        <f t="shared" si="146"/>
        <v>Não Ativo</v>
      </c>
      <c r="AU176" t="str">
        <f t="shared" si="146"/>
        <v>Não Ativo</v>
      </c>
      <c r="AV176" t="str">
        <f t="shared" si="146"/>
        <v>Não Ativo</v>
      </c>
      <c r="AW176" t="str">
        <f t="shared" si="146"/>
        <v>Não Ativo</v>
      </c>
      <c r="AX176" t="str">
        <f t="shared" si="146"/>
        <v>Não Ativo</v>
      </c>
      <c r="AY176" t="str">
        <f t="shared" si="146"/>
        <v>Não Ativo</v>
      </c>
      <c r="AZ176" t="str">
        <f t="shared" si="146"/>
        <v>Não Ativo</v>
      </c>
      <c r="BA176" t="str">
        <f t="shared" si="147"/>
        <v>Não Ativo</v>
      </c>
      <c r="BB176" t="str">
        <f t="shared" si="147"/>
        <v>Não Ativo</v>
      </c>
      <c r="BC176" t="str">
        <f t="shared" si="147"/>
        <v>Não Ativo</v>
      </c>
      <c r="BD176" t="str">
        <f t="shared" si="147"/>
        <v>Não Ativo</v>
      </c>
      <c r="BE176" t="str">
        <f t="shared" si="147"/>
        <v>Não Ativo</v>
      </c>
      <c r="BF176" t="str">
        <f t="shared" si="147"/>
        <v>Não Ativo</v>
      </c>
      <c r="BG176" t="str">
        <f t="shared" si="147"/>
        <v>Não Ativo</v>
      </c>
      <c r="BH176" t="str">
        <f t="shared" si="147"/>
        <v>Não Ativo</v>
      </c>
      <c r="BI176" t="str">
        <f t="shared" si="147"/>
        <v>Não Ativo</v>
      </c>
      <c r="BJ176" t="str">
        <f t="shared" si="147"/>
        <v>Não Ativo</v>
      </c>
      <c r="BK176" t="str">
        <f t="shared" si="148"/>
        <v>Não Ativo</v>
      </c>
      <c r="BL176" t="str">
        <f t="shared" si="148"/>
        <v>Não Ativo</v>
      </c>
      <c r="BM176" t="str">
        <f t="shared" si="148"/>
        <v>Não Ativo</v>
      </c>
      <c r="BN176" t="str">
        <f t="shared" si="148"/>
        <v>Não Ativo</v>
      </c>
      <c r="BO176" t="str">
        <f t="shared" si="148"/>
        <v>Não Ativo</v>
      </c>
      <c r="BP176" t="str">
        <f t="shared" si="148"/>
        <v>Não Ativo</v>
      </c>
      <c r="BQ176" t="str">
        <f t="shared" si="148"/>
        <v>Não Ativo</v>
      </c>
      <c r="BR176" t="str">
        <f t="shared" si="148"/>
        <v>Não Ativo</v>
      </c>
      <c r="BS176" t="str">
        <f t="shared" si="148"/>
        <v>Não Ativo</v>
      </c>
      <c r="BT176" t="str">
        <f t="shared" si="148"/>
        <v>Não Ativo</v>
      </c>
      <c r="BU176" t="str">
        <f t="shared" si="149"/>
        <v>Não Ativo</v>
      </c>
      <c r="BV176" t="str">
        <f t="shared" si="149"/>
        <v>Não Ativo</v>
      </c>
      <c r="BW176" t="str">
        <f t="shared" si="149"/>
        <v>Não Ativo</v>
      </c>
      <c r="BX176" t="str">
        <f t="shared" si="149"/>
        <v>Não Ativo</v>
      </c>
      <c r="BY176" t="str">
        <f t="shared" si="149"/>
        <v>Não Ativo</v>
      </c>
      <c r="BZ176" t="str">
        <f t="shared" si="149"/>
        <v>Não Ativo</v>
      </c>
    </row>
    <row r="177" spans="1:78">
      <c r="A177" s="111">
        <v>176</v>
      </c>
      <c r="B177" s="111" t="s">
        <v>184</v>
      </c>
      <c r="C177" s="111" t="s">
        <v>17</v>
      </c>
      <c r="D177" s="111" t="s">
        <v>185</v>
      </c>
      <c r="E177" s="112">
        <v>43590</v>
      </c>
      <c r="F177" s="112" t="s">
        <v>90</v>
      </c>
      <c r="G177" s="111" t="s">
        <v>22</v>
      </c>
      <c r="H177">
        <f t="shared" si="124"/>
        <v>2019</v>
      </c>
      <c r="I177" s="110" t="s">
        <v>91</v>
      </c>
      <c r="J177" s="109">
        <f t="shared" si="133"/>
        <v>3</v>
      </c>
      <c r="K177" s="109" t="str">
        <f t="shared" si="134"/>
        <v>Ativo</v>
      </c>
      <c r="M177" t="str">
        <f t="shared" si="143"/>
        <v>Não Ativo</v>
      </c>
      <c r="N177" t="str">
        <f t="shared" si="143"/>
        <v>Não Ativo</v>
      </c>
      <c r="O177" t="str">
        <f t="shared" si="143"/>
        <v>Não Ativo</v>
      </c>
      <c r="P177" t="str">
        <f t="shared" si="143"/>
        <v>Não Ativo</v>
      </c>
      <c r="Q177" t="str">
        <f t="shared" si="143"/>
        <v>Não Ativo</v>
      </c>
      <c r="R177" t="str">
        <f t="shared" si="143"/>
        <v>Não Ativo</v>
      </c>
      <c r="S177" t="str">
        <f t="shared" si="143"/>
        <v>Não Ativo</v>
      </c>
      <c r="T177" t="str">
        <f t="shared" si="143"/>
        <v>Não Ativo</v>
      </c>
      <c r="U177" t="str">
        <f t="shared" si="143"/>
        <v>Não Ativo</v>
      </c>
      <c r="V177" t="str">
        <f t="shared" si="143"/>
        <v>Não Ativo</v>
      </c>
      <c r="W177" t="str">
        <f t="shared" si="144"/>
        <v>Não Ativo</v>
      </c>
      <c r="X177" t="str">
        <f t="shared" si="144"/>
        <v>Não Ativo</v>
      </c>
      <c r="Y177" t="str">
        <f t="shared" si="144"/>
        <v>Não Ativo</v>
      </c>
      <c r="Z177" t="str">
        <f t="shared" si="144"/>
        <v>Não Ativo</v>
      </c>
      <c r="AA177" t="str">
        <f t="shared" si="144"/>
        <v>Não Ativo</v>
      </c>
      <c r="AB177" t="str">
        <f t="shared" si="144"/>
        <v>Não Ativo</v>
      </c>
      <c r="AC177" t="str">
        <f t="shared" si="144"/>
        <v>Não Ativo</v>
      </c>
      <c r="AD177" t="str">
        <f t="shared" si="144"/>
        <v>Não Ativo</v>
      </c>
      <c r="AE177" t="str">
        <f t="shared" si="144"/>
        <v>Não Ativo</v>
      </c>
      <c r="AF177" t="str">
        <f t="shared" si="144"/>
        <v>Não Ativo</v>
      </c>
      <c r="AG177" t="str">
        <f t="shared" si="145"/>
        <v>Não Ativo</v>
      </c>
      <c r="AH177" t="str">
        <f t="shared" si="145"/>
        <v>Não Ativo</v>
      </c>
      <c r="AI177" t="str">
        <f t="shared" si="145"/>
        <v>Não Ativo</v>
      </c>
      <c r="AJ177" t="str">
        <f t="shared" si="145"/>
        <v>Não Ativo</v>
      </c>
      <c r="AK177" t="str">
        <f t="shared" si="145"/>
        <v>Não Ativo</v>
      </c>
      <c r="AL177" t="str">
        <f t="shared" si="145"/>
        <v>Não Ativo</v>
      </c>
      <c r="AM177" t="str">
        <f t="shared" si="145"/>
        <v>Não Ativo</v>
      </c>
      <c r="AN177" t="str">
        <f t="shared" si="145"/>
        <v>Não Ativo</v>
      </c>
      <c r="AO177" t="str">
        <f t="shared" si="145"/>
        <v>Não Ativo</v>
      </c>
      <c r="AP177" t="str">
        <f t="shared" si="145"/>
        <v>Não Ativo</v>
      </c>
      <c r="AQ177" t="str">
        <f t="shared" si="146"/>
        <v>Não Ativo</v>
      </c>
      <c r="AR177" t="str">
        <f t="shared" si="146"/>
        <v>Não Ativo</v>
      </c>
      <c r="AS177" t="str">
        <f t="shared" si="146"/>
        <v>Não Ativo</v>
      </c>
      <c r="AT177" t="str">
        <f t="shared" si="146"/>
        <v>Não Ativo</v>
      </c>
      <c r="AU177" t="str">
        <f t="shared" si="146"/>
        <v>Não Ativo</v>
      </c>
      <c r="AV177" t="str">
        <f t="shared" si="146"/>
        <v>Não Ativo</v>
      </c>
      <c r="AW177" t="str">
        <f t="shared" si="146"/>
        <v>Não Ativo</v>
      </c>
      <c r="AX177" t="str">
        <f t="shared" si="146"/>
        <v>Não Ativo</v>
      </c>
      <c r="AY177" t="str">
        <f t="shared" si="146"/>
        <v>Não Ativo</v>
      </c>
      <c r="AZ177" t="str">
        <f t="shared" si="146"/>
        <v>Não Ativo</v>
      </c>
      <c r="BA177" t="str">
        <f t="shared" si="147"/>
        <v>Não Ativo</v>
      </c>
      <c r="BB177" t="str">
        <f t="shared" si="147"/>
        <v>Não Ativo</v>
      </c>
      <c r="BC177" t="str">
        <f t="shared" si="147"/>
        <v>Não Ativo</v>
      </c>
      <c r="BD177" t="str">
        <f t="shared" si="147"/>
        <v>Não Ativo</v>
      </c>
      <c r="BE177" t="str">
        <f t="shared" si="147"/>
        <v>Não Ativo</v>
      </c>
      <c r="BF177" t="str">
        <f t="shared" si="147"/>
        <v>Não Ativo</v>
      </c>
      <c r="BG177" t="str">
        <f t="shared" si="147"/>
        <v>Não Ativo</v>
      </c>
      <c r="BH177" t="str">
        <f t="shared" si="147"/>
        <v>Não Ativo</v>
      </c>
      <c r="BI177" t="str">
        <f t="shared" si="147"/>
        <v>Não Ativo</v>
      </c>
      <c r="BJ177" t="str">
        <f t="shared" si="147"/>
        <v>Não Ativo</v>
      </c>
      <c r="BK177" t="str">
        <f t="shared" si="148"/>
        <v>Não Ativo</v>
      </c>
      <c r="BL177" t="str">
        <f t="shared" si="148"/>
        <v>Não Ativo</v>
      </c>
      <c r="BM177" t="str">
        <f t="shared" si="148"/>
        <v>Não Ativo</v>
      </c>
      <c r="BN177" t="str">
        <f t="shared" si="148"/>
        <v>Não Ativo</v>
      </c>
      <c r="BO177" t="str">
        <f t="shared" si="148"/>
        <v>Não Ativo</v>
      </c>
      <c r="BP177" t="str">
        <f t="shared" si="148"/>
        <v>Não Ativo</v>
      </c>
      <c r="BQ177" t="str">
        <f t="shared" si="148"/>
        <v>Não Ativo</v>
      </c>
      <c r="BR177" t="str">
        <f t="shared" si="148"/>
        <v>Não Ativo</v>
      </c>
      <c r="BS177" t="str">
        <f t="shared" si="148"/>
        <v>Não Ativo</v>
      </c>
      <c r="BT177" t="str">
        <f t="shared" si="148"/>
        <v>Não Ativo</v>
      </c>
      <c r="BU177" t="str">
        <f t="shared" si="149"/>
        <v>Não Ativo</v>
      </c>
      <c r="BV177" t="str">
        <f t="shared" si="149"/>
        <v>Não Ativo</v>
      </c>
      <c r="BW177" t="str">
        <f t="shared" si="149"/>
        <v>Não Ativo</v>
      </c>
      <c r="BX177" t="str">
        <f t="shared" si="149"/>
        <v>Ativo</v>
      </c>
      <c r="BY177" t="str">
        <f t="shared" si="149"/>
        <v>Ativo</v>
      </c>
      <c r="BZ177" t="str">
        <f t="shared" si="149"/>
        <v>Ativo</v>
      </c>
    </row>
    <row r="178" spans="1:78">
      <c r="A178" s="111">
        <v>177</v>
      </c>
      <c r="B178" s="111" t="s">
        <v>184</v>
      </c>
      <c r="C178" s="111" t="s">
        <v>17</v>
      </c>
      <c r="D178" s="111" t="s">
        <v>185</v>
      </c>
      <c r="E178" s="112">
        <v>43590</v>
      </c>
      <c r="F178" s="112" t="s">
        <v>90</v>
      </c>
      <c r="G178" s="111" t="s">
        <v>152</v>
      </c>
      <c r="H178">
        <f t="shared" si="124"/>
        <v>2019</v>
      </c>
      <c r="I178" s="110" t="s">
        <v>91</v>
      </c>
      <c r="J178" s="109">
        <f t="shared" si="133"/>
        <v>3</v>
      </c>
      <c r="K178" s="109" t="str">
        <f t="shared" si="134"/>
        <v>Ativo</v>
      </c>
      <c r="M178" t="str">
        <f t="shared" si="143"/>
        <v>Não Ativo</v>
      </c>
      <c r="N178" t="str">
        <f t="shared" si="143"/>
        <v>Não Ativo</v>
      </c>
      <c r="O178" t="str">
        <f t="shared" si="143"/>
        <v>Não Ativo</v>
      </c>
      <c r="P178" t="str">
        <f t="shared" si="143"/>
        <v>Não Ativo</v>
      </c>
      <c r="Q178" t="str">
        <f t="shared" si="143"/>
        <v>Não Ativo</v>
      </c>
      <c r="R178" t="str">
        <f t="shared" si="143"/>
        <v>Não Ativo</v>
      </c>
      <c r="S178" t="str">
        <f t="shared" si="143"/>
        <v>Não Ativo</v>
      </c>
      <c r="T178" t="str">
        <f t="shared" si="143"/>
        <v>Não Ativo</v>
      </c>
      <c r="U178" t="str">
        <f t="shared" si="143"/>
        <v>Não Ativo</v>
      </c>
      <c r="V178" t="str">
        <f t="shared" si="143"/>
        <v>Não Ativo</v>
      </c>
      <c r="W178" t="str">
        <f t="shared" si="144"/>
        <v>Não Ativo</v>
      </c>
      <c r="X178" t="str">
        <f t="shared" si="144"/>
        <v>Não Ativo</v>
      </c>
      <c r="Y178" t="str">
        <f t="shared" si="144"/>
        <v>Não Ativo</v>
      </c>
      <c r="Z178" t="str">
        <f t="shared" si="144"/>
        <v>Não Ativo</v>
      </c>
      <c r="AA178" t="str">
        <f t="shared" si="144"/>
        <v>Não Ativo</v>
      </c>
      <c r="AB178" t="str">
        <f t="shared" si="144"/>
        <v>Não Ativo</v>
      </c>
      <c r="AC178" t="str">
        <f t="shared" si="144"/>
        <v>Não Ativo</v>
      </c>
      <c r="AD178" t="str">
        <f t="shared" si="144"/>
        <v>Não Ativo</v>
      </c>
      <c r="AE178" t="str">
        <f t="shared" si="144"/>
        <v>Não Ativo</v>
      </c>
      <c r="AF178" t="str">
        <f t="shared" si="144"/>
        <v>Não Ativo</v>
      </c>
      <c r="AG178" t="str">
        <f t="shared" si="145"/>
        <v>Não Ativo</v>
      </c>
      <c r="AH178" t="str">
        <f t="shared" si="145"/>
        <v>Não Ativo</v>
      </c>
      <c r="AI178" t="str">
        <f t="shared" si="145"/>
        <v>Não Ativo</v>
      </c>
      <c r="AJ178" t="str">
        <f t="shared" si="145"/>
        <v>Não Ativo</v>
      </c>
      <c r="AK178" t="str">
        <f t="shared" si="145"/>
        <v>Não Ativo</v>
      </c>
      <c r="AL178" t="str">
        <f t="shared" si="145"/>
        <v>Não Ativo</v>
      </c>
      <c r="AM178" t="str">
        <f t="shared" si="145"/>
        <v>Não Ativo</v>
      </c>
      <c r="AN178" t="str">
        <f t="shared" si="145"/>
        <v>Não Ativo</v>
      </c>
      <c r="AO178" t="str">
        <f t="shared" si="145"/>
        <v>Não Ativo</v>
      </c>
      <c r="AP178" t="str">
        <f t="shared" si="145"/>
        <v>Não Ativo</v>
      </c>
      <c r="AQ178" t="str">
        <f t="shared" si="146"/>
        <v>Não Ativo</v>
      </c>
      <c r="AR178" t="str">
        <f t="shared" si="146"/>
        <v>Não Ativo</v>
      </c>
      <c r="AS178" t="str">
        <f t="shared" si="146"/>
        <v>Não Ativo</v>
      </c>
      <c r="AT178" t="str">
        <f t="shared" si="146"/>
        <v>Não Ativo</v>
      </c>
      <c r="AU178" t="str">
        <f t="shared" si="146"/>
        <v>Não Ativo</v>
      </c>
      <c r="AV178" t="str">
        <f t="shared" si="146"/>
        <v>Não Ativo</v>
      </c>
      <c r="AW178" t="str">
        <f t="shared" si="146"/>
        <v>Não Ativo</v>
      </c>
      <c r="AX178" t="str">
        <f t="shared" si="146"/>
        <v>Não Ativo</v>
      </c>
      <c r="AY178" t="str">
        <f t="shared" si="146"/>
        <v>Não Ativo</v>
      </c>
      <c r="AZ178" t="str">
        <f t="shared" si="146"/>
        <v>Não Ativo</v>
      </c>
      <c r="BA178" t="str">
        <f t="shared" si="147"/>
        <v>Não Ativo</v>
      </c>
      <c r="BB178" t="str">
        <f t="shared" si="147"/>
        <v>Não Ativo</v>
      </c>
      <c r="BC178" t="str">
        <f t="shared" si="147"/>
        <v>Não Ativo</v>
      </c>
      <c r="BD178" t="str">
        <f t="shared" si="147"/>
        <v>Não Ativo</v>
      </c>
      <c r="BE178" t="str">
        <f t="shared" si="147"/>
        <v>Não Ativo</v>
      </c>
      <c r="BF178" t="str">
        <f t="shared" si="147"/>
        <v>Não Ativo</v>
      </c>
      <c r="BG178" t="str">
        <f t="shared" si="147"/>
        <v>Não Ativo</v>
      </c>
      <c r="BH178" t="str">
        <f t="shared" si="147"/>
        <v>Não Ativo</v>
      </c>
      <c r="BI178" t="str">
        <f t="shared" si="147"/>
        <v>Não Ativo</v>
      </c>
      <c r="BJ178" t="str">
        <f t="shared" si="147"/>
        <v>Não Ativo</v>
      </c>
      <c r="BK178" t="str">
        <f t="shared" si="148"/>
        <v>Não Ativo</v>
      </c>
      <c r="BL178" t="str">
        <f t="shared" si="148"/>
        <v>Não Ativo</v>
      </c>
      <c r="BM178" t="str">
        <f t="shared" si="148"/>
        <v>Não Ativo</v>
      </c>
      <c r="BN178" t="str">
        <f t="shared" si="148"/>
        <v>Não Ativo</v>
      </c>
      <c r="BO178" t="str">
        <f t="shared" si="148"/>
        <v>Não Ativo</v>
      </c>
      <c r="BP178" t="str">
        <f t="shared" si="148"/>
        <v>Não Ativo</v>
      </c>
      <c r="BQ178" t="str">
        <f t="shared" si="148"/>
        <v>Não Ativo</v>
      </c>
      <c r="BR178" t="str">
        <f t="shared" si="148"/>
        <v>Não Ativo</v>
      </c>
      <c r="BS178" t="str">
        <f t="shared" si="148"/>
        <v>Não Ativo</v>
      </c>
      <c r="BT178" t="str">
        <f t="shared" si="148"/>
        <v>Não Ativo</v>
      </c>
      <c r="BU178" t="str">
        <f t="shared" si="149"/>
        <v>Não Ativo</v>
      </c>
      <c r="BV178" t="str">
        <f t="shared" si="149"/>
        <v>Não Ativo</v>
      </c>
      <c r="BW178" t="str">
        <f t="shared" si="149"/>
        <v>Não Ativo</v>
      </c>
      <c r="BX178" t="str">
        <f t="shared" si="149"/>
        <v>Ativo</v>
      </c>
      <c r="BY178" t="str">
        <f t="shared" si="149"/>
        <v>Ativo</v>
      </c>
      <c r="BZ178" t="str">
        <f t="shared" si="149"/>
        <v>Ativo</v>
      </c>
    </row>
    <row r="179" spans="1:78">
      <c r="A179" s="111">
        <v>178</v>
      </c>
      <c r="B179" s="111" t="s">
        <v>95</v>
      </c>
      <c r="C179" s="111" t="s">
        <v>12</v>
      </c>
      <c r="D179" s="111" t="s">
        <v>186</v>
      </c>
      <c r="E179" s="112">
        <v>43781</v>
      </c>
      <c r="F179" s="112">
        <v>43783</v>
      </c>
      <c r="G179" s="111" t="s">
        <v>54</v>
      </c>
      <c r="H179">
        <f t="shared" ref="H179:H186" si="150">YEAR(E179)</f>
        <v>2019</v>
      </c>
      <c r="I179">
        <f>YEAR(F179)</f>
        <v>2019</v>
      </c>
      <c r="J179" s="109">
        <f t="shared" si="133"/>
        <v>0</v>
      </c>
      <c r="K179" s="109" t="str">
        <f t="shared" si="134"/>
        <v>Não Ativo</v>
      </c>
      <c r="M179" t="str">
        <f t="shared" si="143"/>
        <v>Não Ativo</v>
      </c>
      <c r="N179" t="str">
        <f t="shared" si="143"/>
        <v>Não Ativo</v>
      </c>
      <c r="O179" t="str">
        <f t="shared" si="143"/>
        <v>Não Ativo</v>
      </c>
      <c r="P179" t="str">
        <f t="shared" si="143"/>
        <v>Não Ativo</v>
      </c>
      <c r="Q179" t="str">
        <f t="shared" si="143"/>
        <v>Não Ativo</v>
      </c>
      <c r="R179" t="str">
        <f t="shared" si="143"/>
        <v>Não Ativo</v>
      </c>
      <c r="S179" t="str">
        <f t="shared" si="143"/>
        <v>Não Ativo</v>
      </c>
      <c r="T179" t="str">
        <f t="shared" si="143"/>
        <v>Não Ativo</v>
      </c>
      <c r="U179" t="str">
        <f t="shared" si="143"/>
        <v>Não Ativo</v>
      </c>
      <c r="V179" t="str">
        <f t="shared" si="143"/>
        <v>Não Ativo</v>
      </c>
      <c r="W179" t="str">
        <f t="shared" si="144"/>
        <v>Não Ativo</v>
      </c>
      <c r="X179" t="str">
        <f t="shared" si="144"/>
        <v>Não Ativo</v>
      </c>
      <c r="Y179" t="str">
        <f t="shared" si="144"/>
        <v>Não Ativo</v>
      </c>
      <c r="Z179" t="str">
        <f t="shared" si="144"/>
        <v>Não Ativo</v>
      </c>
      <c r="AA179" t="str">
        <f t="shared" si="144"/>
        <v>Não Ativo</v>
      </c>
      <c r="AB179" t="str">
        <f t="shared" si="144"/>
        <v>Não Ativo</v>
      </c>
      <c r="AC179" t="str">
        <f t="shared" si="144"/>
        <v>Não Ativo</v>
      </c>
      <c r="AD179" t="str">
        <f t="shared" si="144"/>
        <v>Não Ativo</v>
      </c>
      <c r="AE179" t="str">
        <f t="shared" si="144"/>
        <v>Não Ativo</v>
      </c>
      <c r="AF179" t="str">
        <f t="shared" si="144"/>
        <v>Não Ativo</v>
      </c>
      <c r="AG179" t="str">
        <f t="shared" si="145"/>
        <v>Não Ativo</v>
      </c>
      <c r="AH179" t="str">
        <f t="shared" si="145"/>
        <v>Não Ativo</v>
      </c>
      <c r="AI179" t="str">
        <f t="shared" si="145"/>
        <v>Não Ativo</v>
      </c>
      <c r="AJ179" t="str">
        <f t="shared" si="145"/>
        <v>Não Ativo</v>
      </c>
      <c r="AK179" t="str">
        <f t="shared" si="145"/>
        <v>Não Ativo</v>
      </c>
      <c r="AL179" t="str">
        <f t="shared" si="145"/>
        <v>Não Ativo</v>
      </c>
      <c r="AM179" t="str">
        <f t="shared" si="145"/>
        <v>Não Ativo</v>
      </c>
      <c r="AN179" t="str">
        <f t="shared" si="145"/>
        <v>Não Ativo</v>
      </c>
      <c r="AO179" t="str">
        <f t="shared" si="145"/>
        <v>Não Ativo</v>
      </c>
      <c r="AP179" t="str">
        <f t="shared" si="145"/>
        <v>Não Ativo</v>
      </c>
      <c r="AQ179" t="str">
        <f t="shared" si="146"/>
        <v>Não Ativo</v>
      </c>
      <c r="AR179" t="str">
        <f t="shared" si="146"/>
        <v>Não Ativo</v>
      </c>
      <c r="AS179" t="str">
        <f t="shared" si="146"/>
        <v>Não Ativo</v>
      </c>
      <c r="AT179" t="str">
        <f t="shared" si="146"/>
        <v>Não Ativo</v>
      </c>
      <c r="AU179" t="str">
        <f t="shared" si="146"/>
        <v>Não Ativo</v>
      </c>
      <c r="AV179" t="str">
        <f t="shared" si="146"/>
        <v>Não Ativo</v>
      </c>
      <c r="AW179" t="str">
        <f t="shared" si="146"/>
        <v>Não Ativo</v>
      </c>
      <c r="AX179" t="str">
        <f t="shared" si="146"/>
        <v>Não Ativo</v>
      </c>
      <c r="AY179" t="str">
        <f t="shared" si="146"/>
        <v>Não Ativo</v>
      </c>
      <c r="AZ179" t="str">
        <f t="shared" si="146"/>
        <v>Não Ativo</v>
      </c>
      <c r="BA179" t="str">
        <f t="shared" si="147"/>
        <v>Não Ativo</v>
      </c>
      <c r="BB179" t="str">
        <f t="shared" si="147"/>
        <v>Não Ativo</v>
      </c>
      <c r="BC179" t="str">
        <f t="shared" si="147"/>
        <v>Não Ativo</v>
      </c>
      <c r="BD179" t="str">
        <f t="shared" si="147"/>
        <v>Não Ativo</v>
      </c>
      <c r="BE179" t="str">
        <f t="shared" si="147"/>
        <v>Não Ativo</v>
      </c>
      <c r="BF179" t="str">
        <f t="shared" si="147"/>
        <v>Não Ativo</v>
      </c>
      <c r="BG179" t="str">
        <f t="shared" si="147"/>
        <v>Não Ativo</v>
      </c>
      <c r="BH179" t="str">
        <f t="shared" si="147"/>
        <v>Não Ativo</v>
      </c>
      <c r="BI179" t="str">
        <f t="shared" si="147"/>
        <v>Não Ativo</v>
      </c>
      <c r="BJ179" t="str">
        <f t="shared" si="147"/>
        <v>Não Ativo</v>
      </c>
      <c r="BK179" t="str">
        <f t="shared" si="148"/>
        <v>Não Ativo</v>
      </c>
      <c r="BL179" t="str">
        <f t="shared" si="148"/>
        <v>Não Ativo</v>
      </c>
      <c r="BM179" t="str">
        <f t="shared" si="148"/>
        <v>Não Ativo</v>
      </c>
      <c r="BN179" t="str">
        <f t="shared" si="148"/>
        <v>Não Ativo</v>
      </c>
      <c r="BO179" t="str">
        <f t="shared" si="148"/>
        <v>Não Ativo</v>
      </c>
      <c r="BP179" t="str">
        <f t="shared" si="148"/>
        <v>Não Ativo</v>
      </c>
      <c r="BQ179" t="str">
        <f t="shared" si="148"/>
        <v>Não Ativo</v>
      </c>
      <c r="BR179" t="str">
        <f t="shared" si="148"/>
        <v>Não Ativo</v>
      </c>
      <c r="BS179" t="str">
        <f t="shared" si="148"/>
        <v>Não Ativo</v>
      </c>
      <c r="BT179" t="str">
        <f t="shared" si="148"/>
        <v>Não Ativo</v>
      </c>
      <c r="BU179" t="str">
        <f t="shared" si="149"/>
        <v>Não Ativo</v>
      </c>
      <c r="BV179" t="str">
        <f t="shared" si="149"/>
        <v>Não Ativo</v>
      </c>
      <c r="BW179" t="str">
        <f t="shared" si="149"/>
        <v>Não Ativo</v>
      </c>
      <c r="BX179" t="str">
        <f t="shared" si="149"/>
        <v>Não Ativo</v>
      </c>
      <c r="BY179" t="str">
        <f t="shared" si="149"/>
        <v>Não Ativo</v>
      </c>
      <c r="BZ179" t="str">
        <f t="shared" si="149"/>
        <v>Não Ativo</v>
      </c>
    </row>
    <row r="180" spans="1:78">
      <c r="A180" s="111">
        <v>179</v>
      </c>
      <c r="B180" s="111" t="s">
        <v>97</v>
      </c>
      <c r="C180" s="111" t="s">
        <v>12</v>
      </c>
      <c r="D180" s="111" t="s">
        <v>187</v>
      </c>
      <c r="E180" s="112">
        <v>44101</v>
      </c>
      <c r="F180" s="112">
        <v>44145</v>
      </c>
      <c r="G180" s="111" t="s">
        <v>97</v>
      </c>
      <c r="H180">
        <f t="shared" si="150"/>
        <v>2020</v>
      </c>
      <c r="I180">
        <f>YEAR(F180)</f>
        <v>2020</v>
      </c>
      <c r="J180" s="109">
        <f t="shared" si="133"/>
        <v>0</v>
      </c>
      <c r="K180" s="109" t="str">
        <f t="shared" si="134"/>
        <v>Não Ativo</v>
      </c>
      <c r="M180" t="str">
        <f t="shared" si="143"/>
        <v>Não Ativo</v>
      </c>
      <c r="N180" t="str">
        <f t="shared" si="143"/>
        <v>Não Ativo</v>
      </c>
      <c r="O180" t="str">
        <f t="shared" si="143"/>
        <v>Não Ativo</v>
      </c>
      <c r="P180" t="str">
        <f t="shared" si="143"/>
        <v>Não Ativo</v>
      </c>
      <c r="Q180" t="str">
        <f t="shared" si="143"/>
        <v>Não Ativo</v>
      </c>
      <c r="R180" t="str">
        <f t="shared" si="143"/>
        <v>Não Ativo</v>
      </c>
      <c r="S180" t="str">
        <f t="shared" si="143"/>
        <v>Não Ativo</v>
      </c>
      <c r="T180" t="str">
        <f t="shared" si="143"/>
        <v>Não Ativo</v>
      </c>
      <c r="U180" t="str">
        <f t="shared" si="143"/>
        <v>Não Ativo</v>
      </c>
      <c r="V180" t="str">
        <f t="shared" si="143"/>
        <v>Não Ativo</v>
      </c>
      <c r="W180" t="str">
        <f t="shared" si="144"/>
        <v>Não Ativo</v>
      </c>
      <c r="X180" t="str">
        <f t="shared" si="144"/>
        <v>Não Ativo</v>
      </c>
      <c r="Y180" t="str">
        <f t="shared" si="144"/>
        <v>Não Ativo</v>
      </c>
      <c r="Z180" t="str">
        <f t="shared" si="144"/>
        <v>Não Ativo</v>
      </c>
      <c r="AA180" t="str">
        <f t="shared" si="144"/>
        <v>Não Ativo</v>
      </c>
      <c r="AB180" t="str">
        <f t="shared" si="144"/>
        <v>Não Ativo</v>
      </c>
      <c r="AC180" t="str">
        <f t="shared" si="144"/>
        <v>Não Ativo</v>
      </c>
      <c r="AD180" t="str">
        <f t="shared" si="144"/>
        <v>Não Ativo</v>
      </c>
      <c r="AE180" t="str">
        <f t="shared" si="144"/>
        <v>Não Ativo</v>
      </c>
      <c r="AF180" t="str">
        <f t="shared" si="144"/>
        <v>Não Ativo</v>
      </c>
      <c r="AG180" t="str">
        <f t="shared" si="145"/>
        <v>Não Ativo</v>
      </c>
      <c r="AH180" t="str">
        <f t="shared" si="145"/>
        <v>Não Ativo</v>
      </c>
      <c r="AI180" t="str">
        <f t="shared" si="145"/>
        <v>Não Ativo</v>
      </c>
      <c r="AJ180" t="str">
        <f t="shared" si="145"/>
        <v>Não Ativo</v>
      </c>
      <c r="AK180" t="str">
        <f t="shared" si="145"/>
        <v>Não Ativo</v>
      </c>
      <c r="AL180" t="str">
        <f t="shared" si="145"/>
        <v>Não Ativo</v>
      </c>
      <c r="AM180" t="str">
        <f t="shared" si="145"/>
        <v>Não Ativo</v>
      </c>
      <c r="AN180" t="str">
        <f t="shared" si="145"/>
        <v>Não Ativo</v>
      </c>
      <c r="AO180" t="str">
        <f t="shared" si="145"/>
        <v>Não Ativo</v>
      </c>
      <c r="AP180" t="str">
        <f t="shared" si="145"/>
        <v>Não Ativo</v>
      </c>
      <c r="AQ180" t="str">
        <f t="shared" si="146"/>
        <v>Não Ativo</v>
      </c>
      <c r="AR180" t="str">
        <f t="shared" si="146"/>
        <v>Não Ativo</v>
      </c>
      <c r="AS180" t="str">
        <f t="shared" si="146"/>
        <v>Não Ativo</v>
      </c>
      <c r="AT180" t="str">
        <f t="shared" si="146"/>
        <v>Não Ativo</v>
      </c>
      <c r="AU180" t="str">
        <f t="shared" si="146"/>
        <v>Não Ativo</v>
      </c>
      <c r="AV180" t="str">
        <f t="shared" si="146"/>
        <v>Não Ativo</v>
      </c>
      <c r="AW180" t="str">
        <f t="shared" si="146"/>
        <v>Não Ativo</v>
      </c>
      <c r="AX180" t="str">
        <f t="shared" si="146"/>
        <v>Não Ativo</v>
      </c>
      <c r="AY180" t="str">
        <f t="shared" si="146"/>
        <v>Não Ativo</v>
      </c>
      <c r="AZ180" t="str">
        <f t="shared" si="146"/>
        <v>Não Ativo</v>
      </c>
      <c r="BA180" t="str">
        <f t="shared" si="147"/>
        <v>Não Ativo</v>
      </c>
      <c r="BB180" t="str">
        <f t="shared" si="147"/>
        <v>Não Ativo</v>
      </c>
      <c r="BC180" t="str">
        <f t="shared" si="147"/>
        <v>Não Ativo</v>
      </c>
      <c r="BD180" t="str">
        <f t="shared" si="147"/>
        <v>Não Ativo</v>
      </c>
      <c r="BE180" t="str">
        <f t="shared" si="147"/>
        <v>Não Ativo</v>
      </c>
      <c r="BF180" t="str">
        <f t="shared" si="147"/>
        <v>Não Ativo</v>
      </c>
      <c r="BG180" t="str">
        <f t="shared" si="147"/>
        <v>Não Ativo</v>
      </c>
      <c r="BH180" t="str">
        <f t="shared" si="147"/>
        <v>Não Ativo</v>
      </c>
      <c r="BI180" t="str">
        <f t="shared" si="147"/>
        <v>Não Ativo</v>
      </c>
      <c r="BJ180" t="str">
        <f t="shared" si="147"/>
        <v>Não Ativo</v>
      </c>
      <c r="BK180" t="str">
        <f t="shared" si="148"/>
        <v>Não Ativo</v>
      </c>
      <c r="BL180" t="str">
        <f t="shared" si="148"/>
        <v>Não Ativo</v>
      </c>
      <c r="BM180" t="str">
        <f t="shared" si="148"/>
        <v>Não Ativo</v>
      </c>
      <c r="BN180" t="str">
        <f t="shared" si="148"/>
        <v>Não Ativo</v>
      </c>
      <c r="BO180" t="str">
        <f t="shared" si="148"/>
        <v>Não Ativo</v>
      </c>
      <c r="BP180" t="str">
        <f t="shared" si="148"/>
        <v>Não Ativo</v>
      </c>
      <c r="BQ180" t="str">
        <f t="shared" si="148"/>
        <v>Não Ativo</v>
      </c>
      <c r="BR180" t="str">
        <f t="shared" si="148"/>
        <v>Não Ativo</v>
      </c>
      <c r="BS180" t="str">
        <f t="shared" si="148"/>
        <v>Não Ativo</v>
      </c>
      <c r="BT180" t="str">
        <f t="shared" si="148"/>
        <v>Não Ativo</v>
      </c>
      <c r="BU180" t="str">
        <f t="shared" si="149"/>
        <v>Não Ativo</v>
      </c>
      <c r="BV180" t="str">
        <f t="shared" si="149"/>
        <v>Não Ativo</v>
      </c>
      <c r="BW180" t="str">
        <f t="shared" si="149"/>
        <v>Não Ativo</v>
      </c>
      <c r="BX180" t="str">
        <f t="shared" si="149"/>
        <v>Não Ativo</v>
      </c>
      <c r="BY180" t="str">
        <f t="shared" si="149"/>
        <v>Não Ativo</v>
      </c>
      <c r="BZ180" t="str">
        <f t="shared" si="149"/>
        <v>Não Ativo</v>
      </c>
    </row>
    <row r="181" spans="1:78">
      <c r="A181" s="111">
        <v>180</v>
      </c>
      <c r="B181" s="111" t="s">
        <v>97</v>
      </c>
      <c r="C181" s="111" t="s">
        <v>12</v>
      </c>
      <c r="D181" s="111" t="s">
        <v>187</v>
      </c>
      <c r="E181" s="112">
        <v>44101</v>
      </c>
      <c r="F181" s="112">
        <v>44145</v>
      </c>
      <c r="G181" s="111" t="s">
        <v>99</v>
      </c>
      <c r="H181">
        <f t="shared" si="150"/>
        <v>2020</v>
      </c>
      <c r="I181">
        <f>YEAR(F181)</f>
        <v>2020</v>
      </c>
      <c r="J181" s="109">
        <f t="shared" si="133"/>
        <v>0</v>
      </c>
      <c r="K181" s="109" t="str">
        <f t="shared" si="134"/>
        <v>Não Ativo</v>
      </c>
      <c r="M181" t="str">
        <f t="shared" si="143"/>
        <v>Não Ativo</v>
      </c>
      <c r="N181" t="str">
        <f t="shared" si="143"/>
        <v>Não Ativo</v>
      </c>
      <c r="O181" t="str">
        <f t="shared" si="143"/>
        <v>Não Ativo</v>
      </c>
      <c r="P181" t="str">
        <f t="shared" si="143"/>
        <v>Não Ativo</v>
      </c>
      <c r="Q181" t="str">
        <f t="shared" si="143"/>
        <v>Não Ativo</v>
      </c>
      <c r="R181" t="str">
        <f t="shared" si="143"/>
        <v>Não Ativo</v>
      </c>
      <c r="S181" t="str">
        <f t="shared" si="143"/>
        <v>Não Ativo</v>
      </c>
      <c r="T181" t="str">
        <f t="shared" si="143"/>
        <v>Não Ativo</v>
      </c>
      <c r="U181" t="str">
        <f t="shared" si="143"/>
        <v>Não Ativo</v>
      </c>
      <c r="V181" t="str">
        <f t="shared" si="143"/>
        <v>Não Ativo</v>
      </c>
      <c r="W181" t="str">
        <f t="shared" si="144"/>
        <v>Não Ativo</v>
      </c>
      <c r="X181" t="str">
        <f t="shared" si="144"/>
        <v>Não Ativo</v>
      </c>
      <c r="Y181" t="str">
        <f t="shared" si="144"/>
        <v>Não Ativo</v>
      </c>
      <c r="Z181" t="str">
        <f t="shared" si="144"/>
        <v>Não Ativo</v>
      </c>
      <c r="AA181" t="str">
        <f t="shared" si="144"/>
        <v>Não Ativo</v>
      </c>
      <c r="AB181" t="str">
        <f t="shared" si="144"/>
        <v>Não Ativo</v>
      </c>
      <c r="AC181" t="str">
        <f t="shared" si="144"/>
        <v>Não Ativo</v>
      </c>
      <c r="AD181" t="str">
        <f t="shared" si="144"/>
        <v>Não Ativo</v>
      </c>
      <c r="AE181" t="str">
        <f t="shared" si="144"/>
        <v>Não Ativo</v>
      </c>
      <c r="AF181" t="str">
        <f t="shared" si="144"/>
        <v>Não Ativo</v>
      </c>
      <c r="AG181" t="str">
        <f t="shared" si="145"/>
        <v>Não Ativo</v>
      </c>
      <c r="AH181" t="str">
        <f t="shared" si="145"/>
        <v>Não Ativo</v>
      </c>
      <c r="AI181" t="str">
        <f t="shared" si="145"/>
        <v>Não Ativo</v>
      </c>
      <c r="AJ181" t="str">
        <f t="shared" si="145"/>
        <v>Não Ativo</v>
      </c>
      <c r="AK181" t="str">
        <f t="shared" si="145"/>
        <v>Não Ativo</v>
      </c>
      <c r="AL181" t="str">
        <f t="shared" si="145"/>
        <v>Não Ativo</v>
      </c>
      <c r="AM181" t="str">
        <f t="shared" si="145"/>
        <v>Não Ativo</v>
      </c>
      <c r="AN181" t="str">
        <f t="shared" si="145"/>
        <v>Não Ativo</v>
      </c>
      <c r="AO181" t="str">
        <f t="shared" si="145"/>
        <v>Não Ativo</v>
      </c>
      <c r="AP181" t="str">
        <f t="shared" si="145"/>
        <v>Não Ativo</v>
      </c>
      <c r="AQ181" t="str">
        <f t="shared" si="146"/>
        <v>Não Ativo</v>
      </c>
      <c r="AR181" t="str">
        <f t="shared" si="146"/>
        <v>Não Ativo</v>
      </c>
      <c r="AS181" t="str">
        <f t="shared" si="146"/>
        <v>Não Ativo</v>
      </c>
      <c r="AT181" t="str">
        <f t="shared" si="146"/>
        <v>Não Ativo</v>
      </c>
      <c r="AU181" t="str">
        <f t="shared" si="146"/>
        <v>Não Ativo</v>
      </c>
      <c r="AV181" t="str">
        <f t="shared" si="146"/>
        <v>Não Ativo</v>
      </c>
      <c r="AW181" t="str">
        <f t="shared" si="146"/>
        <v>Não Ativo</v>
      </c>
      <c r="AX181" t="str">
        <f t="shared" si="146"/>
        <v>Não Ativo</v>
      </c>
      <c r="AY181" t="str">
        <f t="shared" si="146"/>
        <v>Não Ativo</v>
      </c>
      <c r="AZ181" t="str">
        <f t="shared" si="146"/>
        <v>Não Ativo</v>
      </c>
      <c r="BA181" t="str">
        <f t="shared" si="147"/>
        <v>Não Ativo</v>
      </c>
      <c r="BB181" t="str">
        <f t="shared" si="147"/>
        <v>Não Ativo</v>
      </c>
      <c r="BC181" t="str">
        <f t="shared" si="147"/>
        <v>Não Ativo</v>
      </c>
      <c r="BD181" t="str">
        <f t="shared" si="147"/>
        <v>Não Ativo</v>
      </c>
      <c r="BE181" t="str">
        <f t="shared" si="147"/>
        <v>Não Ativo</v>
      </c>
      <c r="BF181" t="str">
        <f t="shared" si="147"/>
        <v>Não Ativo</v>
      </c>
      <c r="BG181" t="str">
        <f t="shared" si="147"/>
        <v>Não Ativo</v>
      </c>
      <c r="BH181" t="str">
        <f t="shared" si="147"/>
        <v>Não Ativo</v>
      </c>
      <c r="BI181" t="str">
        <f t="shared" si="147"/>
        <v>Não Ativo</v>
      </c>
      <c r="BJ181" t="str">
        <f t="shared" si="147"/>
        <v>Não Ativo</v>
      </c>
      <c r="BK181" t="str">
        <f t="shared" si="148"/>
        <v>Não Ativo</v>
      </c>
      <c r="BL181" t="str">
        <f t="shared" si="148"/>
        <v>Não Ativo</v>
      </c>
      <c r="BM181" t="str">
        <f t="shared" si="148"/>
        <v>Não Ativo</v>
      </c>
      <c r="BN181" t="str">
        <f t="shared" si="148"/>
        <v>Não Ativo</v>
      </c>
      <c r="BO181" t="str">
        <f t="shared" si="148"/>
        <v>Não Ativo</v>
      </c>
      <c r="BP181" t="str">
        <f t="shared" si="148"/>
        <v>Não Ativo</v>
      </c>
      <c r="BQ181" t="str">
        <f t="shared" si="148"/>
        <v>Não Ativo</v>
      </c>
      <c r="BR181" t="str">
        <f t="shared" si="148"/>
        <v>Não Ativo</v>
      </c>
      <c r="BS181" t="str">
        <f t="shared" si="148"/>
        <v>Não Ativo</v>
      </c>
      <c r="BT181" t="str">
        <f t="shared" si="148"/>
        <v>Não Ativo</v>
      </c>
      <c r="BU181" t="str">
        <f t="shared" si="149"/>
        <v>Não Ativo</v>
      </c>
      <c r="BV181" t="str">
        <f t="shared" si="149"/>
        <v>Não Ativo</v>
      </c>
      <c r="BW181" t="str">
        <f t="shared" si="149"/>
        <v>Não Ativo</v>
      </c>
      <c r="BX181" t="str">
        <f t="shared" si="149"/>
        <v>Não Ativo</v>
      </c>
      <c r="BY181" t="str">
        <f t="shared" si="149"/>
        <v>Não Ativo</v>
      </c>
      <c r="BZ181" t="str">
        <f t="shared" si="149"/>
        <v>Não Ativo</v>
      </c>
    </row>
    <row r="182" spans="1:78">
      <c r="A182" s="111">
        <v>181</v>
      </c>
      <c r="B182" s="111" t="s">
        <v>95</v>
      </c>
      <c r="C182" s="111" t="s">
        <v>12</v>
      </c>
      <c r="D182" s="111" t="s">
        <v>188</v>
      </c>
      <c r="E182" s="112">
        <v>44322</v>
      </c>
      <c r="F182" s="112">
        <v>44337</v>
      </c>
      <c r="G182" s="111" t="s">
        <v>54</v>
      </c>
      <c r="H182">
        <f t="shared" si="150"/>
        <v>2021</v>
      </c>
      <c r="I182">
        <f>YEAR(F182)</f>
        <v>2021</v>
      </c>
      <c r="J182" s="109">
        <f t="shared" si="133"/>
        <v>0</v>
      </c>
      <c r="K182" s="109" t="str">
        <f t="shared" si="134"/>
        <v>Não Ativo</v>
      </c>
      <c r="M182" t="str">
        <f t="shared" si="143"/>
        <v>Não Ativo</v>
      </c>
      <c r="N182" t="str">
        <f t="shared" si="143"/>
        <v>Não Ativo</v>
      </c>
      <c r="O182" t="str">
        <f t="shared" si="143"/>
        <v>Não Ativo</v>
      </c>
      <c r="P182" t="str">
        <f t="shared" si="143"/>
        <v>Não Ativo</v>
      </c>
      <c r="Q182" t="str">
        <f t="shared" si="143"/>
        <v>Não Ativo</v>
      </c>
      <c r="R182" t="str">
        <f t="shared" si="143"/>
        <v>Não Ativo</v>
      </c>
      <c r="S182" t="str">
        <f t="shared" si="143"/>
        <v>Não Ativo</v>
      </c>
      <c r="T182" t="str">
        <f t="shared" si="143"/>
        <v>Não Ativo</v>
      </c>
      <c r="U182" t="str">
        <f t="shared" si="143"/>
        <v>Não Ativo</v>
      </c>
      <c r="V182" t="str">
        <f t="shared" si="143"/>
        <v>Não Ativo</v>
      </c>
      <c r="W182" t="str">
        <f t="shared" si="144"/>
        <v>Não Ativo</v>
      </c>
      <c r="X182" t="str">
        <f t="shared" si="144"/>
        <v>Não Ativo</v>
      </c>
      <c r="Y182" t="str">
        <f t="shared" si="144"/>
        <v>Não Ativo</v>
      </c>
      <c r="Z182" t="str">
        <f t="shared" si="144"/>
        <v>Não Ativo</v>
      </c>
      <c r="AA182" t="str">
        <f t="shared" si="144"/>
        <v>Não Ativo</v>
      </c>
      <c r="AB182" t="str">
        <f t="shared" si="144"/>
        <v>Não Ativo</v>
      </c>
      <c r="AC182" t="str">
        <f t="shared" si="144"/>
        <v>Não Ativo</v>
      </c>
      <c r="AD182" t="str">
        <f t="shared" si="144"/>
        <v>Não Ativo</v>
      </c>
      <c r="AE182" t="str">
        <f t="shared" si="144"/>
        <v>Não Ativo</v>
      </c>
      <c r="AF182" t="str">
        <f t="shared" si="144"/>
        <v>Não Ativo</v>
      </c>
      <c r="AG182" t="str">
        <f t="shared" si="145"/>
        <v>Não Ativo</v>
      </c>
      <c r="AH182" t="str">
        <f t="shared" si="145"/>
        <v>Não Ativo</v>
      </c>
      <c r="AI182" t="str">
        <f t="shared" si="145"/>
        <v>Não Ativo</v>
      </c>
      <c r="AJ182" t="str">
        <f t="shared" si="145"/>
        <v>Não Ativo</v>
      </c>
      <c r="AK182" t="str">
        <f t="shared" si="145"/>
        <v>Não Ativo</v>
      </c>
      <c r="AL182" t="str">
        <f t="shared" si="145"/>
        <v>Não Ativo</v>
      </c>
      <c r="AM182" t="str">
        <f t="shared" si="145"/>
        <v>Não Ativo</v>
      </c>
      <c r="AN182" t="str">
        <f t="shared" si="145"/>
        <v>Não Ativo</v>
      </c>
      <c r="AO182" t="str">
        <f t="shared" si="145"/>
        <v>Não Ativo</v>
      </c>
      <c r="AP182" t="str">
        <f t="shared" si="145"/>
        <v>Não Ativo</v>
      </c>
      <c r="AQ182" t="str">
        <f t="shared" si="146"/>
        <v>Não Ativo</v>
      </c>
      <c r="AR182" t="str">
        <f t="shared" si="146"/>
        <v>Não Ativo</v>
      </c>
      <c r="AS182" t="str">
        <f t="shared" si="146"/>
        <v>Não Ativo</v>
      </c>
      <c r="AT182" t="str">
        <f t="shared" si="146"/>
        <v>Não Ativo</v>
      </c>
      <c r="AU182" t="str">
        <f t="shared" si="146"/>
        <v>Não Ativo</v>
      </c>
      <c r="AV182" t="str">
        <f t="shared" si="146"/>
        <v>Não Ativo</v>
      </c>
      <c r="AW182" t="str">
        <f t="shared" si="146"/>
        <v>Não Ativo</v>
      </c>
      <c r="AX182" t="str">
        <f t="shared" si="146"/>
        <v>Não Ativo</v>
      </c>
      <c r="AY182" t="str">
        <f t="shared" si="146"/>
        <v>Não Ativo</v>
      </c>
      <c r="AZ182" t="str">
        <f t="shared" si="146"/>
        <v>Não Ativo</v>
      </c>
      <c r="BA182" t="str">
        <f t="shared" si="147"/>
        <v>Não Ativo</v>
      </c>
      <c r="BB182" t="str">
        <f t="shared" si="147"/>
        <v>Não Ativo</v>
      </c>
      <c r="BC182" t="str">
        <f t="shared" si="147"/>
        <v>Não Ativo</v>
      </c>
      <c r="BD182" t="str">
        <f t="shared" si="147"/>
        <v>Não Ativo</v>
      </c>
      <c r="BE182" t="str">
        <f t="shared" si="147"/>
        <v>Não Ativo</v>
      </c>
      <c r="BF182" t="str">
        <f t="shared" si="147"/>
        <v>Não Ativo</v>
      </c>
      <c r="BG182" t="str">
        <f t="shared" si="147"/>
        <v>Não Ativo</v>
      </c>
      <c r="BH182" t="str">
        <f t="shared" si="147"/>
        <v>Não Ativo</v>
      </c>
      <c r="BI182" t="str">
        <f t="shared" si="147"/>
        <v>Não Ativo</v>
      </c>
      <c r="BJ182" t="str">
        <f t="shared" si="147"/>
        <v>Não Ativo</v>
      </c>
      <c r="BK182" t="str">
        <f t="shared" si="148"/>
        <v>Não Ativo</v>
      </c>
      <c r="BL182" t="str">
        <f t="shared" si="148"/>
        <v>Não Ativo</v>
      </c>
      <c r="BM182" t="str">
        <f t="shared" si="148"/>
        <v>Não Ativo</v>
      </c>
      <c r="BN182" t="str">
        <f t="shared" si="148"/>
        <v>Não Ativo</v>
      </c>
      <c r="BO182" t="str">
        <f t="shared" si="148"/>
        <v>Não Ativo</v>
      </c>
      <c r="BP182" t="str">
        <f t="shared" si="148"/>
        <v>Não Ativo</v>
      </c>
      <c r="BQ182" t="str">
        <f t="shared" si="148"/>
        <v>Não Ativo</v>
      </c>
      <c r="BR182" t="str">
        <f t="shared" si="148"/>
        <v>Não Ativo</v>
      </c>
      <c r="BS182" t="str">
        <f t="shared" si="148"/>
        <v>Não Ativo</v>
      </c>
      <c r="BT182" t="str">
        <f t="shared" si="148"/>
        <v>Não Ativo</v>
      </c>
      <c r="BU182" t="str">
        <f t="shared" si="149"/>
        <v>Não Ativo</v>
      </c>
      <c r="BV182" t="str">
        <f t="shared" si="149"/>
        <v>Não Ativo</v>
      </c>
      <c r="BW182" t="str">
        <f t="shared" si="149"/>
        <v>Não Ativo</v>
      </c>
      <c r="BX182" t="str">
        <f t="shared" si="149"/>
        <v>Não Ativo</v>
      </c>
      <c r="BY182" t="str">
        <f t="shared" si="149"/>
        <v>Não Ativo</v>
      </c>
      <c r="BZ182" t="str">
        <f t="shared" si="149"/>
        <v>Não Ativo</v>
      </c>
    </row>
    <row r="183" spans="1:78">
      <c r="A183" s="111">
        <v>182</v>
      </c>
      <c r="B183" s="111" t="s">
        <v>97</v>
      </c>
      <c r="C183" s="111" t="s">
        <v>12</v>
      </c>
      <c r="D183" s="111" t="s">
        <v>189</v>
      </c>
      <c r="E183" s="112">
        <v>44328</v>
      </c>
      <c r="F183" s="112" t="s">
        <v>90</v>
      </c>
      <c r="G183" s="111" t="s">
        <v>99</v>
      </c>
      <c r="H183">
        <f t="shared" si="150"/>
        <v>2021</v>
      </c>
      <c r="I183" s="110" t="s">
        <v>91</v>
      </c>
      <c r="J183" s="109">
        <f t="shared" si="133"/>
        <v>2</v>
      </c>
      <c r="K183" s="109" t="str">
        <f t="shared" si="134"/>
        <v>Ativo</v>
      </c>
      <c r="M183" t="str">
        <f t="shared" si="143"/>
        <v>Não Ativo</v>
      </c>
      <c r="N183" t="str">
        <f t="shared" si="143"/>
        <v>Não Ativo</v>
      </c>
      <c r="O183" t="str">
        <f t="shared" si="143"/>
        <v>Não Ativo</v>
      </c>
      <c r="P183" t="str">
        <f t="shared" si="143"/>
        <v>Não Ativo</v>
      </c>
      <c r="Q183" t="str">
        <f t="shared" si="143"/>
        <v>Não Ativo</v>
      </c>
      <c r="R183" t="str">
        <f t="shared" si="143"/>
        <v>Não Ativo</v>
      </c>
      <c r="S183" t="str">
        <f t="shared" si="143"/>
        <v>Não Ativo</v>
      </c>
      <c r="T183" t="str">
        <f t="shared" si="143"/>
        <v>Não Ativo</v>
      </c>
      <c r="U183" t="str">
        <f t="shared" si="143"/>
        <v>Não Ativo</v>
      </c>
      <c r="V183" t="str">
        <f t="shared" si="143"/>
        <v>Não Ativo</v>
      </c>
      <c r="W183" t="str">
        <f t="shared" si="144"/>
        <v>Não Ativo</v>
      </c>
      <c r="X183" t="str">
        <f t="shared" si="144"/>
        <v>Não Ativo</v>
      </c>
      <c r="Y183" t="str">
        <f t="shared" si="144"/>
        <v>Não Ativo</v>
      </c>
      <c r="Z183" t="str">
        <f t="shared" si="144"/>
        <v>Não Ativo</v>
      </c>
      <c r="AA183" t="str">
        <f t="shared" si="144"/>
        <v>Não Ativo</v>
      </c>
      <c r="AB183" t="str">
        <f t="shared" si="144"/>
        <v>Não Ativo</v>
      </c>
      <c r="AC183" t="str">
        <f t="shared" si="144"/>
        <v>Não Ativo</v>
      </c>
      <c r="AD183" t="str">
        <f t="shared" si="144"/>
        <v>Não Ativo</v>
      </c>
      <c r="AE183" t="str">
        <f t="shared" si="144"/>
        <v>Não Ativo</v>
      </c>
      <c r="AF183" t="str">
        <f t="shared" si="144"/>
        <v>Não Ativo</v>
      </c>
      <c r="AG183" t="str">
        <f t="shared" si="145"/>
        <v>Não Ativo</v>
      </c>
      <c r="AH183" t="str">
        <f t="shared" si="145"/>
        <v>Não Ativo</v>
      </c>
      <c r="AI183" t="str">
        <f t="shared" si="145"/>
        <v>Não Ativo</v>
      </c>
      <c r="AJ183" t="str">
        <f t="shared" si="145"/>
        <v>Não Ativo</v>
      </c>
      <c r="AK183" t="str">
        <f t="shared" si="145"/>
        <v>Não Ativo</v>
      </c>
      <c r="AL183" t="str">
        <f t="shared" si="145"/>
        <v>Não Ativo</v>
      </c>
      <c r="AM183" t="str">
        <f t="shared" si="145"/>
        <v>Não Ativo</v>
      </c>
      <c r="AN183" t="str">
        <f t="shared" si="145"/>
        <v>Não Ativo</v>
      </c>
      <c r="AO183" t="str">
        <f t="shared" si="145"/>
        <v>Não Ativo</v>
      </c>
      <c r="AP183" t="str">
        <f t="shared" si="145"/>
        <v>Não Ativo</v>
      </c>
      <c r="AQ183" t="str">
        <f t="shared" si="146"/>
        <v>Não Ativo</v>
      </c>
      <c r="AR183" t="str">
        <f t="shared" si="146"/>
        <v>Não Ativo</v>
      </c>
      <c r="AS183" t="str">
        <f t="shared" si="146"/>
        <v>Não Ativo</v>
      </c>
      <c r="AT183" t="str">
        <f t="shared" si="146"/>
        <v>Não Ativo</v>
      </c>
      <c r="AU183" t="str">
        <f t="shared" si="146"/>
        <v>Não Ativo</v>
      </c>
      <c r="AV183" t="str">
        <f t="shared" si="146"/>
        <v>Não Ativo</v>
      </c>
      <c r="AW183" t="str">
        <f t="shared" si="146"/>
        <v>Não Ativo</v>
      </c>
      <c r="AX183" t="str">
        <f t="shared" si="146"/>
        <v>Não Ativo</v>
      </c>
      <c r="AY183" t="str">
        <f t="shared" si="146"/>
        <v>Não Ativo</v>
      </c>
      <c r="AZ183" t="str">
        <f t="shared" si="146"/>
        <v>Não Ativo</v>
      </c>
      <c r="BA183" t="str">
        <f t="shared" si="147"/>
        <v>Não Ativo</v>
      </c>
      <c r="BB183" t="str">
        <f t="shared" si="147"/>
        <v>Não Ativo</v>
      </c>
      <c r="BC183" t="str">
        <f t="shared" si="147"/>
        <v>Não Ativo</v>
      </c>
      <c r="BD183" t="str">
        <f t="shared" si="147"/>
        <v>Não Ativo</v>
      </c>
      <c r="BE183" t="str">
        <f t="shared" si="147"/>
        <v>Não Ativo</v>
      </c>
      <c r="BF183" t="str">
        <f t="shared" si="147"/>
        <v>Não Ativo</v>
      </c>
      <c r="BG183" t="str">
        <f t="shared" si="147"/>
        <v>Não Ativo</v>
      </c>
      <c r="BH183" t="str">
        <f t="shared" si="147"/>
        <v>Não Ativo</v>
      </c>
      <c r="BI183" t="str">
        <f t="shared" si="147"/>
        <v>Não Ativo</v>
      </c>
      <c r="BJ183" t="str">
        <f t="shared" si="147"/>
        <v>Não Ativo</v>
      </c>
      <c r="BK183" t="str">
        <f t="shared" si="148"/>
        <v>Não Ativo</v>
      </c>
      <c r="BL183" t="str">
        <f t="shared" si="148"/>
        <v>Não Ativo</v>
      </c>
      <c r="BM183" t="str">
        <f t="shared" si="148"/>
        <v>Não Ativo</v>
      </c>
      <c r="BN183" t="str">
        <f t="shared" si="148"/>
        <v>Não Ativo</v>
      </c>
      <c r="BO183" t="str">
        <f t="shared" si="148"/>
        <v>Não Ativo</v>
      </c>
      <c r="BP183" t="str">
        <f t="shared" si="148"/>
        <v>Não Ativo</v>
      </c>
      <c r="BQ183" t="str">
        <f t="shared" si="148"/>
        <v>Não Ativo</v>
      </c>
      <c r="BR183" t="str">
        <f t="shared" si="148"/>
        <v>Não Ativo</v>
      </c>
      <c r="BS183" t="str">
        <f t="shared" si="148"/>
        <v>Não Ativo</v>
      </c>
      <c r="BT183" t="str">
        <f t="shared" si="148"/>
        <v>Não Ativo</v>
      </c>
      <c r="BU183" t="str">
        <f t="shared" si="149"/>
        <v>Não Ativo</v>
      </c>
      <c r="BV183" t="str">
        <f t="shared" si="149"/>
        <v>Não Ativo</v>
      </c>
      <c r="BW183" t="str">
        <f t="shared" si="149"/>
        <v>Não Ativo</v>
      </c>
      <c r="BX183" t="str">
        <f t="shared" si="149"/>
        <v>Não Ativo</v>
      </c>
      <c r="BY183" t="str">
        <f t="shared" si="149"/>
        <v>Ativo</v>
      </c>
      <c r="BZ183" t="str">
        <f t="shared" si="149"/>
        <v>Ativo</v>
      </c>
    </row>
    <row r="184" spans="1:78">
      <c r="A184" s="111">
        <v>183</v>
      </c>
      <c r="B184" s="111" t="s">
        <v>97</v>
      </c>
      <c r="C184" s="111" t="s">
        <v>12</v>
      </c>
      <c r="D184" s="111" t="s">
        <v>189</v>
      </c>
      <c r="E184" s="112">
        <v>44328</v>
      </c>
      <c r="F184" s="112" t="s">
        <v>90</v>
      </c>
      <c r="G184" s="111" t="s">
        <v>97</v>
      </c>
      <c r="H184">
        <f t="shared" si="150"/>
        <v>2021</v>
      </c>
      <c r="I184" s="110" t="s">
        <v>91</v>
      </c>
      <c r="J184" s="109">
        <f t="shared" si="133"/>
        <v>2</v>
      </c>
      <c r="K184" s="109" t="str">
        <f t="shared" si="134"/>
        <v>Ativo</v>
      </c>
      <c r="M184" t="str">
        <f t="shared" si="143"/>
        <v>Não Ativo</v>
      </c>
      <c r="N184" t="str">
        <f t="shared" si="143"/>
        <v>Não Ativo</v>
      </c>
      <c r="O184" t="str">
        <f t="shared" si="143"/>
        <v>Não Ativo</v>
      </c>
      <c r="P184" t="str">
        <f t="shared" si="143"/>
        <v>Não Ativo</v>
      </c>
      <c r="Q184" t="str">
        <f t="shared" si="143"/>
        <v>Não Ativo</v>
      </c>
      <c r="R184" t="str">
        <f t="shared" si="143"/>
        <v>Não Ativo</v>
      </c>
      <c r="S184" t="str">
        <f t="shared" si="143"/>
        <v>Não Ativo</v>
      </c>
      <c r="T184" t="str">
        <f t="shared" si="143"/>
        <v>Não Ativo</v>
      </c>
      <c r="U184" t="str">
        <f t="shared" si="143"/>
        <v>Não Ativo</v>
      </c>
      <c r="V184" t="str">
        <f t="shared" si="143"/>
        <v>Não Ativo</v>
      </c>
      <c r="W184" t="str">
        <f t="shared" si="144"/>
        <v>Não Ativo</v>
      </c>
      <c r="X184" t="str">
        <f t="shared" si="144"/>
        <v>Não Ativo</v>
      </c>
      <c r="Y184" t="str">
        <f t="shared" si="144"/>
        <v>Não Ativo</v>
      </c>
      <c r="Z184" t="str">
        <f t="shared" si="144"/>
        <v>Não Ativo</v>
      </c>
      <c r="AA184" t="str">
        <f t="shared" si="144"/>
        <v>Não Ativo</v>
      </c>
      <c r="AB184" t="str">
        <f t="shared" si="144"/>
        <v>Não Ativo</v>
      </c>
      <c r="AC184" t="str">
        <f t="shared" si="144"/>
        <v>Não Ativo</v>
      </c>
      <c r="AD184" t="str">
        <f t="shared" si="144"/>
        <v>Não Ativo</v>
      </c>
      <c r="AE184" t="str">
        <f t="shared" si="144"/>
        <v>Não Ativo</v>
      </c>
      <c r="AF184" t="str">
        <f t="shared" si="144"/>
        <v>Não Ativo</v>
      </c>
      <c r="AG184" t="str">
        <f t="shared" si="145"/>
        <v>Não Ativo</v>
      </c>
      <c r="AH184" t="str">
        <f t="shared" si="145"/>
        <v>Não Ativo</v>
      </c>
      <c r="AI184" t="str">
        <f t="shared" si="145"/>
        <v>Não Ativo</v>
      </c>
      <c r="AJ184" t="str">
        <f t="shared" si="145"/>
        <v>Não Ativo</v>
      </c>
      <c r="AK184" t="str">
        <f t="shared" si="145"/>
        <v>Não Ativo</v>
      </c>
      <c r="AL184" t="str">
        <f t="shared" si="145"/>
        <v>Não Ativo</v>
      </c>
      <c r="AM184" t="str">
        <f t="shared" si="145"/>
        <v>Não Ativo</v>
      </c>
      <c r="AN184" t="str">
        <f t="shared" si="145"/>
        <v>Não Ativo</v>
      </c>
      <c r="AO184" t="str">
        <f t="shared" si="145"/>
        <v>Não Ativo</v>
      </c>
      <c r="AP184" t="str">
        <f t="shared" si="145"/>
        <v>Não Ativo</v>
      </c>
      <c r="AQ184" t="str">
        <f t="shared" si="146"/>
        <v>Não Ativo</v>
      </c>
      <c r="AR184" t="str">
        <f t="shared" si="146"/>
        <v>Não Ativo</v>
      </c>
      <c r="AS184" t="str">
        <f t="shared" si="146"/>
        <v>Não Ativo</v>
      </c>
      <c r="AT184" t="str">
        <f t="shared" si="146"/>
        <v>Não Ativo</v>
      </c>
      <c r="AU184" t="str">
        <f t="shared" si="146"/>
        <v>Não Ativo</v>
      </c>
      <c r="AV184" t="str">
        <f t="shared" si="146"/>
        <v>Não Ativo</v>
      </c>
      <c r="AW184" t="str">
        <f t="shared" si="146"/>
        <v>Não Ativo</v>
      </c>
      <c r="AX184" t="str">
        <f t="shared" si="146"/>
        <v>Não Ativo</v>
      </c>
      <c r="AY184" t="str">
        <f t="shared" si="146"/>
        <v>Não Ativo</v>
      </c>
      <c r="AZ184" t="str">
        <f t="shared" si="146"/>
        <v>Não Ativo</v>
      </c>
      <c r="BA184" t="str">
        <f t="shared" si="147"/>
        <v>Não Ativo</v>
      </c>
      <c r="BB184" t="str">
        <f t="shared" si="147"/>
        <v>Não Ativo</v>
      </c>
      <c r="BC184" t="str">
        <f t="shared" si="147"/>
        <v>Não Ativo</v>
      </c>
      <c r="BD184" t="str">
        <f t="shared" si="147"/>
        <v>Não Ativo</v>
      </c>
      <c r="BE184" t="str">
        <f t="shared" si="147"/>
        <v>Não Ativo</v>
      </c>
      <c r="BF184" t="str">
        <f t="shared" si="147"/>
        <v>Não Ativo</v>
      </c>
      <c r="BG184" t="str">
        <f t="shared" si="147"/>
        <v>Não Ativo</v>
      </c>
      <c r="BH184" t="str">
        <f t="shared" si="147"/>
        <v>Não Ativo</v>
      </c>
      <c r="BI184" t="str">
        <f t="shared" si="147"/>
        <v>Não Ativo</v>
      </c>
      <c r="BJ184" t="str">
        <f t="shared" si="147"/>
        <v>Não Ativo</v>
      </c>
      <c r="BK184" t="str">
        <f t="shared" si="148"/>
        <v>Não Ativo</v>
      </c>
      <c r="BL184" t="str">
        <f t="shared" si="148"/>
        <v>Não Ativo</v>
      </c>
      <c r="BM184" t="str">
        <f t="shared" si="148"/>
        <v>Não Ativo</v>
      </c>
      <c r="BN184" t="str">
        <f t="shared" si="148"/>
        <v>Não Ativo</v>
      </c>
      <c r="BO184" t="str">
        <f t="shared" si="148"/>
        <v>Não Ativo</v>
      </c>
      <c r="BP184" t="str">
        <f t="shared" si="148"/>
        <v>Não Ativo</v>
      </c>
      <c r="BQ184" t="str">
        <f t="shared" si="148"/>
        <v>Não Ativo</v>
      </c>
      <c r="BR184" t="str">
        <f t="shared" si="148"/>
        <v>Não Ativo</v>
      </c>
      <c r="BS184" t="str">
        <f t="shared" si="148"/>
        <v>Não Ativo</v>
      </c>
      <c r="BT184" t="str">
        <f t="shared" si="148"/>
        <v>Não Ativo</v>
      </c>
      <c r="BU184" t="str">
        <f t="shared" si="149"/>
        <v>Não Ativo</v>
      </c>
      <c r="BV184" t="str">
        <f t="shared" si="149"/>
        <v>Não Ativo</v>
      </c>
      <c r="BW184" t="str">
        <f t="shared" si="149"/>
        <v>Não Ativo</v>
      </c>
      <c r="BX184" t="str">
        <f t="shared" si="149"/>
        <v>Não Ativo</v>
      </c>
      <c r="BY184" t="str">
        <f t="shared" si="149"/>
        <v>Ativo</v>
      </c>
      <c r="BZ184" t="str">
        <f t="shared" si="149"/>
        <v>Ativo</v>
      </c>
    </row>
    <row r="185" spans="1:78">
      <c r="A185" s="111">
        <v>184</v>
      </c>
      <c r="B185" s="111" t="s">
        <v>109</v>
      </c>
      <c r="C185" s="111" t="s">
        <v>12</v>
      </c>
      <c r="D185" s="111" t="s">
        <v>190</v>
      </c>
      <c r="E185" s="112">
        <v>44616</v>
      </c>
      <c r="F185" s="112" t="s">
        <v>90</v>
      </c>
      <c r="G185" s="111" t="s">
        <v>109</v>
      </c>
      <c r="H185">
        <f t="shared" si="150"/>
        <v>2022</v>
      </c>
      <c r="I185" s="110" t="s">
        <v>91</v>
      </c>
      <c r="J185" s="109">
        <f t="shared" si="133"/>
        <v>1</v>
      </c>
      <c r="K185" s="109" t="str">
        <f t="shared" si="134"/>
        <v>Ativo</v>
      </c>
      <c r="M185" t="str">
        <f t="shared" si="143"/>
        <v>Não Ativo</v>
      </c>
      <c r="N185" t="str">
        <f t="shared" si="143"/>
        <v>Não Ativo</v>
      </c>
      <c r="O185" t="str">
        <f t="shared" si="143"/>
        <v>Não Ativo</v>
      </c>
      <c r="P185" t="str">
        <f t="shared" si="143"/>
        <v>Não Ativo</v>
      </c>
      <c r="Q185" t="str">
        <f t="shared" si="143"/>
        <v>Não Ativo</v>
      </c>
      <c r="R185" t="str">
        <f t="shared" si="143"/>
        <v>Não Ativo</v>
      </c>
      <c r="S185" t="str">
        <f t="shared" si="143"/>
        <v>Não Ativo</v>
      </c>
      <c r="T185" t="str">
        <f t="shared" si="143"/>
        <v>Não Ativo</v>
      </c>
      <c r="U185" t="str">
        <f t="shared" si="143"/>
        <v>Não Ativo</v>
      </c>
      <c r="V185" t="str">
        <f t="shared" si="143"/>
        <v>Não Ativo</v>
      </c>
      <c r="W185" t="str">
        <f t="shared" si="144"/>
        <v>Não Ativo</v>
      </c>
      <c r="X185" t="str">
        <f t="shared" si="144"/>
        <v>Não Ativo</v>
      </c>
      <c r="Y185" t="str">
        <f t="shared" si="144"/>
        <v>Não Ativo</v>
      </c>
      <c r="Z185" t="str">
        <f t="shared" si="144"/>
        <v>Não Ativo</v>
      </c>
      <c r="AA185" t="str">
        <f t="shared" si="144"/>
        <v>Não Ativo</v>
      </c>
      <c r="AB185" t="str">
        <f t="shared" si="144"/>
        <v>Não Ativo</v>
      </c>
      <c r="AC185" t="str">
        <f t="shared" si="144"/>
        <v>Não Ativo</v>
      </c>
      <c r="AD185" t="str">
        <f t="shared" si="144"/>
        <v>Não Ativo</v>
      </c>
      <c r="AE185" t="str">
        <f t="shared" si="144"/>
        <v>Não Ativo</v>
      </c>
      <c r="AF185" t="str">
        <f t="shared" si="144"/>
        <v>Não Ativo</v>
      </c>
      <c r="AG185" t="str">
        <f t="shared" si="145"/>
        <v>Não Ativo</v>
      </c>
      <c r="AH185" t="str">
        <f t="shared" si="145"/>
        <v>Não Ativo</v>
      </c>
      <c r="AI185" t="str">
        <f t="shared" si="145"/>
        <v>Não Ativo</v>
      </c>
      <c r="AJ185" t="str">
        <f t="shared" si="145"/>
        <v>Não Ativo</v>
      </c>
      <c r="AK185" t="str">
        <f t="shared" si="145"/>
        <v>Não Ativo</v>
      </c>
      <c r="AL185" t="str">
        <f t="shared" si="145"/>
        <v>Não Ativo</v>
      </c>
      <c r="AM185" t="str">
        <f t="shared" si="145"/>
        <v>Não Ativo</v>
      </c>
      <c r="AN185" t="str">
        <f t="shared" si="145"/>
        <v>Não Ativo</v>
      </c>
      <c r="AO185" t="str">
        <f t="shared" si="145"/>
        <v>Não Ativo</v>
      </c>
      <c r="AP185" t="str">
        <f t="shared" si="145"/>
        <v>Não Ativo</v>
      </c>
      <c r="AQ185" t="str">
        <f t="shared" si="146"/>
        <v>Não Ativo</v>
      </c>
      <c r="AR185" t="str">
        <f t="shared" si="146"/>
        <v>Não Ativo</v>
      </c>
      <c r="AS185" t="str">
        <f t="shared" si="146"/>
        <v>Não Ativo</v>
      </c>
      <c r="AT185" t="str">
        <f t="shared" si="146"/>
        <v>Não Ativo</v>
      </c>
      <c r="AU185" t="str">
        <f t="shared" si="146"/>
        <v>Não Ativo</v>
      </c>
      <c r="AV185" t="str">
        <f t="shared" si="146"/>
        <v>Não Ativo</v>
      </c>
      <c r="AW185" t="str">
        <f t="shared" si="146"/>
        <v>Não Ativo</v>
      </c>
      <c r="AX185" t="str">
        <f t="shared" si="146"/>
        <v>Não Ativo</v>
      </c>
      <c r="AY185" t="str">
        <f t="shared" si="146"/>
        <v>Não Ativo</v>
      </c>
      <c r="AZ185" t="str">
        <f t="shared" si="146"/>
        <v>Não Ativo</v>
      </c>
      <c r="BA185" t="str">
        <f t="shared" si="147"/>
        <v>Não Ativo</v>
      </c>
      <c r="BB185" t="str">
        <f t="shared" si="147"/>
        <v>Não Ativo</v>
      </c>
      <c r="BC185" t="str">
        <f t="shared" si="147"/>
        <v>Não Ativo</v>
      </c>
      <c r="BD185" t="str">
        <f t="shared" si="147"/>
        <v>Não Ativo</v>
      </c>
      <c r="BE185" t="str">
        <f t="shared" si="147"/>
        <v>Não Ativo</v>
      </c>
      <c r="BF185" t="str">
        <f t="shared" si="147"/>
        <v>Não Ativo</v>
      </c>
      <c r="BG185" t="str">
        <f t="shared" si="147"/>
        <v>Não Ativo</v>
      </c>
      <c r="BH185" t="str">
        <f t="shared" si="147"/>
        <v>Não Ativo</v>
      </c>
      <c r="BI185" t="str">
        <f t="shared" si="147"/>
        <v>Não Ativo</v>
      </c>
      <c r="BJ185" t="str">
        <f t="shared" si="147"/>
        <v>Não Ativo</v>
      </c>
      <c r="BK185" t="str">
        <f t="shared" si="148"/>
        <v>Não Ativo</v>
      </c>
      <c r="BL185" t="str">
        <f t="shared" si="148"/>
        <v>Não Ativo</v>
      </c>
      <c r="BM185" t="str">
        <f t="shared" si="148"/>
        <v>Não Ativo</v>
      </c>
      <c r="BN185" t="str">
        <f t="shared" si="148"/>
        <v>Não Ativo</v>
      </c>
      <c r="BO185" t="str">
        <f t="shared" si="148"/>
        <v>Não Ativo</v>
      </c>
      <c r="BP185" t="str">
        <f t="shared" si="148"/>
        <v>Não Ativo</v>
      </c>
      <c r="BQ185" t="str">
        <f t="shared" si="148"/>
        <v>Não Ativo</v>
      </c>
      <c r="BR185" t="str">
        <f t="shared" si="148"/>
        <v>Não Ativo</v>
      </c>
      <c r="BS185" t="str">
        <f t="shared" si="148"/>
        <v>Não Ativo</v>
      </c>
      <c r="BT185" t="str">
        <f t="shared" si="148"/>
        <v>Não Ativo</v>
      </c>
      <c r="BU185" t="str">
        <f t="shared" si="149"/>
        <v>Não Ativo</v>
      </c>
      <c r="BV185" t="str">
        <f t="shared" si="149"/>
        <v>Não Ativo</v>
      </c>
      <c r="BW185" t="str">
        <f t="shared" si="149"/>
        <v>Não Ativo</v>
      </c>
      <c r="BX185" t="str">
        <f t="shared" si="149"/>
        <v>Não Ativo</v>
      </c>
      <c r="BY185" t="str">
        <f t="shared" si="149"/>
        <v>Não Ativo</v>
      </c>
      <c r="BZ185" t="str">
        <f t="shared" si="149"/>
        <v>Ativo</v>
      </c>
    </row>
    <row r="186" spans="1:78">
      <c r="A186" s="111">
        <v>185</v>
      </c>
      <c r="B186" s="111" t="s">
        <v>109</v>
      </c>
      <c r="C186" s="111" t="s">
        <v>12</v>
      </c>
      <c r="D186" s="111" t="s">
        <v>190</v>
      </c>
      <c r="E186" s="112">
        <v>44616</v>
      </c>
      <c r="F186" s="112" t="s">
        <v>90</v>
      </c>
      <c r="G186" s="111" t="s">
        <v>110</v>
      </c>
      <c r="H186">
        <f t="shared" si="150"/>
        <v>2022</v>
      </c>
      <c r="I186" s="110" t="s">
        <v>91</v>
      </c>
      <c r="J186" s="109">
        <f t="shared" si="133"/>
        <v>1</v>
      </c>
      <c r="K186" s="109" t="str">
        <f t="shared" si="134"/>
        <v>Ativo</v>
      </c>
      <c r="M186" t="str">
        <f t="shared" si="143"/>
        <v>Não Ativo</v>
      </c>
      <c r="N186" t="str">
        <f t="shared" si="143"/>
        <v>Não Ativo</v>
      </c>
      <c r="O186" t="str">
        <f t="shared" si="143"/>
        <v>Não Ativo</v>
      </c>
      <c r="P186" t="str">
        <f t="shared" si="143"/>
        <v>Não Ativo</v>
      </c>
      <c r="Q186" t="str">
        <f t="shared" si="143"/>
        <v>Não Ativo</v>
      </c>
      <c r="R186" t="str">
        <f t="shared" si="143"/>
        <v>Não Ativo</v>
      </c>
      <c r="S186" t="str">
        <f t="shared" si="143"/>
        <v>Não Ativo</v>
      </c>
      <c r="T186" t="str">
        <f t="shared" si="143"/>
        <v>Não Ativo</v>
      </c>
      <c r="U186" t="str">
        <f t="shared" si="143"/>
        <v>Não Ativo</v>
      </c>
      <c r="V186" t="str">
        <f t="shared" si="143"/>
        <v>Não Ativo</v>
      </c>
      <c r="W186" t="str">
        <f t="shared" si="144"/>
        <v>Não Ativo</v>
      </c>
      <c r="X186" t="str">
        <f t="shared" si="144"/>
        <v>Não Ativo</v>
      </c>
      <c r="Y186" t="str">
        <f t="shared" si="144"/>
        <v>Não Ativo</v>
      </c>
      <c r="Z186" t="str">
        <f t="shared" si="144"/>
        <v>Não Ativo</v>
      </c>
      <c r="AA186" t="str">
        <f t="shared" si="144"/>
        <v>Não Ativo</v>
      </c>
      <c r="AB186" t="str">
        <f t="shared" si="144"/>
        <v>Não Ativo</v>
      </c>
      <c r="AC186" t="str">
        <f t="shared" si="144"/>
        <v>Não Ativo</v>
      </c>
      <c r="AD186" t="str">
        <f t="shared" si="144"/>
        <v>Não Ativo</v>
      </c>
      <c r="AE186" t="str">
        <f t="shared" si="144"/>
        <v>Não Ativo</v>
      </c>
      <c r="AF186" t="str">
        <f t="shared" si="144"/>
        <v>Não Ativo</v>
      </c>
      <c r="AG186" t="str">
        <f t="shared" si="145"/>
        <v>Não Ativo</v>
      </c>
      <c r="AH186" t="str">
        <f t="shared" si="145"/>
        <v>Não Ativo</v>
      </c>
      <c r="AI186" t="str">
        <f t="shared" si="145"/>
        <v>Não Ativo</v>
      </c>
      <c r="AJ186" t="str">
        <f t="shared" si="145"/>
        <v>Não Ativo</v>
      </c>
      <c r="AK186" t="str">
        <f t="shared" si="145"/>
        <v>Não Ativo</v>
      </c>
      <c r="AL186" t="str">
        <f t="shared" si="145"/>
        <v>Não Ativo</v>
      </c>
      <c r="AM186" t="str">
        <f t="shared" si="145"/>
        <v>Não Ativo</v>
      </c>
      <c r="AN186" t="str">
        <f t="shared" si="145"/>
        <v>Não Ativo</v>
      </c>
      <c r="AO186" t="str">
        <f t="shared" si="145"/>
        <v>Não Ativo</v>
      </c>
      <c r="AP186" t="str">
        <f t="shared" si="145"/>
        <v>Não Ativo</v>
      </c>
      <c r="AQ186" t="str">
        <f t="shared" si="146"/>
        <v>Não Ativo</v>
      </c>
      <c r="AR186" t="str">
        <f t="shared" si="146"/>
        <v>Não Ativo</v>
      </c>
      <c r="AS186" t="str">
        <f t="shared" si="146"/>
        <v>Não Ativo</v>
      </c>
      <c r="AT186" t="str">
        <f t="shared" si="146"/>
        <v>Não Ativo</v>
      </c>
      <c r="AU186" t="str">
        <f t="shared" si="146"/>
        <v>Não Ativo</v>
      </c>
      <c r="AV186" t="str">
        <f t="shared" si="146"/>
        <v>Não Ativo</v>
      </c>
      <c r="AW186" t="str">
        <f t="shared" si="146"/>
        <v>Não Ativo</v>
      </c>
      <c r="AX186" t="str">
        <f t="shared" si="146"/>
        <v>Não Ativo</v>
      </c>
      <c r="AY186" t="str">
        <f t="shared" si="146"/>
        <v>Não Ativo</v>
      </c>
      <c r="AZ186" t="str">
        <f t="shared" si="146"/>
        <v>Não Ativo</v>
      </c>
      <c r="BA186" t="str">
        <f t="shared" si="147"/>
        <v>Não Ativo</v>
      </c>
      <c r="BB186" t="str">
        <f t="shared" si="147"/>
        <v>Não Ativo</v>
      </c>
      <c r="BC186" t="str">
        <f t="shared" si="147"/>
        <v>Não Ativo</v>
      </c>
      <c r="BD186" t="str">
        <f t="shared" si="147"/>
        <v>Não Ativo</v>
      </c>
      <c r="BE186" t="str">
        <f t="shared" si="147"/>
        <v>Não Ativo</v>
      </c>
      <c r="BF186" t="str">
        <f t="shared" si="147"/>
        <v>Não Ativo</v>
      </c>
      <c r="BG186" t="str">
        <f t="shared" si="147"/>
        <v>Não Ativo</v>
      </c>
      <c r="BH186" t="str">
        <f t="shared" si="147"/>
        <v>Não Ativo</v>
      </c>
      <c r="BI186" t="str">
        <f t="shared" si="147"/>
        <v>Não Ativo</v>
      </c>
      <c r="BJ186" t="str">
        <f t="shared" si="147"/>
        <v>Não Ativo</v>
      </c>
      <c r="BK186" t="str">
        <f t="shared" si="148"/>
        <v>Não Ativo</v>
      </c>
      <c r="BL186" t="str">
        <f t="shared" si="148"/>
        <v>Não Ativo</v>
      </c>
      <c r="BM186" t="str">
        <f t="shared" si="148"/>
        <v>Não Ativo</v>
      </c>
      <c r="BN186" t="str">
        <f t="shared" si="148"/>
        <v>Não Ativo</v>
      </c>
      <c r="BO186" t="str">
        <f t="shared" si="148"/>
        <v>Não Ativo</v>
      </c>
      <c r="BP186" t="str">
        <f t="shared" si="148"/>
        <v>Não Ativo</v>
      </c>
      <c r="BQ186" t="str">
        <f t="shared" si="148"/>
        <v>Não Ativo</v>
      </c>
      <c r="BR186" t="str">
        <f t="shared" si="148"/>
        <v>Não Ativo</v>
      </c>
      <c r="BS186" t="str">
        <f t="shared" si="148"/>
        <v>Não Ativo</v>
      </c>
      <c r="BT186" t="str">
        <f t="shared" si="148"/>
        <v>Não Ativo</v>
      </c>
      <c r="BU186" t="str">
        <f t="shared" si="149"/>
        <v>Não Ativo</v>
      </c>
      <c r="BV186" t="str">
        <f t="shared" si="149"/>
        <v>Não Ativo</v>
      </c>
      <c r="BW186" t="str">
        <f t="shared" si="149"/>
        <v>Não Ativo</v>
      </c>
      <c r="BX186" t="str">
        <f t="shared" si="149"/>
        <v>Não Ativo</v>
      </c>
      <c r="BY186" t="str">
        <f t="shared" si="149"/>
        <v>Não Ativo</v>
      </c>
      <c r="BZ186" t="str">
        <f t="shared" si="149"/>
        <v>Ativo</v>
      </c>
    </row>
    <row r="188" spans="1:78">
      <c r="H188" s="109"/>
      <c r="I188" s="109"/>
      <c r="J188"/>
      <c r="K188"/>
    </row>
    <row r="189" spans="1:78">
      <c r="J189"/>
      <c r="K189"/>
    </row>
    <row r="190" spans="1:78">
      <c r="J190"/>
      <c r="K190"/>
    </row>
    <row r="191" spans="1:78">
      <c r="J191"/>
      <c r="K191"/>
    </row>
    <row r="192" spans="1:78">
      <c r="B192">
        <f>COUNTIF(C2:C186,"EurovisionParticipant")</f>
        <v>75</v>
      </c>
      <c r="J192"/>
      <c r="K192"/>
    </row>
    <row r="193" spans="2:11">
      <c r="B193">
        <f>COUNTIF(C2:C186,"DoesNotParticipateInEurovision")</f>
        <v>110</v>
      </c>
      <c r="J193"/>
      <c r="K193"/>
    </row>
    <row r="194" spans="2:11">
      <c r="J194"/>
      <c r="K194"/>
    </row>
    <row r="195" spans="2:11">
      <c r="J195"/>
      <c r="K195"/>
    </row>
    <row r="196" spans="2:11">
      <c r="J196"/>
      <c r="K196"/>
    </row>
    <row r="197" spans="2:11">
      <c r="J197"/>
      <c r="K197"/>
    </row>
    <row r="198" spans="2:11">
      <c r="J198"/>
      <c r="K198"/>
    </row>
    <row r="199" spans="2:11">
      <c r="J199"/>
      <c r="K19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89"/>
  <sheetViews>
    <sheetView topLeftCell="A12" workbookViewId="0">
      <selection activeCell="I45" sqref="I45"/>
    </sheetView>
  </sheetViews>
  <sheetFormatPr defaultRowHeight="15"/>
  <cols>
    <col min="1" max="2" width="10.140625" style="71" bestFit="1" customWidth="1"/>
    <col min="3" max="3" width="46.42578125" style="71" bestFit="1" customWidth="1"/>
    <col min="4" max="4" width="26.85546875" customWidth="1"/>
    <col min="5" max="5" width="37.7109375" customWidth="1"/>
    <col min="7" max="7" width="18" bestFit="1" customWidth="1"/>
    <col min="8" max="8" width="32.5703125" bestFit="1" customWidth="1"/>
    <col min="9" max="10" width="19.85546875" bestFit="1" customWidth="1"/>
    <col min="11" max="11" width="185.5703125" hidden="1" customWidth="1"/>
    <col min="12" max="12" width="15.42578125" bestFit="1" customWidth="1"/>
    <col min="18" max="30" width="0" hidden="1" customWidth="1"/>
  </cols>
  <sheetData>
    <row r="1" spans="1:31">
      <c r="A1"/>
      <c r="B1"/>
      <c r="C1"/>
      <c r="G1" t="s">
        <v>1</v>
      </c>
      <c r="H1" t="s">
        <v>3</v>
      </c>
      <c r="I1" t="s">
        <v>4</v>
      </c>
      <c r="J1" t="s">
        <v>5</v>
      </c>
      <c r="K1" t="s">
        <v>191</v>
      </c>
      <c r="L1" t="s">
        <v>6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</row>
    <row r="2" spans="1:31">
      <c r="A2"/>
      <c r="B2"/>
      <c r="C2"/>
      <c r="G2" t="s">
        <v>11</v>
      </c>
      <c r="H2" s="2" t="s">
        <v>13</v>
      </c>
      <c r="I2" s="3">
        <v>21116</v>
      </c>
      <c r="J2" s="3">
        <v>21366</v>
      </c>
      <c r="K2" s="3" t="str">
        <f>L2&amp;" "&amp;M2&amp; " "&amp;N2&amp;" "&amp;O2&amp;" "&amp;P2&amp; " "&amp;Q2&amp;" "&amp;R2&amp;" "&amp;S2&amp; " "&amp;T2&amp;" "&amp;U2&amp;" "&amp;V2&amp; " "&amp;W2&amp;" "&amp;X2&amp;" "&amp;Y2&amp; " "&amp;Z2&amp;" "&amp;AA2&amp;" "&amp;AB2&amp; " "&amp;AC2&amp;" "&amp;AD2&amp;" "&amp;AE2</f>
        <v xml:space="preserve">Spain France Morocco                 </v>
      </c>
      <c r="L2" t="s">
        <v>14</v>
      </c>
      <c r="M2" t="s">
        <v>15</v>
      </c>
      <c r="N2" t="s">
        <v>11</v>
      </c>
    </row>
    <row r="3" spans="1:31">
      <c r="A3"/>
      <c r="B3"/>
      <c r="C3"/>
      <c r="G3" t="s">
        <v>20</v>
      </c>
      <c r="H3" s="2" t="s">
        <v>21</v>
      </c>
      <c r="I3" s="3">
        <v>21716</v>
      </c>
      <c r="J3" s="3">
        <v>21719</v>
      </c>
      <c r="K3" s="3" t="str">
        <f t="shared" ref="K3:K5" si="0">L3&amp;" "&amp;M3&amp; " "&amp;N3&amp;" "&amp;O3&amp;" "&amp;P3&amp; " "&amp;Q3&amp;" "&amp;R3&amp;" "&amp;S3&amp; " "&amp;T3&amp;" "&amp;U3&amp;" "&amp;V3&amp; " "&amp;W3&amp;" "&amp;X3&amp;" "&amp;Y3&amp; " "&amp;Z3&amp;" "&amp;AA3&amp;" "&amp;AB3&amp; " "&amp;AC3&amp;" "&amp;AD3&amp;" "&amp;AE3</f>
        <v xml:space="preserve">United Kingdom Yemen                  </v>
      </c>
      <c r="L3" t="s">
        <v>22</v>
      </c>
      <c r="M3" t="s">
        <v>20</v>
      </c>
    </row>
    <row r="4" spans="1:31">
      <c r="A4"/>
      <c r="B4"/>
      <c r="C4"/>
      <c r="G4" t="s">
        <v>16</v>
      </c>
      <c r="H4" s="2" t="s">
        <v>18</v>
      </c>
      <c r="I4" s="3">
        <v>21708</v>
      </c>
      <c r="J4" s="3">
        <v>21715</v>
      </c>
      <c r="K4" s="3"/>
      <c r="L4" t="s">
        <v>19</v>
      </c>
    </row>
    <row r="5" spans="1:31" ht="17.25" customHeight="1">
      <c r="A5"/>
      <c r="B5"/>
      <c r="C5"/>
      <c r="G5" t="s">
        <v>14</v>
      </c>
      <c r="H5" s="2" t="s">
        <v>23</v>
      </c>
      <c r="I5" s="3">
        <v>21762</v>
      </c>
      <c r="J5" s="3">
        <v>40836</v>
      </c>
      <c r="K5" s="3" t="str">
        <f t="shared" si="0"/>
        <v xml:space="preserve">Spain France                  </v>
      </c>
      <c r="L5" t="s">
        <v>14</v>
      </c>
      <c r="M5" t="s">
        <v>15</v>
      </c>
    </row>
    <row r="6" spans="1:31">
      <c r="A6"/>
      <c r="B6"/>
      <c r="C6"/>
      <c r="G6" t="s">
        <v>28</v>
      </c>
      <c r="H6" s="2" t="s">
        <v>29</v>
      </c>
      <c r="I6" s="3">
        <v>22481</v>
      </c>
      <c r="J6" s="3">
        <v>22485</v>
      </c>
      <c r="K6" s="3"/>
      <c r="L6" t="s">
        <v>15</v>
      </c>
      <c r="M6" t="s">
        <v>28</v>
      </c>
    </row>
    <row r="7" spans="1:31">
      <c r="A7"/>
      <c r="B7"/>
      <c r="C7"/>
      <c r="G7" t="s">
        <v>26</v>
      </c>
      <c r="H7" s="2" t="s">
        <v>27</v>
      </c>
      <c r="I7" s="3">
        <v>22392</v>
      </c>
      <c r="J7" s="3">
        <v>22742</v>
      </c>
      <c r="K7" s="3"/>
      <c r="L7" t="s">
        <v>15</v>
      </c>
    </row>
    <row r="8" spans="1:31">
      <c r="A8"/>
      <c r="B8"/>
      <c r="C8"/>
      <c r="G8" t="s">
        <v>32</v>
      </c>
      <c r="H8" s="2" t="s">
        <v>33</v>
      </c>
      <c r="I8" s="3">
        <v>22634</v>
      </c>
      <c r="J8" s="3">
        <v>22873</v>
      </c>
      <c r="K8" s="3"/>
      <c r="L8" t="s">
        <v>34</v>
      </c>
      <c r="M8" t="s">
        <v>211</v>
      </c>
      <c r="N8" t="s">
        <v>62</v>
      </c>
    </row>
    <row r="9" spans="1:31">
      <c r="A9"/>
      <c r="B9"/>
      <c r="C9"/>
      <c r="G9" t="s">
        <v>30</v>
      </c>
      <c r="H9" s="2" t="s">
        <v>31</v>
      </c>
      <c r="I9" s="3">
        <v>22632</v>
      </c>
      <c r="J9" s="3">
        <v>22634</v>
      </c>
      <c r="K9" s="3"/>
      <c r="L9" t="s">
        <v>19</v>
      </c>
      <c r="M9" t="s">
        <v>30</v>
      </c>
    </row>
    <row r="10" spans="1:31">
      <c r="A10"/>
      <c r="B10"/>
      <c r="C10"/>
      <c r="G10" t="s">
        <v>24</v>
      </c>
      <c r="H10" s="2" t="s">
        <v>25</v>
      </c>
      <c r="I10" s="3">
        <v>22316</v>
      </c>
      <c r="J10" s="3">
        <v>27144</v>
      </c>
      <c r="K10" s="3"/>
      <c r="L10" t="s">
        <v>19</v>
      </c>
      <c r="M10" t="s">
        <v>24</v>
      </c>
      <c r="N10" t="s">
        <v>212</v>
      </c>
    </row>
    <row r="11" spans="1:31">
      <c r="A11"/>
      <c r="B11"/>
      <c r="C11"/>
      <c r="G11" t="s">
        <v>37</v>
      </c>
      <c r="H11" s="2" t="s">
        <v>38</v>
      </c>
      <c r="I11" s="3">
        <v>22988</v>
      </c>
      <c r="J11" s="3">
        <v>22997</v>
      </c>
      <c r="K11" s="3"/>
      <c r="L11" t="s">
        <v>213</v>
      </c>
      <c r="M11" t="s">
        <v>214</v>
      </c>
      <c r="N11" t="s">
        <v>35</v>
      </c>
      <c r="O11" t="s">
        <v>215</v>
      </c>
    </row>
    <row r="12" spans="1:31">
      <c r="A12"/>
      <c r="B12"/>
      <c r="C12"/>
      <c r="G12" t="s">
        <v>35</v>
      </c>
      <c r="H12" s="2" t="s">
        <v>36</v>
      </c>
      <c r="I12" s="3">
        <v>22981</v>
      </c>
      <c r="J12" s="3">
        <v>33180</v>
      </c>
      <c r="K12" s="3"/>
      <c r="L12" t="s">
        <v>22</v>
      </c>
      <c r="M12" t="s">
        <v>35</v>
      </c>
      <c r="N12" t="s">
        <v>211</v>
      </c>
    </row>
    <row r="13" spans="1:31">
      <c r="A13"/>
      <c r="B13"/>
      <c r="C13"/>
      <c r="G13" t="s">
        <v>44</v>
      </c>
      <c r="H13" s="2" t="s">
        <v>45</v>
      </c>
      <c r="I13" s="3">
        <v>23171</v>
      </c>
      <c r="J13" s="3">
        <v>27820</v>
      </c>
      <c r="K13" s="3"/>
      <c r="L13" t="s">
        <v>22</v>
      </c>
      <c r="M13" t="s">
        <v>44</v>
      </c>
      <c r="N13" t="s">
        <v>184</v>
      </c>
      <c r="O13" t="s">
        <v>216</v>
      </c>
    </row>
    <row r="14" spans="1:31">
      <c r="A14"/>
      <c r="B14"/>
      <c r="C14"/>
      <c r="G14" t="s">
        <v>39</v>
      </c>
      <c r="H14" s="2" t="s">
        <v>40</v>
      </c>
      <c r="I14" s="3">
        <v>23031</v>
      </c>
      <c r="J14" s="3">
        <v>24330</v>
      </c>
      <c r="K14" s="3"/>
      <c r="L14" t="s">
        <v>22</v>
      </c>
      <c r="M14" t="s">
        <v>35</v>
      </c>
      <c r="N14" t="s">
        <v>211</v>
      </c>
      <c r="O14" t="s">
        <v>41</v>
      </c>
      <c r="P14" t="s">
        <v>217</v>
      </c>
    </row>
    <row r="15" spans="1:31">
      <c r="A15"/>
      <c r="B15"/>
      <c r="C15"/>
      <c r="G15" t="s">
        <v>42</v>
      </c>
      <c r="H15" s="2" t="s">
        <v>43</v>
      </c>
      <c r="I15" s="3">
        <v>23034</v>
      </c>
      <c r="J15" s="3">
        <v>27282</v>
      </c>
      <c r="K15" s="3"/>
      <c r="L15" t="s">
        <v>19</v>
      </c>
      <c r="M15" t="s">
        <v>218</v>
      </c>
      <c r="N15" t="s">
        <v>219</v>
      </c>
    </row>
    <row r="16" spans="1:31">
      <c r="A16"/>
      <c r="B16"/>
      <c r="C16"/>
      <c r="G16" t="s">
        <v>20</v>
      </c>
      <c r="H16" s="2" t="s">
        <v>46</v>
      </c>
      <c r="I16" s="3">
        <v>23298</v>
      </c>
      <c r="J16" s="3">
        <v>24806</v>
      </c>
      <c r="K16" s="3"/>
      <c r="L16" t="s">
        <v>22</v>
      </c>
      <c r="M16" t="s">
        <v>20</v>
      </c>
    </row>
    <row r="17" spans="1:17">
      <c r="A17"/>
      <c r="B17"/>
      <c r="C17"/>
      <c r="G17" t="s">
        <v>47</v>
      </c>
      <c r="H17" s="2" t="s">
        <v>48</v>
      </c>
      <c r="I17" s="3">
        <v>23346</v>
      </c>
      <c r="J17" s="3">
        <v>24076</v>
      </c>
      <c r="K17" s="3"/>
      <c r="L17" t="s">
        <v>49</v>
      </c>
      <c r="M17" t="s">
        <v>47</v>
      </c>
      <c r="N17" t="s">
        <v>220</v>
      </c>
      <c r="O17" t="s">
        <v>221</v>
      </c>
    </row>
    <row r="18" spans="1:17">
      <c r="A18"/>
      <c r="B18"/>
      <c r="C18"/>
      <c r="G18" t="s">
        <v>50</v>
      </c>
      <c r="H18" s="2" t="s">
        <v>51</v>
      </c>
      <c r="I18" s="3">
        <v>23645</v>
      </c>
      <c r="J18" s="3">
        <v>27280</v>
      </c>
      <c r="K18" s="3"/>
      <c r="L18" t="s">
        <v>19</v>
      </c>
      <c r="M18" t="s">
        <v>50</v>
      </c>
    </row>
    <row r="19" spans="1:17">
      <c r="A19"/>
      <c r="B19"/>
      <c r="C19"/>
      <c r="G19" t="s">
        <v>52</v>
      </c>
      <c r="H19" s="2" t="s">
        <v>53</v>
      </c>
      <c r="I19" s="3">
        <v>23682</v>
      </c>
      <c r="J19" s="3">
        <v>24593</v>
      </c>
      <c r="K19" s="3" t="str">
        <f>L19&amp;" "&amp;M19&amp; " "&amp;N19&amp;" "&amp;O19&amp;" "&amp;P19&amp; " "&amp;Q20&amp;" "&amp;R20&amp;" "&amp;S20&amp; " "&amp;T20&amp;" "&amp;U20&amp;" "&amp;V20&amp; " "&amp;W20&amp;" "&amp;X20&amp;" "&amp;Y20&amp; " "&amp;Z20&amp;" "&amp;AA20&amp;" "&amp;AB20&amp; " "&amp;AC20&amp;" "&amp;AD20&amp;" "&amp;AE20</f>
        <v xml:space="preserve">Jordan Israel Syria Lebanon                </v>
      </c>
      <c r="L19" t="s">
        <v>216</v>
      </c>
      <c r="M19" t="s">
        <v>54</v>
      </c>
      <c r="N19" t="s">
        <v>173</v>
      </c>
      <c r="O19" t="s">
        <v>76</v>
      </c>
    </row>
    <row r="20" spans="1:17">
      <c r="A20"/>
      <c r="B20"/>
      <c r="C20"/>
      <c r="G20" t="s">
        <v>55</v>
      </c>
      <c r="H20" s="2" t="s">
        <v>56</v>
      </c>
      <c r="I20" s="3">
        <v>24047</v>
      </c>
      <c r="J20" s="3">
        <v>29160</v>
      </c>
      <c r="K20" s="3" t="str">
        <f>L20&amp;" "&amp;M20&amp; " "&amp;N20&amp;" "&amp;O20&amp;" "&amp;P20&amp; " "&amp;Q22&amp;" "&amp;R22&amp;" "&amp;S22&amp; " "&amp;T22&amp;" "&amp;U22&amp;" "&amp;V22&amp; " "&amp;W22&amp;" "&amp;X22&amp;" "&amp;Y22&amp; " "&amp;Z22&amp;" "&amp;AA22&amp;" "&amp;AB22&amp; " "&amp;AC22&amp;" "&amp;AD22&amp;" "&amp;AE22</f>
        <v xml:space="preserve">Chad France Libya                 </v>
      </c>
      <c r="L20" t="s">
        <v>55</v>
      </c>
      <c r="M20" t="s">
        <v>15</v>
      </c>
      <c r="N20" t="s">
        <v>222</v>
      </c>
    </row>
    <row r="21" spans="1:17">
      <c r="A21"/>
      <c r="B21"/>
      <c r="C21"/>
      <c r="G21" t="s">
        <v>52</v>
      </c>
      <c r="H21" s="2" t="s">
        <v>59</v>
      </c>
      <c r="I21" s="3">
        <v>24628</v>
      </c>
      <c r="J21" s="3">
        <v>24633</v>
      </c>
      <c r="K21" s="3"/>
      <c r="L21" t="s">
        <v>60</v>
      </c>
      <c r="M21" t="s">
        <v>223</v>
      </c>
      <c r="N21" t="s">
        <v>224</v>
      </c>
      <c r="O21" t="s">
        <v>225</v>
      </c>
    </row>
    <row r="22" spans="1:17">
      <c r="A22"/>
      <c r="B22"/>
      <c r="C22"/>
      <c r="G22" t="s">
        <v>54</v>
      </c>
      <c r="H22" s="2" t="s">
        <v>61</v>
      </c>
      <c r="I22" s="3">
        <v>24654</v>
      </c>
      <c r="J22" s="3">
        <v>25787</v>
      </c>
      <c r="K22" s="3" t="str">
        <f>L22&amp;" "&amp;M22&amp; " "&amp;N22&amp;" "&amp;O22&amp;" "&amp;P22&amp; " "&amp;Q31&amp;" "&amp;R31&amp;" "&amp;S31&amp; " "&amp;T31&amp;" "&amp;U31&amp;" "&amp;V31&amp; " "&amp;W31&amp;" "&amp;X31&amp;" "&amp;Y31&amp; " "&amp;Z31&amp;" "&amp;AA31&amp;" "&amp;AB31&amp; " "&amp;AC31&amp;" "&amp;AD31&amp;" "&amp;AE31</f>
        <v xml:space="preserve">Soviet Union Cuba Egypt Jordan Israel Syria              </v>
      </c>
      <c r="L22" t="s">
        <v>62</v>
      </c>
      <c r="M22" t="s">
        <v>219</v>
      </c>
      <c r="N22" t="s">
        <v>171</v>
      </c>
      <c r="O22" t="s">
        <v>216</v>
      </c>
      <c r="P22" t="s">
        <v>54</v>
      </c>
    </row>
    <row r="23" spans="1:17">
      <c r="A23"/>
      <c r="B23"/>
      <c r="C23"/>
      <c r="G23" t="s">
        <v>57</v>
      </c>
      <c r="H23" s="2" t="s">
        <v>58</v>
      </c>
      <c r="I23" s="3">
        <v>24248</v>
      </c>
      <c r="J23" s="3">
        <v>36495</v>
      </c>
      <c r="K23" s="3"/>
      <c r="L23" t="s">
        <v>22</v>
      </c>
      <c r="M23" t="s">
        <v>57</v>
      </c>
    </row>
    <row r="24" spans="1:17">
      <c r="A24"/>
      <c r="B24"/>
      <c r="C24"/>
      <c r="G24" t="s">
        <v>69</v>
      </c>
      <c r="H24" s="2" t="s">
        <v>70</v>
      </c>
      <c r="I24" s="3">
        <v>25526</v>
      </c>
      <c r="J24" s="3">
        <v>32439</v>
      </c>
      <c r="K24" s="3"/>
      <c r="L24" t="s">
        <v>69</v>
      </c>
    </row>
    <row r="25" spans="1:17">
      <c r="A25" s="120"/>
      <c r="B25" s="69"/>
      <c r="C25" s="119"/>
      <c r="D25" s="77"/>
      <c r="G25" t="s">
        <v>63</v>
      </c>
      <c r="H25" s="2" t="s">
        <v>64</v>
      </c>
      <c r="I25" s="3">
        <v>25070</v>
      </c>
      <c r="J25" s="3">
        <v>25071</v>
      </c>
      <c r="K25" s="3"/>
      <c r="L25" t="s">
        <v>62</v>
      </c>
      <c r="M25" t="s">
        <v>65</v>
      </c>
      <c r="N25" t="s">
        <v>66</v>
      </c>
      <c r="O25" t="s">
        <v>67</v>
      </c>
      <c r="P25" t="s">
        <v>68</v>
      </c>
      <c r="Q25" t="s">
        <v>63</v>
      </c>
    </row>
    <row r="26" spans="1:17">
      <c r="A26" s="120"/>
      <c r="B26" s="67"/>
      <c r="C26" s="119"/>
      <c r="D26" s="77"/>
      <c r="G26" t="s">
        <v>69</v>
      </c>
      <c r="H26" s="2" t="s">
        <v>71</v>
      </c>
      <c r="I26" s="3">
        <v>25724</v>
      </c>
      <c r="J26" s="3">
        <v>25987</v>
      </c>
      <c r="K26" s="3"/>
      <c r="L26" t="s">
        <v>69</v>
      </c>
    </row>
    <row r="27" spans="1:17">
      <c r="A27" s="120"/>
      <c r="B27" s="73"/>
      <c r="C27" s="119"/>
      <c r="D27" s="77"/>
      <c r="G27" t="s">
        <v>72</v>
      </c>
      <c r="H27" s="2" t="s">
        <v>73</v>
      </c>
      <c r="I27" s="3">
        <v>27230</v>
      </c>
      <c r="J27" s="3">
        <v>27259</v>
      </c>
      <c r="K27" s="3"/>
      <c r="L27" t="s">
        <v>75</v>
      </c>
      <c r="M27" t="s">
        <v>72</v>
      </c>
      <c r="N27" t="s">
        <v>74</v>
      </c>
    </row>
    <row r="28" spans="1:17">
      <c r="A28" s="120"/>
      <c r="B28" s="73"/>
      <c r="C28" s="119"/>
      <c r="D28" s="77"/>
      <c r="G28" t="s">
        <v>19</v>
      </c>
      <c r="H28" s="2" t="s">
        <v>81</v>
      </c>
      <c r="I28" s="3">
        <v>27723</v>
      </c>
      <c r="J28" s="3">
        <v>27723</v>
      </c>
      <c r="K28" s="3"/>
      <c r="L28" t="s">
        <v>19</v>
      </c>
    </row>
    <row r="29" spans="1:17">
      <c r="A29" s="120"/>
      <c r="B29" s="73"/>
      <c r="C29" s="119"/>
      <c r="D29" s="77"/>
      <c r="G29" t="s">
        <v>78</v>
      </c>
      <c r="H29" s="2" t="s">
        <v>79</v>
      </c>
      <c r="I29" s="3">
        <v>27697</v>
      </c>
      <c r="J29" s="3">
        <v>33487</v>
      </c>
      <c r="K29" s="3"/>
      <c r="L29" t="s">
        <v>11</v>
      </c>
      <c r="M29" t="s">
        <v>226</v>
      </c>
      <c r="N29" t="s">
        <v>15</v>
      </c>
      <c r="O29" t="s">
        <v>26</v>
      </c>
    </row>
    <row r="30" spans="1:17">
      <c r="A30" s="120"/>
      <c r="B30" s="120"/>
      <c r="C30" s="119"/>
      <c r="D30" s="77"/>
      <c r="G30" t="s">
        <v>76</v>
      </c>
      <c r="H30" s="2" t="s">
        <v>77</v>
      </c>
      <c r="I30" s="3">
        <v>27497</v>
      </c>
      <c r="J30" s="3">
        <v>33159</v>
      </c>
      <c r="K30" s="3"/>
      <c r="L30" t="s">
        <v>173</v>
      </c>
      <c r="M30" t="s">
        <v>54</v>
      </c>
      <c r="N30" t="s">
        <v>220</v>
      </c>
      <c r="O30" t="s">
        <v>15</v>
      </c>
      <c r="P30" t="s">
        <v>69</v>
      </c>
      <c r="Q30" t="s">
        <v>76</v>
      </c>
    </row>
    <row r="31" spans="1:17">
      <c r="A31" s="120"/>
      <c r="B31" s="120"/>
      <c r="C31" s="119"/>
      <c r="D31" s="77"/>
      <c r="G31" t="s">
        <v>11</v>
      </c>
      <c r="H31" s="2" t="s">
        <v>80</v>
      </c>
      <c r="I31" s="3">
        <v>27698</v>
      </c>
      <c r="J31" s="3">
        <v>27705</v>
      </c>
      <c r="K31" s="3" t="str">
        <f>L31&amp;" "&amp;M31&amp; " "&amp;N31&amp;" "&amp;O31&amp;" "&amp;P31&amp; " "&amp;Q37&amp;" "&amp;R37&amp;" "&amp;S37&amp; " "&amp;T37&amp;" "&amp;U37&amp;" "&amp;V37&amp; " "&amp;W37&amp;" "&amp;X37&amp;" "&amp;Y37&amp; " "&amp;Z37&amp;" "&amp;AA37&amp;" "&amp;AB37&amp; " "&amp;AC37&amp;" "&amp;AD37&amp;" "&amp;AE37</f>
        <v xml:space="preserve">Spain Morocco                  </v>
      </c>
      <c r="L31" t="s">
        <v>14</v>
      </c>
      <c r="M31" t="s">
        <v>11</v>
      </c>
      <c r="Q31" t="s">
        <v>173</v>
      </c>
    </row>
    <row r="32" spans="1:17">
      <c r="A32" s="120"/>
      <c r="B32" s="120"/>
      <c r="C32" s="119"/>
      <c r="D32" s="6"/>
      <c r="G32" t="s">
        <v>84</v>
      </c>
      <c r="H32" s="2" t="s">
        <v>85</v>
      </c>
      <c r="I32" s="3">
        <v>28289</v>
      </c>
      <c r="J32" s="3">
        <v>28572</v>
      </c>
      <c r="K32" s="3"/>
      <c r="L32" t="s">
        <v>84</v>
      </c>
      <c r="M32" t="s">
        <v>219</v>
      </c>
      <c r="N32" t="s">
        <v>20</v>
      </c>
      <c r="O32" t="s">
        <v>227</v>
      </c>
      <c r="P32" t="s">
        <v>62</v>
      </c>
    </row>
    <row r="33" spans="1:15">
      <c r="A33" s="120"/>
      <c r="B33" s="120"/>
      <c r="C33" s="119"/>
      <c r="D33" s="77"/>
      <c r="G33" t="s">
        <v>82</v>
      </c>
      <c r="H33" s="2" t="s">
        <v>83</v>
      </c>
      <c r="I33" s="3">
        <v>28192</v>
      </c>
      <c r="J33" s="3">
        <v>28271</v>
      </c>
      <c r="K33" s="3"/>
      <c r="L33" t="s">
        <v>82</v>
      </c>
      <c r="M33" t="s">
        <v>11</v>
      </c>
      <c r="N33" t="s">
        <v>171</v>
      </c>
      <c r="O33" t="s">
        <v>15</v>
      </c>
    </row>
    <row r="34" spans="1:15">
      <c r="A34" s="120"/>
      <c r="B34" s="120"/>
      <c r="C34" s="119"/>
      <c r="D34" s="6"/>
      <c r="G34" t="s">
        <v>82</v>
      </c>
      <c r="H34" s="2" t="s">
        <v>88</v>
      </c>
      <c r="I34" s="3">
        <v>28621</v>
      </c>
      <c r="J34" s="3">
        <v>28667</v>
      </c>
      <c r="K34" s="3"/>
      <c r="L34" t="s">
        <v>82</v>
      </c>
      <c r="M34" t="s">
        <v>15</v>
      </c>
      <c r="N34" t="s">
        <v>49</v>
      </c>
      <c r="O34" t="s">
        <v>220</v>
      </c>
    </row>
    <row r="35" spans="1:15">
      <c r="A35" s="67">
        <v>1990</v>
      </c>
      <c r="B35" s="67" t="s">
        <v>228</v>
      </c>
      <c r="C35" s="68" t="s">
        <v>102</v>
      </c>
      <c r="D35" s="77" t="s">
        <v>229</v>
      </c>
      <c r="E35" t="s">
        <v>230</v>
      </c>
      <c r="G35" t="s">
        <v>76</v>
      </c>
      <c r="H35" s="2" t="s">
        <v>87</v>
      </c>
      <c r="I35" s="3">
        <v>28563</v>
      </c>
      <c r="J35" s="3">
        <v>28570</v>
      </c>
      <c r="K35" s="3"/>
      <c r="L35" t="s">
        <v>54</v>
      </c>
      <c r="M35" t="s">
        <v>76</v>
      </c>
    </row>
    <row r="36" spans="1:15">
      <c r="A36" s="118">
        <v>1990</v>
      </c>
      <c r="B36" s="118">
        <v>1994</v>
      </c>
      <c r="C36" s="119" t="s">
        <v>106</v>
      </c>
      <c r="D36" s="77" t="s">
        <v>231</v>
      </c>
      <c r="E36" t="s">
        <v>232</v>
      </c>
      <c r="G36" t="s">
        <v>75</v>
      </c>
      <c r="H36" s="2" t="s">
        <v>89</v>
      </c>
      <c r="I36" s="3">
        <v>28821</v>
      </c>
      <c r="J36" s="3"/>
      <c r="K36" s="3"/>
      <c r="L36" t="s">
        <v>75</v>
      </c>
    </row>
    <row r="37" spans="1:15">
      <c r="A37" s="118"/>
      <c r="B37" s="118"/>
      <c r="C37" s="119"/>
      <c r="D37" s="77"/>
      <c r="E37" t="s">
        <v>233</v>
      </c>
      <c r="G37" t="s">
        <v>55</v>
      </c>
      <c r="H37" s="2" t="s">
        <v>86</v>
      </c>
      <c r="I37" s="3">
        <v>28491</v>
      </c>
      <c r="J37" s="3">
        <v>32031</v>
      </c>
      <c r="K37" s="3" t="e">
        <f>L37&amp;" "&amp;M37&amp; " "&amp;N37&amp;" "&amp;O37&amp;" "&amp;P37&amp; " "&amp;#REF!&amp;" "&amp;#REF!&amp;" "&amp;#REF!&amp; " "&amp;#REF!&amp;" "&amp;#REF!&amp;" "&amp;#REF!&amp; " "&amp;#REF!&amp;" "&amp;#REF!&amp;" "&amp;#REF!&amp; " "&amp;#REF!&amp;" "&amp;#REF!&amp;" "&amp;R38&amp; " "&amp;S38&amp;" "&amp;T38&amp;" "&amp;U38</f>
        <v>#REF!</v>
      </c>
      <c r="L37" t="s">
        <v>55</v>
      </c>
      <c r="M37" t="s">
        <v>82</v>
      </c>
      <c r="N37" t="s">
        <v>15</v>
      </c>
      <c r="O37" t="s">
        <v>222</v>
      </c>
    </row>
    <row r="38" spans="1:15">
      <c r="A38" s="118"/>
      <c r="B38" s="118"/>
      <c r="C38" s="119"/>
      <c r="D38" s="77"/>
      <c r="E38" t="s">
        <v>234</v>
      </c>
      <c r="G38" t="s">
        <v>92</v>
      </c>
      <c r="H38" s="2" t="s">
        <v>93</v>
      </c>
      <c r="I38" s="3">
        <v>30043</v>
      </c>
      <c r="J38" s="3">
        <v>30116</v>
      </c>
      <c r="K38" s="3" t="str">
        <f>L38&amp;" "&amp;M38&amp; " "&amp;N38&amp;" "&amp;O38&amp;" "&amp;P38&amp; " "&amp;Q39&amp;" "&amp;R41&amp;" "&amp;S41&amp; " "&amp;T41&amp;" "&amp;U41&amp;" "&amp;V41&amp; " "&amp;W41&amp;" "&amp;X41&amp;" "&amp;Y41&amp; " "&amp;Z41&amp;" "&amp;AA41&amp;" "&amp;AB41&amp; " "&amp;AC41&amp;" "&amp;AD41&amp;" "&amp;AE41</f>
        <v xml:space="preserve">United Kingdom Argentina                  </v>
      </c>
      <c r="L38" t="s">
        <v>22</v>
      </c>
      <c r="M38" t="s">
        <v>235</v>
      </c>
    </row>
    <row r="39" spans="1:15">
      <c r="A39" s="118"/>
      <c r="B39" s="118"/>
      <c r="C39" s="119"/>
      <c r="D39" s="77"/>
      <c r="G39" t="s">
        <v>76</v>
      </c>
      <c r="H39" s="2" t="s">
        <v>94</v>
      </c>
      <c r="I39" s="3">
        <v>30108</v>
      </c>
      <c r="J39" s="3">
        <v>31203</v>
      </c>
      <c r="K39" s="3" t="str">
        <f>L39&amp;" "&amp;M39&amp; " "&amp;N39&amp;" "&amp;O39&amp;" "&amp;P39&amp; " "&amp;Q41&amp;" "&amp;R43&amp;" "&amp;S43&amp; " "&amp;T43&amp;" "&amp;U43&amp;" "&amp;V43&amp; " "&amp;W43&amp;" "&amp;X43&amp;" "&amp;Y43&amp; " "&amp;Z43&amp;" "&amp;AA43&amp;" "&amp;AB43&amp; " "&amp;AC43&amp;" "&amp;AD43&amp;" "&amp;AE43</f>
        <v xml:space="preserve">Israel Syria Lebanon                 </v>
      </c>
      <c r="L39" t="s">
        <v>54</v>
      </c>
      <c r="M39" t="s">
        <v>173</v>
      </c>
      <c r="N39" t="s">
        <v>76</v>
      </c>
    </row>
    <row r="40" spans="1:15">
      <c r="A40" s="118"/>
      <c r="B40" s="118"/>
      <c r="C40" s="119"/>
      <c r="D40" s="77"/>
      <c r="G40" t="s">
        <v>95</v>
      </c>
      <c r="H40" s="2" t="s">
        <v>96</v>
      </c>
      <c r="I40" s="3">
        <v>32119</v>
      </c>
      <c r="J40" s="3">
        <v>33543</v>
      </c>
      <c r="K40" s="3"/>
      <c r="L40" t="s">
        <v>54</v>
      </c>
      <c r="M40" t="s">
        <v>236</v>
      </c>
    </row>
    <row r="41" spans="1:15">
      <c r="A41" s="118"/>
      <c r="B41" s="118"/>
      <c r="C41" s="119"/>
      <c r="D41" s="77"/>
      <c r="E41" t="s">
        <v>237</v>
      </c>
      <c r="G41" t="s">
        <v>97</v>
      </c>
      <c r="H41" s="2" t="s">
        <v>98</v>
      </c>
      <c r="I41" s="3">
        <v>32193</v>
      </c>
      <c r="J41" s="3">
        <v>34466</v>
      </c>
      <c r="K41" s="3" t="e">
        <f>L41&amp;" "&amp;M41&amp; " "&amp;N41&amp;" "&amp;O41&amp;" "&amp;P41&amp; " "&amp;Q43&amp;" "&amp;#REF!&amp;" "&amp;#REF!&amp; " "&amp;#REF!&amp;" "&amp;#REF!&amp;" "&amp;#REF!&amp; " "&amp;#REF!&amp;" "&amp;#REF!&amp;" "&amp;#REF!&amp; " "&amp;#REF!&amp;" "&amp;#REF!&amp;" "&amp;#REF!&amp; " "&amp;#REF!&amp;" "&amp;#REF!&amp;" "&amp;#REF!</f>
        <v>#REF!</v>
      </c>
      <c r="L41" t="s">
        <v>62</v>
      </c>
      <c r="M41" t="s">
        <v>97</v>
      </c>
      <c r="N41" t="s">
        <v>99</v>
      </c>
    </row>
    <row r="42" spans="1:15">
      <c r="A42" s="118"/>
      <c r="B42" s="118"/>
      <c r="C42" s="119"/>
      <c r="D42" s="77"/>
      <c r="E42" t="s">
        <v>238</v>
      </c>
      <c r="G42" t="s">
        <v>100</v>
      </c>
      <c r="H42" s="2" t="s">
        <v>101</v>
      </c>
      <c r="I42" s="3">
        <v>32858</v>
      </c>
      <c r="J42" s="3">
        <v>32869</v>
      </c>
      <c r="K42" s="3"/>
      <c r="L42" t="s">
        <v>100</v>
      </c>
    </row>
    <row r="43" spans="1:15">
      <c r="A43" s="67">
        <v>1991</v>
      </c>
      <c r="B43" s="67">
        <v>1991</v>
      </c>
      <c r="C43" s="68" t="s">
        <v>119</v>
      </c>
      <c r="D43" s="77" t="s">
        <v>239</v>
      </c>
      <c r="E43" t="s">
        <v>240</v>
      </c>
      <c r="G43" t="s">
        <v>241</v>
      </c>
      <c r="H43" s="2" t="s">
        <v>104</v>
      </c>
      <c r="I43" s="3">
        <v>33087</v>
      </c>
      <c r="J43" s="3">
        <v>33297</v>
      </c>
      <c r="K43" s="3" t="e">
        <f>L43&amp;" "&amp;M43&amp; " "&amp;N43&amp;" "&amp;O43&amp;" "&amp;P43&amp; " "&amp;#REF!&amp;" "&amp;R46&amp;" "&amp;S46&amp; " "&amp;T46&amp;" "&amp;U46&amp;" "&amp;V46&amp; " "&amp;W46&amp;" "&amp;X46&amp;" "&amp;Y46&amp; " "&amp;Z46&amp;" "&amp;AA46&amp;" "&amp;AB46&amp; " "&amp;AC46&amp;" "&amp;AD46&amp;" "&amp;AE46</f>
        <v>#REF!</v>
      </c>
      <c r="L43" t="s">
        <v>22</v>
      </c>
      <c r="M43" t="s">
        <v>15</v>
      </c>
      <c r="N43" t="s">
        <v>69</v>
      </c>
      <c r="O43" t="s">
        <v>220</v>
      </c>
    </row>
    <row r="44" spans="1:15">
      <c r="A44" s="118">
        <v>1991</v>
      </c>
      <c r="B44" s="118">
        <v>1992</v>
      </c>
      <c r="C44" s="119" t="s">
        <v>242</v>
      </c>
      <c r="D44" s="77" t="s">
        <v>243</v>
      </c>
      <c r="E44" t="s">
        <v>244</v>
      </c>
      <c r="G44" t="s">
        <v>75</v>
      </c>
      <c r="H44" s="2" t="s">
        <v>102</v>
      </c>
      <c r="I44" s="3">
        <v>32964</v>
      </c>
      <c r="K44" s="3"/>
      <c r="L44" t="s">
        <v>75</v>
      </c>
    </row>
    <row r="45" spans="1:15">
      <c r="A45" s="118"/>
      <c r="B45" s="118"/>
      <c r="C45" s="119"/>
      <c r="D45" s="77" t="s">
        <v>245</v>
      </c>
      <c r="H45" s="2" t="s">
        <v>106</v>
      </c>
      <c r="I45" s="3"/>
      <c r="K45" s="3"/>
    </row>
    <row r="46" spans="1:15">
      <c r="A46" s="118"/>
      <c r="B46" s="118"/>
      <c r="C46" s="119"/>
      <c r="D46" s="77" t="s">
        <v>246</v>
      </c>
      <c r="H46" s="2" t="s">
        <v>247</v>
      </c>
      <c r="I46" s="3">
        <v>33239</v>
      </c>
      <c r="K46" s="3" t="str">
        <f t="shared" ref="K46:K67" si="1">L46&amp;" "&amp;M46&amp; " "&amp;N46&amp;" "&amp;O46&amp;" "&amp;P46&amp; " "&amp;Q47&amp;" "&amp;R48&amp;" "&amp;S48&amp; " "&amp;T48&amp;" "&amp;U48&amp;" "&amp;V48&amp; " "&amp;W48&amp;" "&amp;X48&amp;" "&amp;Y48&amp; " "&amp;Z48&amp;" "&amp;AA48&amp;" "&amp;AB48&amp; " "&amp;AC48&amp;" "&amp;AD48&amp;" "&amp;AE48</f>
        <v xml:space="preserve">Georgia                   </v>
      </c>
      <c r="L46" t="s">
        <v>111</v>
      </c>
    </row>
    <row r="47" spans="1:15">
      <c r="A47" s="118">
        <v>1991</v>
      </c>
      <c r="B47" s="118">
        <v>1994</v>
      </c>
      <c r="C47" s="119" t="s">
        <v>121</v>
      </c>
      <c r="D47" s="77" t="s">
        <v>248</v>
      </c>
      <c r="E47" t="s">
        <v>249</v>
      </c>
      <c r="H47" s="2" t="s">
        <v>250</v>
      </c>
      <c r="I47" s="3">
        <v>33239</v>
      </c>
      <c r="K47" s="3" t="str">
        <f t="shared" si="1"/>
        <v xml:space="preserve">Moldova Transnistria                  </v>
      </c>
      <c r="L47" t="s">
        <v>107</v>
      </c>
      <c r="M47" t="s">
        <v>251</v>
      </c>
    </row>
    <row r="48" spans="1:15">
      <c r="A48" s="118"/>
      <c r="B48" s="118"/>
      <c r="C48" s="119"/>
      <c r="D48" s="77" t="s">
        <v>233</v>
      </c>
      <c r="H48" s="2" t="s">
        <v>116</v>
      </c>
      <c r="I48" s="3">
        <v>33328</v>
      </c>
      <c r="K48" s="3" t="str">
        <f t="shared" si="1"/>
        <v xml:space="preserve">Croatia Socialist Federal Republic of Yugoslavia                  </v>
      </c>
      <c r="L48" t="s">
        <v>115</v>
      </c>
      <c r="M48" t="s">
        <v>252</v>
      </c>
    </row>
    <row r="49" spans="1:31">
      <c r="A49" s="118">
        <v>1991</v>
      </c>
      <c r="B49" s="118">
        <v>1995</v>
      </c>
      <c r="C49" s="119" t="s">
        <v>116</v>
      </c>
      <c r="D49" s="77" t="s">
        <v>253</v>
      </c>
      <c r="E49" t="s">
        <v>254</v>
      </c>
      <c r="H49" s="2" t="s">
        <v>119</v>
      </c>
      <c r="I49" s="3">
        <v>33416</v>
      </c>
      <c r="K49" s="3" t="str">
        <f t="shared" si="1"/>
        <v xml:space="preserve">Slovenia                   </v>
      </c>
      <c r="L49" t="s">
        <v>118</v>
      </c>
    </row>
    <row r="50" spans="1:31">
      <c r="A50" s="118"/>
      <c r="B50" s="118"/>
      <c r="C50" s="119"/>
      <c r="D50" s="77"/>
      <c r="E50" t="s">
        <v>255</v>
      </c>
      <c r="H50" s="2" t="s">
        <v>108</v>
      </c>
      <c r="I50" s="3">
        <v>33665</v>
      </c>
      <c r="K50" s="3" t="str">
        <f t="shared" si="1"/>
        <v xml:space="preserve">Russia Ukraine Transnistria Moldova                </v>
      </c>
      <c r="L50" t="s">
        <v>110</v>
      </c>
      <c r="M50" t="s">
        <v>109</v>
      </c>
      <c r="N50" t="s">
        <v>251</v>
      </c>
      <c r="O50" t="s">
        <v>107</v>
      </c>
    </row>
    <row r="51" spans="1:31">
      <c r="A51" s="118"/>
      <c r="B51" s="118"/>
      <c r="C51" s="119"/>
      <c r="D51" s="77"/>
      <c r="E51" t="s">
        <v>256</v>
      </c>
      <c r="H51" s="2" t="s">
        <v>124</v>
      </c>
      <c r="I51" s="3">
        <v>33700</v>
      </c>
      <c r="K51" s="3" t="str">
        <f t="shared" si="1"/>
        <v xml:space="preserve">Croatia                   </v>
      </c>
      <c r="L51" t="s">
        <v>115</v>
      </c>
    </row>
    <row r="52" spans="1:31">
      <c r="A52" s="118">
        <v>1991</v>
      </c>
      <c r="B52" s="118">
        <v>2002</v>
      </c>
      <c r="C52" s="119" t="s">
        <v>114</v>
      </c>
      <c r="D52" s="77" t="s">
        <v>257</v>
      </c>
      <c r="E52" t="s">
        <v>258</v>
      </c>
      <c r="H52" s="2" t="s">
        <v>126</v>
      </c>
      <c r="I52" s="3">
        <v>33729</v>
      </c>
      <c r="K52" s="3" t="str">
        <f t="shared" si="1"/>
        <v xml:space="preserve">Russia Kazakhstan Uzbekistan Tajikistan Kyrgyzstan               </v>
      </c>
      <c r="L52" t="s">
        <v>110</v>
      </c>
      <c r="M52" t="s">
        <v>259</v>
      </c>
      <c r="N52" t="s">
        <v>260</v>
      </c>
      <c r="O52" t="s">
        <v>125</v>
      </c>
      <c r="P52" t="s">
        <v>261</v>
      </c>
    </row>
    <row r="53" spans="1:31">
      <c r="A53" s="118"/>
      <c r="B53" s="118"/>
      <c r="C53" s="119"/>
      <c r="D53" s="6" t="s">
        <v>262</v>
      </c>
      <c r="E53" t="s">
        <v>263</v>
      </c>
      <c r="H53" s="2" t="s">
        <v>264</v>
      </c>
      <c r="I53" s="3">
        <v>33774</v>
      </c>
      <c r="K53" s="3" t="str">
        <f t="shared" si="1"/>
        <v xml:space="preserve">Croatia                   </v>
      </c>
      <c r="L53" t="s">
        <v>115</v>
      </c>
    </row>
    <row r="54" spans="1:31">
      <c r="A54" s="118"/>
      <c r="B54" s="118"/>
      <c r="C54" s="119"/>
      <c r="D54" s="77" t="s">
        <v>265</v>
      </c>
      <c r="E54" t="s">
        <v>266</v>
      </c>
      <c r="H54" s="2" t="s">
        <v>127</v>
      </c>
      <c r="I54" s="3">
        <v>33830</v>
      </c>
      <c r="K54" s="3" t="str">
        <f t="shared" si="1"/>
        <v xml:space="preserve">Russia Georgia                  </v>
      </c>
      <c r="L54" t="s">
        <v>110</v>
      </c>
      <c r="M54" t="s">
        <v>111</v>
      </c>
    </row>
    <row r="55" spans="1:31" ht="30">
      <c r="A55" s="118"/>
      <c r="B55" s="118"/>
      <c r="C55" s="119"/>
      <c r="D55" s="6" t="s">
        <v>267</v>
      </c>
      <c r="E55" t="s">
        <v>268</v>
      </c>
      <c r="H55" s="2" t="s">
        <v>130</v>
      </c>
      <c r="I55" s="3">
        <v>34679</v>
      </c>
      <c r="K55" s="3" t="str">
        <f t="shared" si="1"/>
        <v>Russia Chechen Republic of Ichkeria                 Denmark Netherlands</v>
      </c>
      <c r="L55" t="s">
        <v>110</v>
      </c>
      <c r="M55" t="s">
        <v>269</v>
      </c>
    </row>
    <row r="56" spans="1:31">
      <c r="A56" s="118"/>
      <c r="B56" s="118"/>
      <c r="C56" s="119"/>
      <c r="D56" s="77" t="s">
        <v>213</v>
      </c>
      <c r="H56" s="2" t="s">
        <v>134</v>
      </c>
      <c r="I56" s="3">
        <v>35853</v>
      </c>
      <c r="K56" s="3" t="str">
        <f t="shared" si="1"/>
        <v xml:space="preserve">Italy Germany Turkey United Kingdom Hungary Czech Republic Iceland Albania Luxembourg Spain Federal Republic of Yugoslavia Poland Belgium Portugal France Canada Norway United States of America  </v>
      </c>
      <c r="L56" t="s">
        <v>69</v>
      </c>
      <c r="M56" t="s">
        <v>66</v>
      </c>
      <c r="N56" t="s">
        <v>75</v>
      </c>
      <c r="O56" t="s">
        <v>22</v>
      </c>
      <c r="P56" t="s">
        <v>67</v>
      </c>
    </row>
    <row r="57" spans="1:31">
      <c r="A57" s="118">
        <v>1991</v>
      </c>
      <c r="B57" s="118">
        <v>1993</v>
      </c>
      <c r="C57" s="119" t="s">
        <v>122</v>
      </c>
      <c r="D57" s="6" t="s">
        <v>270</v>
      </c>
      <c r="E57" t="s">
        <v>271</v>
      </c>
      <c r="H57" s="2" t="s">
        <v>139</v>
      </c>
      <c r="I57" s="3">
        <v>36374</v>
      </c>
      <c r="K57" s="3" t="str">
        <f t="shared" si="1"/>
        <v xml:space="preserve">Russia                   </v>
      </c>
      <c r="L57" t="s">
        <v>110</v>
      </c>
      <c r="Q57" t="s">
        <v>272</v>
      </c>
      <c r="AD57" t="s">
        <v>135</v>
      </c>
      <c r="AE57" t="s">
        <v>34</v>
      </c>
    </row>
    <row r="58" spans="1:31">
      <c r="A58" s="118"/>
      <c r="B58" s="118"/>
      <c r="C58" s="119"/>
      <c r="D58" s="77" t="s">
        <v>246</v>
      </c>
      <c r="E58" t="s">
        <v>273</v>
      </c>
      <c r="H58" s="2" t="s">
        <v>141</v>
      </c>
      <c r="I58" s="3">
        <v>36398</v>
      </c>
      <c r="K58" s="3" t="str">
        <f t="shared" si="1"/>
        <v xml:space="preserve">Russia Georgia Chechen Republic of Ichkeria                 </v>
      </c>
      <c r="L58" t="s">
        <v>110</v>
      </c>
      <c r="M58" t="s">
        <v>111</v>
      </c>
      <c r="N58" t="s">
        <v>269</v>
      </c>
      <c r="R58" t="s">
        <v>150</v>
      </c>
      <c r="S58" t="s">
        <v>131</v>
      </c>
      <c r="T58" t="s">
        <v>136</v>
      </c>
      <c r="U58" t="s">
        <v>14</v>
      </c>
      <c r="V58" t="s">
        <v>274</v>
      </c>
      <c r="W58" t="s">
        <v>68</v>
      </c>
      <c r="X58" t="s">
        <v>49</v>
      </c>
      <c r="Y58" t="s">
        <v>19</v>
      </c>
      <c r="Z58" t="s">
        <v>15</v>
      </c>
      <c r="AA58" t="s">
        <v>275</v>
      </c>
      <c r="AB58" t="s">
        <v>137</v>
      </c>
      <c r="AC58" t="s">
        <v>220</v>
      </c>
    </row>
    <row r="59" spans="1:31">
      <c r="A59" s="118">
        <v>1992</v>
      </c>
      <c r="B59" s="118">
        <v>1995</v>
      </c>
      <c r="C59" s="119" t="s">
        <v>124</v>
      </c>
      <c r="D59" s="77" t="s">
        <v>123</v>
      </c>
      <c r="E59" t="s">
        <v>276</v>
      </c>
      <c r="H59" s="2" t="s">
        <v>147</v>
      </c>
      <c r="I59" s="3">
        <v>37145</v>
      </c>
      <c r="K59" s="3" t="str">
        <f t="shared" si="1"/>
        <v xml:space="preserve">Russia People's Republic of China United Kingdom France United States of America Islamic State              </v>
      </c>
      <c r="L59" t="s">
        <v>110</v>
      </c>
      <c r="M59" t="s">
        <v>277</v>
      </c>
      <c r="N59" t="s">
        <v>22</v>
      </c>
      <c r="O59" t="s">
        <v>15</v>
      </c>
      <c r="P59" t="s">
        <v>220</v>
      </c>
    </row>
    <row r="60" spans="1:31" ht="30">
      <c r="A60" s="118"/>
      <c r="B60" s="118"/>
      <c r="C60" s="119"/>
      <c r="D60" s="77" t="s">
        <v>278</v>
      </c>
      <c r="E60" t="s">
        <v>279</v>
      </c>
      <c r="H60" s="2" t="s">
        <v>280</v>
      </c>
      <c r="I60" s="3">
        <v>37357</v>
      </c>
      <c r="K60" s="3" t="str">
        <f t="shared" si="1"/>
        <v xml:space="preserve">Niger Chad Mali Algeria Mauritania Tunisia France Libya Islamic State           </v>
      </c>
      <c r="L60" t="s">
        <v>281</v>
      </c>
      <c r="M60" t="s">
        <v>55</v>
      </c>
      <c r="N60" t="s">
        <v>175</v>
      </c>
      <c r="O60" t="s">
        <v>26</v>
      </c>
      <c r="P60" t="s">
        <v>226</v>
      </c>
      <c r="Q60" t="s">
        <v>282</v>
      </c>
    </row>
    <row r="61" spans="1:31">
      <c r="A61" s="118"/>
      <c r="B61" s="118"/>
      <c r="C61" s="119"/>
      <c r="D61" s="77" t="s">
        <v>283</v>
      </c>
      <c r="E61" t="s">
        <v>284</v>
      </c>
      <c r="H61" s="2" t="s">
        <v>285</v>
      </c>
      <c r="I61" s="3">
        <v>37700</v>
      </c>
      <c r="K61" s="3" t="str">
        <f t="shared" si="1"/>
        <v xml:space="preserve">United Kingdom Poland Australia United States of America Ba'athist Iraq               </v>
      </c>
      <c r="L61" t="s">
        <v>22</v>
      </c>
      <c r="M61" t="s">
        <v>68</v>
      </c>
      <c r="N61" t="s">
        <v>41</v>
      </c>
      <c r="O61" t="s">
        <v>220</v>
      </c>
      <c r="P61" t="s">
        <v>286</v>
      </c>
      <c r="Q61" t="s">
        <v>28</v>
      </c>
    </row>
    <row r="62" spans="1:31">
      <c r="A62" s="118"/>
      <c r="B62" s="118"/>
      <c r="C62" s="119"/>
      <c r="D62" s="77" t="s">
        <v>287</v>
      </c>
      <c r="H62" s="2" t="s">
        <v>288</v>
      </c>
      <c r="I62" s="3">
        <v>38062</v>
      </c>
      <c r="K62" s="3" t="str">
        <f t="shared" si="1"/>
        <v xml:space="preserve">United Kingdom United States of America Pakistan Islamic State                </v>
      </c>
      <c r="L62" t="s">
        <v>22</v>
      </c>
      <c r="M62" t="s">
        <v>220</v>
      </c>
      <c r="N62" t="s">
        <v>289</v>
      </c>
      <c r="O62" t="s">
        <v>282</v>
      </c>
      <c r="R62" t="s">
        <v>15</v>
      </c>
      <c r="S62" t="s">
        <v>222</v>
      </c>
      <c r="T62" t="s">
        <v>282</v>
      </c>
    </row>
    <row r="63" spans="1:31" ht="30">
      <c r="A63" s="118">
        <v>1992</v>
      </c>
      <c r="B63" s="118">
        <v>1992</v>
      </c>
      <c r="C63" s="119" t="s">
        <v>290</v>
      </c>
      <c r="D63" s="6" t="s">
        <v>291</v>
      </c>
      <c r="E63" t="s">
        <v>292</v>
      </c>
      <c r="H63" s="2" t="s">
        <v>293</v>
      </c>
      <c r="I63" s="3">
        <v>38567</v>
      </c>
      <c r="K63" s="3" t="str">
        <f t="shared" si="1"/>
        <v xml:space="preserve">Iran Israel                  </v>
      </c>
      <c r="L63" t="s">
        <v>184</v>
      </c>
      <c r="M63" t="s">
        <v>54</v>
      </c>
    </row>
    <row r="64" spans="1:31" ht="30">
      <c r="A64" s="118"/>
      <c r="B64" s="118"/>
      <c r="C64" s="119"/>
      <c r="D64" s="6" t="s">
        <v>294</v>
      </c>
      <c r="H64" s="2" t="s">
        <v>166</v>
      </c>
      <c r="I64" s="3">
        <v>39667</v>
      </c>
      <c r="K64" s="3" t="str">
        <f t="shared" si="1"/>
        <v xml:space="preserve">Russia Georgia South Ossetia                 </v>
      </c>
      <c r="L64" t="s">
        <v>110</v>
      </c>
      <c r="M64" t="s">
        <v>111</v>
      </c>
      <c r="N64" t="s">
        <v>295</v>
      </c>
    </row>
    <row r="65" spans="1:21">
      <c r="A65" s="118"/>
      <c r="B65" s="118"/>
      <c r="C65" s="119"/>
      <c r="D65" s="6" t="s">
        <v>296</v>
      </c>
      <c r="H65" s="2" t="s">
        <v>167</v>
      </c>
      <c r="I65" s="3">
        <v>39809</v>
      </c>
      <c r="K65" s="3" t="str">
        <f t="shared" si="1"/>
        <v xml:space="preserve">Israel                   </v>
      </c>
      <c r="L65" t="s">
        <v>54</v>
      </c>
    </row>
    <row r="66" spans="1:21">
      <c r="A66" s="118"/>
      <c r="B66" s="118"/>
      <c r="C66" s="119"/>
      <c r="D66" s="77" t="s">
        <v>297</v>
      </c>
      <c r="H66" s="2" t="s">
        <v>178</v>
      </c>
      <c r="I66" s="3">
        <v>41735</v>
      </c>
      <c r="K66" s="3" t="str">
        <f t="shared" si="1"/>
        <v xml:space="preserve">Ukraine Russia                  </v>
      </c>
      <c r="L66" t="s">
        <v>109</v>
      </c>
      <c r="M66" t="s">
        <v>110</v>
      </c>
    </row>
    <row r="67" spans="1:21">
      <c r="A67" s="118"/>
      <c r="B67" s="118"/>
      <c r="C67" s="119"/>
      <c r="D67" s="6" t="s">
        <v>298</v>
      </c>
      <c r="H67" s="2" t="s">
        <v>299</v>
      </c>
      <c r="I67" s="3">
        <v>42005</v>
      </c>
      <c r="K67" s="3" t="str">
        <f t="shared" si="1"/>
        <v xml:space="preserve">Georgia United Kingdom Czech Republic Germany Australia Turkey Italy Romania United States of America Poland          </v>
      </c>
      <c r="L67" t="s">
        <v>111</v>
      </c>
      <c r="M67" t="s">
        <v>22</v>
      </c>
      <c r="N67" t="s">
        <v>272</v>
      </c>
      <c r="O67" t="s">
        <v>66</v>
      </c>
      <c r="P67" t="s">
        <v>41</v>
      </c>
    </row>
    <row r="68" spans="1:21">
      <c r="A68" s="118"/>
      <c r="B68" s="118"/>
      <c r="C68" s="119"/>
      <c r="D68" s="6" t="s">
        <v>300</v>
      </c>
      <c r="Q68" t="s">
        <v>75</v>
      </c>
    </row>
    <row r="69" spans="1:21">
      <c r="A69" s="118">
        <v>1992</v>
      </c>
      <c r="B69" s="118">
        <v>1992</v>
      </c>
      <c r="C69" s="119" t="s">
        <v>108</v>
      </c>
      <c r="D69" s="77" t="s">
        <v>301</v>
      </c>
      <c r="E69" t="s">
        <v>302</v>
      </c>
      <c r="R69" t="s">
        <v>69</v>
      </c>
      <c r="S69" t="s">
        <v>100</v>
      </c>
      <c r="T69" t="s">
        <v>220</v>
      </c>
      <c r="U69" t="s">
        <v>68</v>
      </c>
    </row>
    <row r="70" spans="1:21">
      <c r="A70" s="118"/>
      <c r="B70" s="118"/>
      <c r="C70" s="119"/>
      <c r="D70" s="77" t="s">
        <v>303</v>
      </c>
      <c r="E70" t="s">
        <v>304</v>
      </c>
    </row>
    <row r="71" spans="1:21" ht="30">
      <c r="A71" s="118"/>
      <c r="B71" s="118"/>
      <c r="C71" s="119"/>
      <c r="D71" s="6" t="s">
        <v>305</v>
      </c>
    </row>
    <row r="72" spans="1:21">
      <c r="A72" s="118"/>
      <c r="B72" s="118"/>
      <c r="C72" s="119"/>
      <c r="D72" s="77" t="s">
        <v>306</v>
      </c>
    </row>
    <row r="73" spans="1:21">
      <c r="A73" s="118"/>
      <c r="B73" s="118"/>
      <c r="C73" s="119"/>
      <c r="D73" s="77" t="s">
        <v>297</v>
      </c>
    </row>
    <row r="74" spans="1:21">
      <c r="A74" s="118">
        <v>1992</v>
      </c>
      <c r="B74" s="118">
        <v>1993</v>
      </c>
      <c r="C74" s="119" t="s">
        <v>307</v>
      </c>
      <c r="D74" s="77" t="s">
        <v>308</v>
      </c>
      <c r="E74" t="s">
        <v>244</v>
      </c>
    </row>
    <row r="75" spans="1:21">
      <c r="A75" s="118"/>
      <c r="B75" s="118"/>
      <c r="C75" s="119"/>
      <c r="D75" s="77" t="s">
        <v>246</v>
      </c>
    </row>
    <row r="76" spans="1:21" ht="30">
      <c r="A76" s="118"/>
      <c r="B76" s="118"/>
      <c r="C76" s="119"/>
      <c r="D76" s="77" t="s">
        <v>309</v>
      </c>
    </row>
    <row r="77" spans="1:21">
      <c r="A77" s="118"/>
      <c r="B77" s="118"/>
      <c r="C77" s="119"/>
      <c r="D77" s="77" t="s">
        <v>310</v>
      </c>
    </row>
    <row r="78" spans="1:21">
      <c r="A78" s="118">
        <v>1992</v>
      </c>
      <c r="B78" s="118">
        <v>1997</v>
      </c>
      <c r="C78" s="119" t="s">
        <v>311</v>
      </c>
      <c r="D78" s="77" t="s">
        <v>312</v>
      </c>
      <c r="E78" t="s">
        <v>313</v>
      </c>
    </row>
    <row r="79" spans="1:21">
      <c r="A79" s="118"/>
      <c r="B79" s="118"/>
      <c r="C79" s="119"/>
      <c r="D79" s="77" t="s">
        <v>246</v>
      </c>
      <c r="E79" t="s">
        <v>314</v>
      </c>
    </row>
    <row r="80" spans="1:21">
      <c r="A80" s="118"/>
      <c r="B80" s="118"/>
      <c r="C80" s="119"/>
      <c r="D80" s="77" t="s">
        <v>315</v>
      </c>
    </row>
    <row r="81" spans="1:5">
      <c r="A81" s="118">
        <v>1993</v>
      </c>
      <c r="B81" s="118">
        <v>1993</v>
      </c>
      <c r="C81" s="119" t="s">
        <v>316</v>
      </c>
      <c r="D81" s="6" t="s">
        <v>317</v>
      </c>
      <c r="E81" t="s">
        <v>318</v>
      </c>
    </row>
    <row r="82" spans="1:5" ht="30">
      <c r="A82" s="118"/>
      <c r="B82" s="118"/>
      <c r="C82" s="119"/>
      <c r="D82" s="77" t="s">
        <v>319</v>
      </c>
      <c r="E82" t="s">
        <v>320</v>
      </c>
    </row>
    <row r="83" spans="1:5">
      <c r="A83" s="118"/>
      <c r="B83" s="118"/>
      <c r="C83" s="119"/>
      <c r="D83" s="77" t="s">
        <v>321</v>
      </c>
      <c r="E83" t="s">
        <v>322</v>
      </c>
    </row>
    <row r="84" spans="1:5">
      <c r="A84" s="118"/>
      <c r="B84" s="118"/>
      <c r="C84" s="119"/>
      <c r="D84" s="77" t="s">
        <v>323</v>
      </c>
    </row>
    <row r="85" spans="1:5">
      <c r="A85" s="118"/>
      <c r="B85" s="118"/>
      <c r="C85" s="119"/>
      <c r="D85" s="11"/>
    </row>
    <row r="86" spans="1:5" ht="30">
      <c r="A86" s="118"/>
      <c r="B86" s="118"/>
      <c r="C86" s="119"/>
      <c r="D86" s="78" t="s">
        <v>324</v>
      </c>
      <c r="E86" t="s">
        <v>325</v>
      </c>
    </row>
    <row r="87" spans="1:5">
      <c r="A87" s="118"/>
      <c r="B87" s="118"/>
      <c r="C87" s="119"/>
      <c r="D87" s="78" t="s">
        <v>326</v>
      </c>
    </row>
    <row r="88" spans="1:5">
      <c r="A88" s="118"/>
      <c r="B88" s="118"/>
      <c r="C88" s="119"/>
      <c r="D88" s="6"/>
    </row>
    <row r="89" spans="1:5">
      <c r="A89" s="118"/>
      <c r="B89" s="118"/>
      <c r="C89" s="119"/>
      <c r="D89" s="77" t="s">
        <v>327</v>
      </c>
    </row>
    <row r="90" spans="1:5">
      <c r="A90" s="118"/>
      <c r="B90" s="118"/>
      <c r="C90" s="119"/>
      <c r="D90" s="11"/>
    </row>
    <row r="91" spans="1:5">
      <c r="A91" s="118"/>
      <c r="B91" s="118"/>
      <c r="C91" s="119"/>
      <c r="D91" s="78" t="s">
        <v>328</v>
      </c>
    </row>
    <row r="92" spans="1:5">
      <c r="A92" s="118"/>
      <c r="B92" s="118"/>
      <c r="C92" s="119"/>
      <c r="D92" s="78" t="s">
        <v>329</v>
      </c>
    </row>
    <row r="93" spans="1:5">
      <c r="A93" s="118"/>
      <c r="B93" s="118"/>
      <c r="C93" s="119"/>
      <c r="D93" s="6"/>
    </row>
    <row r="94" spans="1:5">
      <c r="A94" s="118">
        <v>1994</v>
      </c>
      <c r="B94" s="118">
        <v>1997</v>
      </c>
      <c r="C94" s="119" t="s">
        <v>330</v>
      </c>
      <c r="D94" s="77" t="s">
        <v>331</v>
      </c>
      <c r="E94" t="s">
        <v>332</v>
      </c>
    </row>
    <row r="95" spans="1:5">
      <c r="A95" s="118"/>
      <c r="B95" s="118"/>
      <c r="C95" s="119"/>
      <c r="D95" s="6"/>
    </row>
    <row r="96" spans="1:5">
      <c r="A96" s="118"/>
      <c r="B96" s="118"/>
      <c r="C96" s="119"/>
      <c r="D96" s="77" t="s">
        <v>333</v>
      </c>
      <c r="E96" t="s">
        <v>103</v>
      </c>
    </row>
    <row r="97" spans="1:5">
      <c r="A97" s="118"/>
      <c r="B97" s="118"/>
      <c r="C97" s="119"/>
      <c r="D97" s="77" t="s">
        <v>334</v>
      </c>
      <c r="E97" t="s">
        <v>229</v>
      </c>
    </row>
    <row r="98" spans="1:5">
      <c r="A98" s="118"/>
      <c r="B98" s="118"/>
      <c r="C98" s="119"/>
      <c r="D98" s="77" t="s">
        <v>335</v>
      </c>
      <c r="E98" t="s">
        <v>336</v>
      </c>
    </row>
    <row r="99" spans="1:5">
      <c r="A99" s="118"/>
      <c r="B99" s="118"/>
      <c r="C99" s="119"/>
      <c r="D99" s="77" t="s">
        <v>337</v>
      </c>
      <c r="E99" t="s">
        <v>338</v>
      </c>
    </row>
    <row r="100" spans="1:5">
      <c r="A100" s="118"/>
      <c r="B100" s="118"/>
      <c r="C100" s="119"/>
      <c r="D100" s="77" t="s">
        <v>339</v>
      </c>
    </row>
    <row r="101" spans="1:5">
      <c r="A101" s="118"/>
      <c r="B101" s="118"/>
      <c r="C101" s="119"/>
      <c r="D101" s="11"/>
    </row>
    <row r="102" spans="1:5">
      <c r="A102" s="118"/>
      <c r="B102" s="118"/>
      <c r="C102" s="119"/>
      <c r="D102" s="24" t="s">
        <v>340</v>
      </c>
    </row>
    <row r="103" spans="1:5">
      <c r="A103" s="118"/>
      <c r="B103" s="118"/>
      <c r="C103" s="119"/>
      <c r="D103" s="6"/>
    </row>
    <row r="104" spans="1:5">
      <c r="A104" s="118"/>
      <c r="B104" s="118"/>
      <c r="C104" s="119"/>
      <c r="D104" s="6" t="s">
        <v>341</v>
      </c>
    </row>
    <row r="105" spans="1:5">
      <c r="A105" s="118">
        <v>1994</v>
      </c>
      <c r="B105" s="118" t="s">
        <v>228</v>
      </c>
      <c r="C105" s="68" t="s">
        <v>342</v>
      </c>
      <c r="D105" s="77" t="s">
        <v>343</v>
      </c>
      <c r="E105" t="s">
        <v>344</v>
      </c>
    </row>
    <row r="106" spans="1:5">
      <c r="A106" s="118"/>
      <c r="B106" s="118"/>
      <c r="C106" s="68" t="s">
        <v>345</v>
      </c>
      <c r="D106" s="6"/>
    </row>
    <row r="107" spans="1:5">
      <c r="A107" s="118"/>
      <c r="B107" s="118"/>
      <c r="C107" s="70"/>
      <c r="D107" s="77" t="s">
        <v>346</v>
      </c>
    </row>
    <row r="108" spans="1:5">
      <c r="A108" s="118"/>
      <c r="B108" s="118"/>
      <c r="C108" s="70"/>
      <c r="D108" s="8" t="s">
        <v>347</v>
      </c>
      <c r="E108" t="s">
        <v>347</v>
      </c>
    </row>
    <row r="109" spans="1:5">
      <c r="A109" s="118"/>
      <c r="B109" s="118"/>
      <c r="C109" s="70"/>
      <c r="D109" s="77" t="s">
        <v>246</v>
      </c>
      <c r="E109" t="s">
        <v>229</v>
      </c>
    </row>
    <row r="110" spans="1:5">
      <c r="A110" s="118"/>
      <c r="B110" s="118"/>
      <c r="C110" s="70"/>
      <c r="D110" s="6"/>
    </row>
    <row r="111" spans="1:5" ht="30">
      <c r="A111" s="118">
        <v>1994</v>
      </c>
      <c r="B111" s="118">
        <v>1996</v>
      </c>
      <c r="C111" s="119" t="s">
        <v>130</v>
      </c>
      <c r="D111" s="77" t="s">
        <v>348</v>
      </c>
      <c r="E111" t="s">
        <v>246</v>
      </c>
    </row>
    <row r="112" spans="1:5">
      <c r="A112" s="118"/>
      <c r="B112" s="118"/>
      <c r="C112" s="119"/>
      <c r="D112" s="77" t="s">
        <v>349</v>
      </c>
    </row>
    <row r="113" spans="1:5">
      <c r="A113" s="118"/>
      <c r="B113" s="118"/>
      <c r="C113" s="119"/>
      <c r="D113" s="77" t="s">
        <v>350</v>
      </c>
    </row>
    <row r="114" spans="1:5">
      <c r="A114" s="118">
        <v>1997</v>
      </c>
      <c r="B114" s="118">
        <v>1997</v>
      </c>
      <c r="C114" s="119" t="s">
        <v>132</v>
      </c>
      <c r="D114" s="77" t="s">
        <v>351</v>
      </c>
      <c r="E114" t="s">
        <v>352</v>
      </c>
    </row>
    <row r="115" spans="1:5">
      <c r="A115" s="118"/>
      <c r="B115" s="118"/>
      <c r="C115" s="119"/>
      <c r="D115" s="77" t="s">
        <v>353</v>
      </c>
    </row>
    <row r="116" spans="1:5">
      <c r="A116" s="118"/>
      <c r="B116" s="118"/>
      <c r="C116" s="119"/>
      <c r="D116" s="77" t="s">
        <v>354</v>
      </c>
    </row>
    <row r="117" spans="1:5">
      <c r="A117" s="118">
        <v>1998</v>
      </c>
      <c r="B117" s="118">
        <v>1999</v>
      </c>
      <c r="C117" s="119" t="s">
        <v>134</v>
      </c>
      <c r="D117" s="6" t="s">
        <v>355</v>
      </c>
      <c r="E117" t="s">
        <v>356</v>
      </c>
    </row>
    <row r="118" spans="1:5">
      <c r="A118" s="118"/>
      <c r="B118" s="118"/>
      <c r="C118" s="119"/>
      <c r="D118" s="6"/>
    </row>
    <row r="119" spans="1:5">
      <c r="A119" s="118"/>
      <c r="B119" s="118"/>
      <c r="C119" s="119"/>
      <c r="D119" s="6" t="s">
        <v>357</v>
      </c>
    </row>
    <row r="120" spans="1:5">
      <c r="A120" s="118"/>
      <c r="B120" s="118"/>
      <c r="C120" s="119"/>
      <c r="D120" s="6" t="s">
        <v>358</v>
      </c>
    </row>
    <row r="121" spans="1:5">
      <c r="A121" s="118"/>
      <c r="B121" s="118"/>
      <c r="C121" s="119"/>
      <c r="D121" s="6"/>
    </row>
    <row r="122" spans="1:5">
      <c r="A122" s="118"/>
      <c r="B122" s="118"/>
      <c r="C122" s="119"/>
    </row>
    <row r="123" spans="1:5">
      <c r="A123" s="118"/>
      <c r="B123" s="118"/>
      <c r="C123" s="119"/>
      <c r="D123" s="14"/>
    </row>
    <row r="124" spans="1:5">
      <c r="A124" s="118"/>
      <c r="B124" s="118"/>
      <c r="C124" s="119"/>
      <c r="D124" s="79" t="s">
        <v>359</v>
      </c>
    </row>
    <row r="125" spans="1:5">
      <c r="A125" s="118"/>
      <c r="B125" s="118"/>
      <c r="C125" s="119"/>
      <c r="D125" s="78" t="s">
        <v>360</v>
      </c>
    </row>
    <row r="126" spans="1:5">
      <c r="A126" s="118"/>
      <c r="B126" s="118"/>
      <c r="C126" s="119"/>
      <c r="D126" s="78" t="s">
        <v>361</v>
      </c>
    </row>
    <row r="127" spans="1:5">
      <c r="A127" s="118"/>
      <c r="B127" s="118"/>
      <c r="C127" s="119"/>
      <c r="D127" s="78" t="s">
        <v>362</v>
      </c>
    </row>
    <row r="128" spans="1:5">
      <c r="A128" s="118"/>
      <c r="B128" s="118"/>
      <c r="C128" s="119"/>
      <c r="D128" s="78" t="s">
        <v>233</v>
      </c>
    </row>
    <row r="129" spans="1:5">
      <c r="A129" s="118"/>
      <c r="B129" s="118"/>
      <c r="C129" s="119"/>
      <c r="D129" s="78" t="s">
        <v>353</v>
      </c>
    </row>
    <row r="130" spans="1:5">
      <c r="A130" s="118"/>
      <c r="B130" s="118"/>
      <c r="C130" s="119"/>
      <c r="D130" s="78" t="s">
        <v>354</v>
      </c>
    </row>
    <row r="131" spans="1:5">
      <c r="A131" s="118"/>
      <c r="B131" s="118"/>
      <c r="C131" s="119"/>
      <c r="D131" s="78" t="s">
        <v>363</v>
      </c>
    </row>
    <row r="132" spans="1:5">
      <c r="A132" s="118"/>
      <c r="B132" s="118"/>
      <c r="C132" s="119"/>
      <c r="D132" s="78" t="s">
        <v>364</v>
      </c>
    </row>
    <row r="133" spans="1:5">
      <c r="A133" s="118"/>
      <c r="B133" s="118"/>
      <c r="C133" s="119"/>
      <c r="D133" s="78" t="s">
        <v>365</v>
      </c>
    </row>
    <row r="134" spans="1:5">
      <c r="A134" s="118"/>
      <c r="B134" s="118"/>
      <c r="C134" s="119"/>
      <c r="D134" s="78" t="s">
        <v>366</v>
      </c>
    </row>
    <row r="135" spans="1:5">
      <c r="A135" s="118"/>
      <c r="B135" s="118"/>
      <c r="C135" s="119"/>
      <c r="D135" s="78" t="s">
        <v>367</v>
      </c>
    </row>
    <row r="136" spans="1:5">
      <c r="A136" s="118"/>
      <c r="B136" s="118"/>
      <c r="C136" s="119"/>
      <c r="D136" s="78" t="s">
        <v>229</v>
      </c>
    </row>
    <row r="137" spans="1:5">
      <c r="A137" s="118"/>
      <c r="B137" s="118"/>
      <c r="C137" s="119"/>
      <c r="D137" s="78" t="s">
        <v>213</v>
      </c>
    </row>
    <row r="138" spans="1:5">
      <c r="A138" s="118"/>
      <c r="B138" s="118"/>
      <c r="C138" s="119"/>
      <c r="D138" s="78" t="s">
        <v>368</v>
      </c>
    </row>
    <row r="139" spans="1:5">
      <c r="A139" s="67">
        <v>1999</v>
      </c>
      <c r="B139" s="67">
        <v>2001</v>
      </c>
      <c r="C139" s="68" t="s">
        <v>138</v>
      </c>
      <c r="D139" s="77" t="s">
        <v>369</v>
      </c>
      <c r="E139" t="s">
        <v>370</v>
      </c>
    </row>
    <row r="140" spans="1:5">
      <c r="A140" s="67">
        <v>1999</v>
      </c>
      <c r="B140" s="67">
        <v>1999</v>
      </c>
      <c r="C140" s="68" t="s">
        <v>371</v>
      </c>
      <c r="D140" s="77" t="s">
        <v>246</v>
      </c>
      <c r="E140" t="s">
        <v>372</v>
      </c>
    </row>
    <row r="141" spans="1:5">
      <c r="A141" s="118">
        <v>1999</v>
      </c>
      <c r="B141" s="118">
        <v>2009</v>
      </c>
      <c r="C141" s="119" t="s">
        <v>141</v>
      </c>
      <c r="D141" s="77" t="s">
        <v>373</v>
      </c>
      <c r="E141" t="s">
        <v>269</v>
      </c>
    </row>
    <row r="142" spans="1:5">
      <c r="A142" s="118"/>
      <c r="B142" s="118"/>
      <c r="C142" s="119"/>
      <c r="D142" s="11"/>
      <c r="E142" t="s">
        <v>374</v>
      </c>
    </row>
    <row r="143" spans="1:5">
      <c r="A143" s="118"/>
      <c r="B143" s="118"/>
      <c r="C143" s="119"/>
      <c r="D143" s="78" t="s">
        <v>375</v>
      </c>
    </row>
    <row r="144" spans="1:5">
      <c r="A144" s="118"/>
      <c r="B144" s="118"/>
      <c r="C144" s="119"/>
      <c r="D144" s="6"/>
      <c r="E144" t="s">
        <v>376</v>
      </c>
    </row>
    <row r="145" spans="1:5">
      <c r="A145" s="118"/>
      <c r="B145" s="118"/>
      <c r="C145" s="119"/>
      <c r="D145" s="6"/>
      <c r="E145" t="s">
        <v>377</v>
      </c>
    </row>
    <row r="146" spans="1:5">
      <c r="A146" s="118"/>
      <c r="B146" s="118"/>
      <c r="C146" s="119"/>
      <c r="D146" s="6"/>
      <c r="E146" t="s">
        <v>378</v>
      </c>
    </row>
    <row r="147" spans="1:5">
      <c r="A147" s="118"/>
      <c r="B147" s="118"/>
      <c r="C147" s="119"/>
      <c r="D147" s="6"/>
      <c r="E147" t="s">
        <v>379</v>
      </c>
    </row>
    <row r="148" spans="1:5">
      <c r="A148" s="118"/>
      <c r="B148" s="118"/>
      <c r="C148" s="119"/>
      <c r="D148" s="6"/>
      <c r="E148" t="s">
        <v>380</v>
      </c>
    </row>
    <row r="149" spans="1:5">
      <c r="A149" s="118"/>
      <c r="B149" s="118"/>
      <c r="C149" s="119"/>
      <c r="D149" s="6"/>
    </row>
    <row r="150" spans="1:5">
      <c r="A150" s="118">
        <v>2000</v>
      </c>
      <c r="B150" s="118">
        <v>2005</v>
      </c>
      <c r="C150" s="119" t="s">
        <v>142</v>
      </c>
      <c r="D150" s="6" t="s">
        <v>54</v>
      </c>
      <c r="E150" t="s">
        <v>381</v>
      </c>
    </row>
    <row r="151" spans="1:5">
      <c r="A151" s="118"/>
      <c r="B151" s="118"/>
      <c r="C151" s="119"/>
      <c r="D151" s="6"/>
    </row>
    <row r="152" spans="1:5">
      <c r="A152" s="118"/>
      <c r="B152" s="118"/>
      <c r="C152" s="119"/>
      <c r="D152" s="6"/>
      <c r="E152" t="s">
        <v>382</v>
      </c>
    </row>
    <row r="153" spans="1:5">
      <c r="A153" s="118"/>
      <c r="B153" s="118"/>
      <c r="C153" s="119"/>
      <c r="D153" s="6"/>
      <c r="E153" t="s">
        <v>383</v>
      </c>
    </row>
    <row r="154" spans="1:5">
      <c r="A154" s="118"/>
      <c r="B154" s="118"/>
      <c r="C154" s="119"/>
      <c r="D154" s="6"/>
      <c r="E154" t="s">
        <v>384</v>
      </c>
    </row>
    <row r="155" spans="1:5">
      <c r="A155" s="118"/>
      <c r="B155" s="118"/>
      <c r="C155" s="119"/>
      <c r="D155" s="6"/>
      <c r="E155" t="s">
        <v>385</v>
      </c>
    </row>
    <row r="156" spans="1:5">
      <c r="A156" s="118"/>
      <c r="B156" s="118"/>
      <c r="C156" s="119"/>
      <c r="D156" s="6"/>
      <c r="E156" t="s">
        <v>386</v>
      </c>
    </row>
    <row r="157" spans="1:5">
      <c r="A157" s="118"/>
      <c r="B157" s="118"/>
      <c r="C157" s="119"/>
      <c r="D157" s="6"/>
      <c r="E157" t="s">
        <v>387</v>
      </c>
    </row>
    <row r="158" spans="1:5">
      <c r="A158" s="118"/>
      <c r="B158" s="118"/>
      <c r="C158" s="119"/>
      <c r="D158" s="6"/>
      <c r="E158" t="s">
        <v>388</v>
      </c>
    </row>
    <row r="159" spans="1:5">
      <c r="A159" s="118"/>
      <c r="B159" s="118"/>
      <c r="C159" s="119"/>
      <c r="D159" s="6"/>
    </row>
    <row r="160" spans="1:5">
      <c r="A160" s="118"/>
      <c r="B160" s="118"/>
      <c r="C160" s="119"/>
      <c r="D160" s="6"/>
      <c r="E160" t="s">
        <v>389</v>
      </c>
    </row>
    <row r="161" spans="1:5">
      <c r="A161" s="118"/>
      <c r="B161" s="118"/>
      <c r="C161" s="119"/>
      <c r="D161" s="6"/>
      <c r="E161" t="s">
        <v>390</v>
      </c>
    </row>
    <row r="162" spans="1:5">
      <c r="A162" s="118">
        <v>2000</v>
      </c>
      <c r="B162" s="118">
        <v>2006</v>
      </c>
      <c r="C162" s="119" t="s">
        <v>143</v>
      </c>
      <c r="D162" s="6" t="s">
        <v>54</v>
      </c>
      <c r="E162" t="s">
        <v>391</v>
      </c>
    </row>
    <row r="163" spans="1:5">
      <c r="A163" s="118"/>
      <c r="B163" s="118"/>
      <c r="C163" s="119"/>
      <c r="D163" s="6"/>
    </row>
    <row r="164" spans="1:5">
      <c r="A164" s="118"/>
      <c r="B164" s="118"/>
      <c r="C164" s="119"/>
      <c r="D164" s="6"/>
      <c r="E164" t="s">
        <v>347</v>
      </c>
    </row>
    <row r="165" spans="1:5">
      <c r="A165" s="118"/>
      <c r="B165" s="118"/>
      <c r="C165" s="119"/>
      <c r="D165" s="6"/>
      <c r="E165" t="s">
        <v>392</v>
      </c>
    </row>
    <row r="166" spans="1:5">
      <c r="A166" s="118"/>
      <c r="B166" s="118"/>
      <c r="C166" s="119"/>
      <c r="D166" s="6"/>
      <c r="E166" t="s">
        <v>393</v>
      </c>
    </row>
    <row r="167" spans="1:5">
      <c r="A167" s="118"/>
      <c r="B167" s="118"/>
      <c r="C167" s="119"/>
      <c r="D167" s="6"/>
    </row>
    <row r="168" spans="1:5">
      <c r="A168" s="118">
        <v>2001</v>
      </c>
      <c r="B168" s="118">
        <v>2001</v>
      </c>
      <c r="C168" s="119" t="s">
        <v>145</v>
      </c>
      <c r="D168" s="77" t="s">
        <v>394</v>
      </c>
      <c r="E168" t="s">
        <v>395</v>
      </c>
    </row>
    <row r="169" spans="1:5">
      <c r="A169" s="118"/>
      <c r="B169" s="118"/>
      <c r="C169" s="119"/>
      <c r="D169" s="6"/>
    </row>
    <row r="170" spans="1:5">
      <c r="A170" s="118"/>
      <c r="B170" s="118"/>
      <c r="C170" s="119"/>
      <c r="D170" s="8" t="s">
        <v>396</v>
      </c>
    </row>
    <row r="171" spans="1:5">
      <c r="A171" s="118"/>
      <c r="B171" s="118"/>
      <c r="C171" s="119"/>
      <c r="D171" s="77" t="s">
        <v>397</v>
      </c>
    </row>
    <row r="172" spans="1:5">
      <c r="A172" s="118"/>
      <c r="B172" s="118"/>
      <c r="C172" s="119"/>
      <c r="D172" s="77" t="s">
        <v>398</v>
      </c>
    </row>
    <row r="173" spans="1:5">
      <c r="A173" s="118"/>
      <c r="B173" s="118"/>
      <c r="C173" s="119"/>
      <c r="D173" s="6"/>
    </row>
    <row r="174" spans="1:5">
      <c r="A174" s="118">
        <v>2001</v>
      </c>
      <c r="B174" s="118" t="s">
        <v>228</v>
      </c>
      <c r="C174" s="119" t="s">
        <v>147</v>
      </c>
      <c r="D174" s="8" t="s">
        <v>399</v>
      </c>
      <c r="E174" t="s">
        <v>400</v>
      </c>
    </row>
    <row r="175" spans="1:5">
      <c r="A175" s="118"/>
      <c r="B175" s="118"/>
      <c r="C175" s="119"/>
      <c r="D175" s="11"/>
      <c r="E175" t="s">
        <v>401</v>
      </c>
    </row>
    <row r="176" spans="1:5">
      <c r="A176" s="118"/>
      <c r="B176" s="118"/>
      <c r="C176" s="119"/>
      <c r="D176" s="78" t="s">
        <v>368</v>
      </c>
      <c r="E176" t="s">
        <v>402</v>
      </c>
    </row>
    <row r="177" spans="1:5">
      <c r="A177" s="118"/>
      <c r="B177" s="118"/>
      <c r="C177" s="119"/>
      <c r="D177" s="78" t="s">
        <v>213</v>
      </c>
      <c r="E177" t="s">
        <v>403</v>
      </c>
    </row>
    <row r="178" spans="1:5">
      <c r="A178" s="118"/>
      <c r="B178" s="118"/>
      <c r="C178" s="119"/>
      <c r="D178" s="78" t="s">
        <v>233</v>
      </c>
      <c r="E178" t="s">
        <v>404</v>
      </c>
    </row>
    <row r="179" spans="1:5">
      <c r="A179" s="118"/>
      <c r="B179" s="118"/>
      <c r="C179" s="119"/>
      <c r="D179" s="78" t="s">
        <v>246</v>
      </c>
      <c r="E179" t="s">
        <v>405</v>
      </c>
    </row>
    <row r="180" spans="1:5">
      <c r="A180" s="118"/>
      <c r="B180" s="118"/>
      <c r="C180" s="119"/>
      <c r="D180" s="6"/>
      <c r="E180" t="s">
        <v>406</v>
      </c>
    </row>
    <row r="181" spans="1:5">
      <c r="A181" s="118"/>
      <c r="B181" s="118"/>
      <c r="C181" s="119"/>
      <c r="E181" t="s">
        <v>407</v>
      </c>
    </row>
    <row r="182" spans="1:5">
      <c r="A182" s="118"/>
      <c r="B182" s="118"/>
      <c r="C182" s="119"/>
      <c r="D182" s="14"/>
      <c r="E182" t="s">
        <v>408</v>
      </c>
    </row>
    <row r="183" spans="1:5">
      <c r="A183" s="118"/>
      <c r="B183" s="118"/>
      <c r="C183" s="119"/>
      <c r="D183" s="14" t="s">
        <v>409</v>
      </c>
      <c r="E183" t="s">
        <v>410</v>
      </c>
    </row>
    <row r="184" spans="1:5">
      <c r="A184" s="118"/>
      <c r="B184" s="118"/>
      <c r="C184" s="119"/>
      <c r="D184" s="79" t="s">
        <v>411</v>
      </c>
      <c r="E184" t="s">
        <v>412</v>
      </c>
    </row>
    <row r="185" spans="1:5">
      <c r="A185" s="118"/>
      <c r="B185" s="118"/>
      <c r="C185" s="119"/>
      <c r="D185" s="78" t="s">
        <v>351</v>
      </c>
      <c r="E185" t="s">
        <v>413</v>
      </c>
    </row>
    <row r="186" spans="1:5">
      <c r="A186" s="118"/>
      <c r="B186" s="118"/>
      <c r="C186" s="119"/>
      <c r="D186" s="78" t="s">
        <v>360</v>
      </c>
      <c r="E186" t="s">
        <v>414</v>
      </c>
    </row>
    <row r="187" spans="1:5">
      <c r="A187" s="118"/>
      <c r="B187" s="118"/>
      <c r="C187" s="119"/>
      <c r="D187" s="78" t="s">
        <v>398</v>
      </c>
      <c r="E187" t="s">
        <v>415</v>
      </c>
    </row>
    <row r="188" spans="1:5">
      <c r="A188" s="118"/>
      <c r="B188" s="118"/>
      <c r="C188" s="119"/>
      <c r="D188" s="78" t="s">
        <v>361</v>
      </c>
      <c r="E188" t="s">
        <v>416</v>
      </c>
    </row>
    <row r="189" spans="1:5">
      <c r="A189" s="118"/>
      <c r="B189" s="118"/>
      <c r="C189" s="119"/>
      <c r="D189" s="78" t="s">
        <v>253</v>
      </c>
      <c r="E189" t="s">
        <v>417</v>
      </c>
    </row>
    <row r="190" spans="1:5">
      <c r="A190" s="118"/>
      <c r="B190" s="118"/>
      <c r="C190" s="119"/>
      <c r="D190" s="78" t="s">
        <v>418</v>
      </c>
      <c r="E190" t="s">
        <v>419</v>
      </c>
    </row>
    <row r="191" spans="1:5">
      <c r="A191" s="118"/>
      <c r="B191" s="118"/>
      <c r="C191" s="119"/>
      <c r="D191" s="78" t="s">
        <v>362</v>
      </c>
      <c r="E191" t="s">
        <v>420</v>
      </c>
    </row>
    <row r="192" spans="1:5">
      <c r="A192" s="118"/>
      <c r="B192" s="118"/>
      <c r="C192" s="119"/>
      <c r="D192" s="78" t="s">
        <v>421</v>
      </c>
      <c r="E192" t="s">
        <v>422</v>
      </c>
    </row>
    <row r="193" spans="1:5">
      <c r="A193" s="118"/>
      <c r="B193" s="118"/>
      <c r="C193" s="119"/>
      <c r="D193" s="78" t="s">
        <v>353</v>
      </c>
      <c r="E193" t="s">
        <v>423</v>
      </c>
    </row>
    <row r="194" spans="1:5">
      <c r="A194" s="118"/>
      <c r="B194" s="118"/>
      <c r="C194" s="119"/>
      <c r="D194" s="78" t="s">
        <v>424</v>
      </c>
      <c r="E194" t="s">
        <v>425</v>
      </c>
    </row>
    <row r="195" spans="1:5">
      <c r="A195" s="118"/>
      <c r="B195" s="118"/>
      <c r="C195" s="119"/>
      <c r="D195" s="78" t="s">
        <v>426</v>
      </c>
      <c r="E195" t="s">
        <v>427</v>
      </c>
    </row>
    <row r="196" spans="1:5">
      <c r="A196" s="118"/>
      <c r="B196" s="118"/>
      <c r="C196" s="119"/>
      <c r="D196" s="78" t="s">
        <v>428</v>
      </c>
      <c r="E196" t="s">
        <v>429</v>
      </c>
    </row>
    <row r="197" spans="1:5">
      <c r="A197" s="118"/>
      <c r="B197" s="118"/>
      <c r="C197" s="119"/>
      <c r="D197" s="78" t="s">
        <v>354</v>
      </c>
      <c r="E197" t="s">
        <v>430</v>
      </c>
    </row>
    <row r="198" spans="1:5">
      <c r="A198" s="118"/>
      <c r="B198" s="118"/>
      <c r="C198" s="119"/>
      <c r="D198" s="78" t="s">
        <v>431</v>
      </c>
      <c r="E198" t="s">
        <v>432</v>
      </c>
    </row>
    <row r="199" spans="1:5">
      <c r="A199" s="118"/>
      <c r="B199" s="118"/>
      <c r="C199" s="119"/>
      <c r="D199" s="78" t="s">
        <v>433</v>
      </c>
      <c r="E199" t="s">
        <v>434</v>
      </c>
    </row>
    <row r="200" spans="1:5">
      <c r="A200" s="118"/>
      <c r="B200" s="118"/>
      <c r="C200" s="119"/>
      <c r="D200" s="78" t="s">
        <v>363</v>
      </c>
      <c r="E200" t="s">
        <v>435</v>
      </c>
    </row>
    <row r="201" spans="1:5">
      <c r="A201" s="118"/>
      <c r="B201" s="118"/>
      <c r="C201" s="119"/>
      <c r="D201" s="78" t="s">
        <v>436</v>
      </c>
      <c r="E201" t="s">
        <v>437</v>
      </c>
    </row>
    <row r="202" spans="1:5">
      <c r="A202" s="118"/>
      <c r="B202" s="118"/>
      <c r="C202" s="119"/>
      <c r="D202" s="78" t="s">
        <v>364</v>
      </c>
      <c r="E202" t="s">
        <v>438</v>
      </c>
    </row>
    <row r="203" spans="1:5">
      <c r="A203" s="118"/>
      <c r="B203" s="118"/>
      <c r="C203" s="119"/>
      <c r="D203" s="78" t="s">
        <v>439</v>
      </c>
      <c r="E203" t="s">
        <v>440</v>
      </c>
    </row>
    <row r="204" spans="1:5">
      <c r="A204" s="118"/>
      <c r="B204" s="118"/>
      <c r="C204" s="119"/>
      <c r="D204" s="78" t="s">
        <v>365</v>
      </c>
      <c r="E204" t="s">
        <v>441</v>
      </c>
    </row>
    <row r="205" spans="1:5">
      <c r="A205" s="118"/>
      <c r="B205" s="118"/>
      <c r="C205" s="119"/>
      <c r="D205" s="78" t="s">
        <v>442</v>
      </c>
      <c r="E205" t="s">
        <v>443</v>
      </c>
    </row>
    <row r="206" spans="1:5">
      <c r="A206" s="118"/>
      <c r="B206" s="118"/>
      <c r="C206" s="119"/>
      <c r="D206" s="78" t="s">
        <v>366</v>
      </c>
    </row>
    <row r="207" spans="1:5">
      <c r="A207" s="118"/>
      <c r="B207" s="118"/>
      <c r="C207" s="119"/>
      <c r="D207" s="78" t="s">
        <v>444</v>
      </c>
    </row>
    <row r="208" spans="1:5">
      <c r="A208" s="118"/>
      <c r="B208" s="118"/>
      <c r="C208" s="119"/>
      <c r="D208" s="78" t="s">
        <v>445</v>
      </c>
      <c r="E208" t="s">
        <v>446</v>
      </c>
    </row>
    <row r="209" spans="1:5">
      <c r="A209" s="118"/>
      <c r="B209" s="118"/>
      <c r="C209" s="119"/>
      <c r="D209" s="78" t="s">
        <v>239</v>
      </c>
      <c r="E209" t="s">
        <v>447</v>
      </c>
    </row>
    <row r="210" spans="1:5">
      <c r="A210" s="118"/>
      <c r="B210" s="118"/>
      <c r="C210" s="119"/>
      <c r="D210" s="78" t="s">
        <v>367</v>
      </c>
      <c r="E210" t="s">
        <v>448</v>
      </c>
    </row>
    <row r="211" spans="1:5">
      <c r="A211" s="118"/>
      <c r="B211" s="118"/>
      <c r="C211" s="119"/>
      <c r="D211" s="78" t="s">
        <v>229</v>
      </c>
      <c r="E211" t="s">
        <v>449</v>
      </c>
    </row>
    <row r="212" spans="1:5">
      <c r="A212" s="118"/>
      <c r="B212" s="118"/>
      <c r="C212" s="119"/>
      <c r="E212" t="s">
        <v>450</v>
      </c>
    </row>
    <row r="213" spans="1:5">
      <c r="A213" s="118"/>
      <c r="B213" s="118"/>
      <c r="C213" s="119"/>
      <c r="D213" s="13"/>
      <c r="E213" t="s">
        <v>451</v>
      </c>
    </row>
    <row r="214" spans="1:5">
      <c r="A214" s="118"/>
      <c r="B214" s="118"/>
      <c r="C214" s="119"/>
      <c r="D214" s="14" t="s">
        <v>452</v>
      </c>
      <c r="E214" t="s">
        <v>453</v>
      </c>
    </row>
    <row r="215" spans="1:5">
      <c r="A215" s="118"/>
      <c r="B215" s="118"/>
      <c r="C215" s="119"/>
      <c r="D215" s="78" t="s">
        <v>314</v>
      </c>
      <c r="E215" t="s">
        <v>454</v>
      </c>
    </row>
    <row r="216" spans="1:5">
      <c r="A216" s="118"/>
      <c r="B216" s="118"/>
      <c r="C216" s="119"/>
      <c r="D216" s="78" t="s">
        <v>455</v>
      </c>
      <c r="E216" t="s">
        <v>456</v>
      </c>
    </row>
    <row r="217" spans="1:5">
      <c r="A217" s="118"/>
      <c r="B217" s="118"/>
      <c r="C217" s="119"/>
      <c r="D217" s="15" t="s">
        <v>457</v>
      </c>
      <c r="E217" t="s">
        <v>458</v>
      </c>
    </row>
    <row r="218" spans="1:5">
      <c r="A218" s="118"/>
      <c r="B218" s="118"/>
      <c r="C218" s="119"/>
      <c r="D218" s="78" t="s">
        <v>223</v>
      </c>
      <c r="E218" t="s">
        <v>459</v>
      </c>
    </row>
    <row r="219" spans="1:5">
      <c r="A219" s="118"/>
      <c r="B219" s="118"/>
      <c r="C219" s="119"/>
      <c r="D219" s="78" t="s">
        <v>460</v>
      </c>
      <c r="E219" t="s">
        <v>461</v>
      </c>
    </row>
    <row r="220" spans="1:5">
      <c r="A220" s="118"/>
      <c r="B220" s="118"/>
      <c r="C220" s="119"/>
      <c r="D220" s="78" t="s">
        <v>462</v>
      </c>
      <c r="E220" t="s">
        <v>463</v>
      </c>
    </row>
    <row r="221" spans="1:5">
      <c r="A221" s="118"/>
      <c r="B221" s="118"/>
      <c r="C221" s="119"/>
      <c r="D221" s="78" t="s">
        <v>464</v>
      </c>
      <c r="E221" t="s">
        <v>465</v>
      </c>
    </row>
    <row r="222" spans="1:5">
      <c r="A222" s="118"/>
      <c r="B222" s="118"/>
      <c r="C222" s="119"/>
      <c r="D222" s="78" t="s">
        <v>466</v>
      </c>
      <c r="E222" t="s">
        <v>467</v>
      </c>
    </row>
    <row r="223" spans="1:5">
      <c r="A223" s="118"/>
      <c r="B223" s="118"/>
      <c r="C223" s="119"/>
      <c r="D223" s="78" t="s">
        <v>468</v>
      </c>
      <c r="E223" t="s">
        <v>469</v>
      </c>
    </row>
    <row r="224" spans="1:5">
      <c r="A224" s="118"/>
      <c r="B224" s="118"/>
      <c r="C224" s="119"/>
      <c r="D224" s="78" t="s">
        <v>470</v>
      </c>
      <c r="E224" t="s">
        <v>471</v>
      </c>
    </row>
    <row r="225" spans="1:5">
      <c r="A225" s="118"/>
      <c r="B225" s="118"/>
      <c r="C225" s="119"/>
      <c r="D225" s="78" t="s">
        <v>472</v>
      </c>
      <c r="E225" t="s">
        <v>473</v>
      </c>
    </row>
    <row r="226" spans="1:5">
      <c r="A226" s="118"/>
      <c r="B226" s="118"/>
      <c r="C226" s="119"/>
      <c r="D226" s="78" t="s">
        <v>474</v>
      </c>
      <c r="E226" t="s">
        <v>475</v>
      </c>
    </row>
    <row r="227" spans="1:5">
      <c r="A227" s="118"/>
      <c r="B227" s="118"/>
      <c r="C227" s="119"/>
      <c r="D227" s="78" t="s">
        <v>476</v>
      </c>
      <c r="E227" t="s">
        <v>477</v>
      </c>
    </row>
    <row r="228" spans="1:5">
      <c r="A228" s="118"/>
      <c r="B228" s="118"/>
      <c r="C228" s="119"/>
      <c r="D228" s="78" t="s">
        <v>478</v>
      </c>
      <c r="E228" t="s">
        <v>479</v>
      </c>
    </row>
    <row r="229" spans="1:5">
      <c r="A229" s="118"/>
      <c r="B229" s="118"/>
      <c r="C229" s="119"/>
      <c r="D229" s="78" t="s">
        <v>224</v>
      </c>
      <c r="E229" t="s">
        <v>480</v>
      </c>
    </row>
    <row r="230" spans="1:5">
      <c r="A230" s="118"/>
      <c r="B230" s="118"/>
      <c r="C230" s="119"/>
      <c r="D230" s="78" t="s">
        <v>481</v>
      </c>
      <c r="E230" t="s">
        <v>482</v>
      </c>
    </row>
    <row r="231" spans="1:5">
      <c r="A231" s="118"/>
      <c r="B231" s="118"/>
      <c r="C231" s="119"/>
      <c r="D231" s="78" t="s">
        <v>483</v>
      </c>
      <c r="E231" t="s">
        <v>484</v>
      </c>
    </row>
    <row r="232" spans="1:5">
      <c r="A232" s="118"/>
      <c r="B232" s="118"/>
      <c r="C232" s="119"/>
      <c r="D232" s="78" t="s">
        <v>308</v>
      </c>
      <c r="E232" t="s">
        <v>485</v>
      </c>
    </row>
    <row r="233" spans="1:5">
      <c r="A233" s="118"/>
      <c r="B233" s="118"/>
      <c r="C233" s="119"/>
      <c r="D233" s="78" t="s">
        <v>486</v>
      </c>
      <c r="E233" t="s">
        <v>487</v>
      </c>
    </row>
    <row r="234" spans="1:5">
      <c r="A234" s="118"/>
      <c r="B234" s="118"/>
      <c r="C234" s="119"/>
      <c r="D234" s="15" t="s">
        <v>488</v>
      </c>
      <c r="E234" t="s">
        <v>489</v>
      </c>
    </row>
    <row r="235" spans="1:5">
      <c r="A235" s="118"/>
      <c r="B235" s="118"/>
      <c r="C235" s="119"/>
      <c r="D235" s="78" t="s">
        <v>490</v>
      </c>
      <c r="E235" t="s">
        <v>491</v>
      </c>
    </row>
    <row r="236" spans="1:5">
      <c r="A236" s="118"/>
      <c r="B236" s="118"/>
      <c r="C236" s="119"/>
      <c r="D236" s="78" t="s">
        <v>346</v>
      </c>
      <c r="E236" t="s">
        <v>492</v>
      </c>
    </row>
    <row r="237" spans="1:5">
      <c r="A237" s="118"/>
      <c r="B237" s="118"/>
      <c r="C237" s="119"/>
      <c r="D237" s="78" t="s">
        <v>493</v>
      </c>
      <c r="E237" t="s">
        <v>494</v>
      </c>
    </row>
    <row r="238" spans="1:5">
      <c r="A238" s="118"/>
      <c r="B238" s="118"/>
      <c r="C238" s="119"/>
      <c r="D238" s="78" t="s">
        <v>495</v>
      </c>
      <c r="E238" t="s">
        <v>496</v>
      </c>
    </row>
    <row r="239" spans="1:5">
      <c r="A239" s="118"/>
      <c r="B239" s="118"/>
      <c r="C239" s="119"/>
      <c r="D239" s="78" t="s">
        <v>344</v>
      </c>
      <c r="E239" t="s">
        <v>497</v>
      </c>
    </row>
    <row r="240" spans="1:5">
      <c r="A240" s="118"/>
      <c r="B240" s="118"/>
      <c r="C240" s="119"/>
      <c r="D240" s="78" t="s">
        <v>498</v>
      </c>
      <c r="E240" t="s">
        <v>499</v>
      </c>
    </row>
    <row r="241" spans="1:5">
      <c r="A241" s="118"/>
      <c r="B241" s="118"/>
      <c r="C241" s="119"/>
      <c r="D241" s="15" t="s">
        <v>500</v>
      </c>
      <c r="E241" t="s">
        <v>501</v>
      </c>
    </row>
    <row r="242" spans="1:5">
      <c r="A242" s="118"/>
      <c r="B242" s="118"/>
      <c r="C242" s="119"/>
      <c r="D242" s="78" t="s">
        <v>502</v>
      </c>
      <c r="E242" t="s">
        <v>503</v>
      </c>
    </row>
    <row r="243" spans="1:5">
      <c r="A243" s="118"/>
      <c r="B243" s="118"/>
      <c r="C243" s="119"/>
      <c r="D243" s="78" t="s">
        <v>504</v>
      </c>
      <c r="E243" t="s">
        <v>505</v>
      </c>
    </row>
    <row r="244" spans="1:5">
      <c r="A244" s="118"/>
      <c r="B244" s="118"/>
      <c r="C244" s="119"/>
      <c r="D244" s="78" t="s">
        <v>506</v>
      </c>
      <c r="E244" t="s">
        <v>507</v>
      </c>
    </row>
    <row r="245" spans="1:5">
      <c r="A245" s="118"/>
      <c r="B245" s="118"/>
      <c r="C245" s="119"/>
      <c r="D245" s="78" t="s">
        <v>214</v>
      </c>
      <c r="E245" t="s">
        <v>508</v>
      </c>
    </row>
    <row r="246" spans="1:5">
      <c r="A246" s="118"/>
      <c r="B246" s="118"/>
      <c r="C246" s="119"/>
      <c r="D246" s="78" t="s">
        <v>509</v>
      </c>
      <c r="E246" t="s">
        <v>510</v>
      </c>
    </row>
    <row r="247" spans="1:5">
      <c r="A247" s="118"/>
      <c r="B247" s="118"/>
      <c r="C247" s="119"/>
      <c r="D247" s="78" t="s">
        <v>511</v>
      </c>
      <c r="E247" t="s">
        <v>512</v>
      </c>
    </row>
    <row r="248" spans="1:5">
      <c r="A248" s="118"/>
      <c r="B248" s="118"/>
      <c r="C248" s="119"/>
      <c r="D248" s="78" t="s">
        <v>513</v>
      </c>
      <c r="E248" t="s">
        <v>514</v>
      </c>
    </row>
    <row r="249" spans="1:5">
      <c r="A249" s="118"/>
      <c r="B249" s="118"/>
      <c r="C249" s="119"/>
      <c r="D249" s="78" t="s">
        <v>515</v>
      </c>
      <c r="E249" t="s">
        <v>516</v>
      </c>
    </row>
    <row r="250" spans="1:5">
      <c r="A250" s="118"/>
      <c r="B250" s="118"/>
      <c r="C250" s="119"/>
      <c r="D250" s="78" t="s">
        <v>517</v>
      </c>
      <c r="E250" t="s">
        <v>518</v>
      </c>
    </row>
    <row r="251" spans="1:5">
      <c r="A251" s="118"/>
      <c r="B251" s="118"/>
      <c r="C251" s="119"/>
      <c r="D251" s="78" t="s">
        <v>519</v>
      </c>
      <c r="E251" t="s">
        <v>520</v>
      </c>
    </row>
    <row r="252" spans="1:5">
      <c r="A252" s="118"/>
      <c r="B252" s="118"/>
      <c r="C252" s="119"/>
      <c r="D252" s="78" t="s">
        <v>521</v>
      </c>
      <c r="E252" t="s">
        <v>522</v>
      </c>
    </row>
    <row r="253" spans="1:5">
      <c r="A253" s="118"/>
      <c r="B253" s="118"/>
      <c r="C253" s="119"/>
      <c r="D253" s="15" t="s">
        <v>523</v>
      </c>
      <c r="E253" t="s">
        <v>524</v>
      </c>
    </row>
    <row r="254" spans="1:5">
      <c r="A254" s="118"/>
      <c r="B254" s="118"/>
      <c r="C254" s="119"/>
      <c r="D254" s="78" t="s">
        <v>248</v>
      </c>
      <c r="E254" t="s">
        <v>525</v>
      </c>
    </row>
    <row r="255" spans="1:5">
      <c r="A255" s="118"/>
      <c r="B255" s="118"/>
      <c r="C255" s="119"/>
      <c r="D255" s="78" t="s">
        <v>526</v>
      </c>
      <c r="E255" t="s">
        <v>527</v>
      </c>
    </row>
    <row r="256" spans="1:5">
      <c r="A256" s="118"/>
      <c r="B256" s="118"/>
      <c r="C256" s="119"/>
      <c r="D256" s="78" t="s">
        <v>528</v>
      </c>
      <c r="E256" t="s">
        <v>529</v>
      </c>
    </row>
    <row r="257" spans="1:5">
      <c r="A257" s="118"/>
      <c r="B257" s="118"/>
      <c r="C257" s="119"/>
      <c r="D257" s="78" t="s">
        <v>530</v>
      </c>
      <c r="E257" t="s">
        <v>531</v>
      </c>
    </row>
    <row r="258" spans="1:5">
      <c r="A258" s="118"/>
      <c r="B258" s="118"/>
      <c r="C258" s="119"/>
      <c r="D258" s="78" t="s">
        <v>532</v>
      </c>
      <c r="E258" t="s">
        <v>533</v>
      </c>
    </row>
    <row r="259" spans="1:5">
      <c r="A259" s="118"/>
      <c r="B259" s="118"/>
      <c r="C259" s="119"/>
      <c r="D259" s="78" t="s">
        <v>534</v>
      </c>
      <c r="E259" t="s">
        <v>531</v>
      </c>
    </row>
    <row r="260" spans="1:5">
      <c r="A260" s="118"/>
      <c r="B260" s="118"/>
      <c r="C260" s="119"/>
      <c r="D260" s="78" t="s">
        <v>535</v>
      </c>
      <c r="E260" t="s">
        <v>536</v>
      </c>
    </row>
    <row r="261" spans="1:5">
      <c r="A261" s="118"/>
      <c r="B261" s="118"/>
      <c r="C261" s="119"/>
      <c r="D261" s="78" t="s">
        <v>537</v>
      </c>
      <c r="E261" t="s">
        <v>538</v>
      </c>
    </row>
    <row r="262" spans="1:5">
      <c r="A262" s="118"/>
      <c r="B262" s="118"/>
      <c r="C262" s="119"/>
      <c r="D262" s="78" t="s">
        <v>244</v>
      </c>
      <c r="E262" t="s">
        <v>539</v>
      </c>
    </row>
    <row r="263" spans="1:5">
      <c r="A263" s="118"/>
      <c r="B263" s="118"/>
      <c r="C263" s="119"/>
      <c r="D263" s="78" t="s">
        <v>540</v>
      </c>
      <c r="E263" t="s">
        <v>541</v>
      </c>
    </row>
    <row r="264" spans="1:5">
      <c r="A264" s="118"/>
      <c r="B264" s="118"/>
      <c r="C264" s="119"/>
      <c r="D264" s="78" t="s">
        <v>542</v>
      </c>
      <c r="E264" t="s">
        <v>543</v>
      </c>
    </row>
    <row r="265" spans="1:5">
      <c r="A265" s="118"/>
      <c r="B265" s="118"/>
      <c r="C265" s="119"/>
      <c r="D265" s="78" t="s">
        <v>215</v>
      </c>
      <c r="E265" t="s">
        <v>544</v>
      </c>
    </row>
    <row r="266" spans="1:5">
      <c r="A266" s="118"/>
      <c r="B266" s="118"/>
      <c r="C266" s="119"/>
      <c r="D266" s="78" t="s">
        <v>545</v>
      </c>
      <c r="E266" t="s">
        <v>546</v>
      </c>
    </row>
    <row r="267" spans="1:5">
      <c r="A267" s="118"/>
      <c r="B267" s="118"/>
      <c r="C267" s="119"/>
      <c r="D267" s="78" t="s">
        <v>547</v>
      </c>
      <c r="E267" t="s">
        <v>548</v>
      </c>
    </row>
    <row r="268" spans="1:5">
      <c r="A268" s="118"/>
      <c r="B268" s="118"/>
      <c r="C268" s="119"/>
      <c r="D268" s="15" t="s">
        <v>549</v>
      </c>
      <c r="E268" t="s">
        <v>550</v>
      </c>
    </row>
    <row r="269" spans="1:5">
      <c r="A269" s="118"/>
      <c r="B269" s="118"/>
      <c r="C269" s="119"/>
      <c r="D269" s="78" t="s">
        <v>551</v>
      </c>
      <c r="E269" t="s">
        <v>552</v>
      </c>
    </row>
    <row r="270" spans="1:5">
      <c r="A270" s="118"/>
      <c r="B270" s="118"/>
      <c r="C270" s="119"/>
      <c r="D270" s="78" t="s">
        <v>225</v>
      </c>
      <c r="E270" t="s">
        <v>553</v>
      </c>
    </row>
    <row r="271" spans="1:5">
      <c r="A271" s="118"/>
      <c r="B271" s="118"/>
      <c r="C271" s="119"/>
      <c r="D271" s="78" t="s">
        <v>554</v>
      </c>
      <c r="E271" t="s">
        <v>555</v>
      </c>
    </row>
    <row r="272" spans="1:5">
      <c r="A272" s="118"/>
      <c r="B272" s="118"/>
      <c r="C272" s="119"/>
      <c r="D272" s="78" t="s">
        <v>556</v>
      </c>
      <c r="E272" t="s">
        <v>557</v>
      </c>
    </row>
    <row r="273" spans="1:5">
      <c r="A273" s="118"/>
      <c r="B273" s="118"/>
      <c r="C273" s="119"/>
      <c r="D273" s="78" t="s">
        <v>558</v>
      </c>
      <c r="E273" t="s">
        <v>559</v>
      </c>
    </row>
    <row r="274" spans="1:5">
      <c r="A274" s="118"/>
      <c r="B274" s="118"/>
      <c r="C274" s="119"/>
      <c r="D274" s="78" t="s">
        <v>560</v>
      </c>
      <c r="E274" t="s">
        <v>561</v>
      </c>
    </row>
    <row r="275" spans="1:5">
      <c r="A275" s="118"/>
      <c r="B275" s="118"/>
      <c r="C275" s="119"/>
      <c r="D275" s="78" t="s">
        <v>562</v>
      </c>
      <c r="E275" t="s">
        <v>563</v>
      </c>
    </row>
    <row r="276" spans="1:5">
      <c r="A276" s="118"/>
      <c r="B276" s="118"/>
      <c r="C276" s="119"/>
      <c r="D276" s="15" t="s">
        <v>564</v>
      </c>
      <c r="E276" t="s">
        <v>565</v>
      </c>
    </row>
    <row r="277" spans="1:5">
      <c r="A277" s="118"/>
      <c r="B277" s="118"/>
      <c r="C277" s="119"/>
      <c r="D277" s="78" t="s">
        <v>566</v>
      </c>
      <c r="E277" t="s">
        <v>567</v>
      </c>
    </row>
    <row r="278" spans="1:5">
      <c r="A278" s="118"/>
      <c r="B278" s="118"/>
      <c r="C278" s="119"/>
      <c r="D278" s="78" t="s">
        <v>568</v>
      </c>
      <c r="E278" t="s">
        <v>569</v>
      </c>
    </row>
    <row r="279" spans="1:5">
      <c r="A279" s="118"/>
      <c r="B279" s="118"/>
      <c r="C279" s="119"/>
      <c r="D279" s="15" t="s">
        <v>570</v>
      </c>
      <c r="E279" t="s">
        <v>571</v>
      </c>
    </row>
    <row r="280" spans="1:5">
      <c r="A280" s="118"/>
      <c r="B280" s="118"/>
      <c r="C280" s="119"/>
      <c r="D280" s="78" t="s">
        <v>572</v>
      </c>
      <c r="E280" t="s">
        <v>573</v>
      </c>
    </row>
    <row r="281" spans="1:5">
      <c r="A281" s="118"/>
      <c r="B281" s="118"/>
      <c r="C281" s="119"/>
      <c r="D281" s="78" t="s">
        <v>574</v>
      </c>
      <c r="E281" t="s">
        <v>575</v>
      </c>
    </row>
    <row r="282" spans="1:5">
      <c r="A282" s="118"/>
      <c r="B282" s="118"/>
      <c r="C282" s="119"/>
      <c r="D282" s="78" t="s">
        <v>576</v>
      </c>
      <c r="E282" t="s">
        <v>577</v>
      </c>
    </row>
    <row r="283" spans="1:5">
      <c r="A283" s="118"/>
      <c r="B283" s="118"/>
      <c r="C283" s="119"/>
      <c r="D283" s="78" t="s">
        <v>578</v>
      </c>
    </row>
    <row r="284" spans="1:5">
      <c r="A284" s="118"/>
      <c r="B284" s="118"/>
      <c r="C284" s="119"/>
      <c r="D284" s="78" t="s">
        <v>579</v>
      </c>
    </row>
    <row r="285" spans="1:5">
      <c r="A285" s="118"/>
      <c r="B285" s="118"/>
      <c r="C285" s="119"/>
      <c r="D285" s="78" t="s">
        <v>580</v>
      </c>
    </row>
    <row r="286" spans="1:5">
      <c r="A286" s="118"/>
      <c r="B286" s="118"/>
      <c r="C286" s="119"/>
      <c r="D286" s="78" t="s">
        <v>581</v>
      </c>
    </row>
    <row r="287" spans="1:5">
      <c r="A287" s="118"/>
      <c r="B287" s="118"/>
      <c r="C287" s="119"/>
      <c r="D287" s="78" t="s">
        <v>302</v>
      </c>
    </row>
    <row r="288" spans="1:5">
      <c r="A288" s="118"/>
      <c r="B288" s="118"/>
      <c r="C288" s="119"/>
      <c r="D288" s="78" t="s">
        <v>582</v>
      </c>
    </row>
    <row r="289" spans="1:4">
      <c r="A289" s="118"/>
      <c r="B289" s="118"/>
      <c r="C289" s="119"/>
      <c r="D289" s="78" t="s">
        <v>583</v>
      </c>
    </row>
    <row r="290" spans="1:4">
      <c r="A290" s="118"/>
      <c r="B290" s="118"/>
      <c r="C290" s="119"/>
      <c r="D290" s="78" t="s">
        <v>584</v>
      </c>
    </row>
    <row r="291" spans="1:4">
      <c r="A291" s="118"/>
      <c r="B291" s="118"/>
      <c r="C291" s="119"/>
      <c r="D291" s="78" t="s">
        <v>585</v>
      </c>
    </row>
    <row r="292" spans="1:4">
      <c r="A292" s="118"/>
      <c r="B292" s="118"/>
      <c r="C292" s="119"/>
      <c r="D292" s="78" t="s">
        <v>586</v>
      </c>
    </row>
    <row r="293" spans="1:4">
      <c r="A293" s="118"/>
      <c r="B293" s="118"/>
      <c r="C293" s="119"/>
      <c r="D293" s="78" t="s">
        <v>587</v>
      </c>
    </row>
    <row r="294" spans="1:4">
      <c r="A294" s="118"/>
      <c r="B294" s="118"/>
      <c r="C294" s="119"/>
      <c r="D294" s="78" t="s">
        <v>588</v>
      </c>
    </row>
    <row r="295" spans="1:4">
      <c r="A295" s="118"/>
      <c r="B295" s="118"/>
      <c r="C295" s="119"/>
      <c r="D295" s="15" t="s">
        <v>589</v>
      </c>
    </row>
    <row r="296" spans="1:4">
      <c r="A296" s="118"/>
      <c r="B296" s="118"/>
      <c r="C296" s="119"/>
      <c r="D296" s="78" t="s">
        <v>590</v>
      </c>
    </row>
    <row r="297" spans="1:4">
      <c r="A297" s="118"/>
      <c r="B297" s="118"/>
      <c r="C297" s="119"/>
      <c r="D297" s="78" t="s">
        <v>591</v>
      </c>
    </row>
    <row r="298" spans="1:4">
      <c r="A298" s="118"/>
      <c r="B298" s="118"/>
      <c r="C298" s="119"/>
      <c r="D298" s="78" t="s">
        <v>592</v>
      </c>
    </row>
    <row r="299" spans="1:4">
      <c r="A299" s="118"/>
      <c r="B299" s="118"/>
      <c r="C299" s="119"/>
      <c r="D299" s="78" t="s">
        <v>593</v>
      </c>
    </row>
    <row r="300" spans="1:4">
      <c r="A300" s="118"/>
      <c r="B300" s="118"/>
      <c r="C300" s="119"/>
      <c r="D300" s="15" t="s">
        <v>594</v>
      </c>
    </row>
    <row r="301" spans="1:4">
      <c r="A301" s="118"/>
      <c r="B301" s="118"/>
      <c r="C301" s="119"/>
      <c r="D301" s="78" t="s">
        <v>595</v>
      </c>
    </row>
    <row r="302" spans="1:4">
      <c r="A302" s="118"/>
      <c r="B302" s="118"/>
      <c r="C302" s="119"/>
      <c r="D302" s="78" t="s">
        <v>596</v>
      </c>
    </row>
    <row r="303" spans="1:4">
      <c r="A303" s="118"/>
      <c r="B303" s="118"/>
      <c r="C303" s="119"/>
      <c r="D303" s="78" t="s">
        <v>597</v>
      </c>
    </row>
    <row r="304" spans="1:4">
      <c r="A304" s="118"/>
      <c r="B304" s="118"/>
      <c r="C304" s="119"/>
      <c r="D304" s="78" t="s">
        <v>257</v>
      </c>
    </row>
    <row r="305" spans="1:4">
      <c r="A305" s="118"/>
      <c r="B305" s="118"/>
      <c r="C305" s="119"/>
      <c r="D305" s="78" t="s">
        <v>598</v>
      </c>
    </row>
    <row r="306" spans="1:4">
      <c r="A306" s="118"/>
      <c r="B306" s="118"/>
      <c r="C306" s="119"/>
      <c r="D306" s="78" t="s">
        <v>599</v>
      </c>
    </row>
    <row r="307" spans="1:4">
      <c r="A307" s="118"/>
      <c r="B307" s="118"/>
      <c r="C307" s="119"/>
      <c r="D307" s="78" t="s">
        <v>243</v>
      </c>
    </row>
    <row r="308" spans="1:4">
      <c r="A308" s="118"/>
      <c r="B308" s="118"/>
      <c r="C308" s="119"/>
      <c r="D308" s="78" t="s">
        <v>600</v>
      </c>
    </row>
    <row r="309" spans="1:4">
      <c r="A309" s="118"/>
      <c r="B309" s="118"/>
      <c r="C309" s="119"/>
      <c r="D309" s="78" t="s">
        <v>601</v>
      </c>
    </row>
    <row r="310" spans="1:4">
      <c r="A310" s="118"/>
      <c r="B310" s="118"/>
      <c r="C310" s="119"/>
      <c r="D310" s="78" t="s">
        <v>602</v>
      </c>
    </row>
    <row r="311" spans="1:4">
      <c r="A311" s="118"/>
      <c r="B311" s="118"/>
      <c r="C311" s="119"/>
      <c r="D311" s="78" t="s">
        <v>603</v>
      </c>
    </row>
    <row r="312" spans="1:4">
      <c r="A312" s="118"/>
      <c r="B312" s="118"/>
      <c r="C312" s="119"/>
      <c r="D312" s="78" t="s">
        <v>604</v>
      </c>
    </row>
    <row r="313" spans="1:4">
      <c r="A313" s="118"/>
      <c r="B313" s="118"/>
      <c r="C313" s="119"/>
      <c r="D313" s="78" t="s">
        <v>312</v>
      </c>
    </row>
    <row r="314" spans="1:4">
      <c r="A314" s="118"/>
      <c r="B314" s="118"/>
      <c r="C314" s="119"/>
      <c r="D314" s="78" t="s">
        <v>605</v>
      </c>
    </row>
    <row r="315" spans="1:4">
      <c r="A315" s="118"/>
      <c r="B315" s="118"/>
      <c r="C315" s="119"/>
      <c r="D315" s="78" t="s">
        <v>606</v>
      </c>
    </row>
    <row r="316" spans="1:4">
      <c r="A316" s="118"/>
      <c r="B316" s="118"/>
      <c r="C316" s="119"/>
      <c r="D316" s="78" t="s">
        <v>607</v>
      </c>
    </row>
    <row r="317" spans="1:4">
      <c r="A317" s="118"/>
      <c r="B317" s="118"/>
      <c r="C317" s="119"/>
      <c r="D317" s="78" t="s">
        <v>301</v>
      </c>
    </row>
    <row r="318" spans="1:4">
      <c r="A318" s="118"/>
      <c r="B318" s="118"/>
      <c r="C318" s="119"/>
      <c r="D318" s="78" t="s">
        <v>608</v>
      </c>
    </row>
    <row r="319" spans="1:4">
      <c r="A319" s="118"/>
      <c r="B319" s="118"/>
      <c r="C319" s="119"/>
      <c r="D319" s="78" t="s">
        <v>609</v>
      </c>
    </row>
    <row r="320" spans="1:4">
      <c r="A320" s="118"/>
      <c r="B320" s="118"/>
      <c r="C320" s="119"/>
      <c r="D320" s="78" t="s">
        <v>610</v>
      </c>
    </row>
    <row r="321" spans="1:4">
      <c r="A321" s="118"/>
      <c r="B321" s="118"/>
      <c r="C321" s="119"/>
      <c r="D321" s="78" t="s">
        <v>397</v>
      </c>
    </row>
    <row r="322" spans="1:4">
      <c r="A322" s="118"/>
      <c r="B322" s="118"/>
      <c r="C322" s="119"/>
      <c r="D322" s="78" t="s">
        <v>611</v>
      </c>
    </row>
    <row r="323" spans="1:4">
      <c r="A323" s="118"/>
      <c r="B323" s="118"/>
      <c r="C323" s="119"/>
      <c r="D323" s="78" t="s">
        <v>315</v>
      </c>
    </row>
    <row r="324" spans="1:4">
      <c r="A324" s="118"/>
      <c r="B324" s="118"/>
      <c r="C324" s="119"/>
      <c r="D324" s="78" t="s">
        <v>612</v>
      </c>
    </row>
    <row r="325" spans="1:4">
      <c r="A325" s="118"/>
      <c r="B325" s="118"/>
      <c r="C325" s="119"/>
      <c r="D325" s="78" t="s">
        <v>613</v>
      </c>
    </row>
    <row r="326" spans="1:4">
      <c r="A326" s="118"/>
      <c r="B326" s="118"/>
      <c r="C326" s="119"/>
    </row>
    <row r="327" spans="1:4">
      <c r="A327" s="118"/>
      <c r="B327" s="118"/>
      <c r="C327" s="119"/>
      <c r="D327" s="13"/>
    </row>
    <row r="328" spans="1:4">
      <c r="A328" s="118"/>
      <c r="B328" s="118"/>
      <c r="C328" s="119"/>
      <c r="D328" s="79" t="s">
        <v>614</v>
      </c>
    </row>
    <row r="329" spans="1:4">
      <c r="A329" s="118"/>
      <c r="B329" s="118"/>
      <c r="C329" s="119"/>
      <c r="D329" s="78" t="s">
        <v>184</v>
      </c>
    </row>
    <row r="330" spans="1:4">
      <c r="A330" s="118"/>
      <c r="B330" s="118"/>
      <c r="C330" s="119"/>
      <c r="D330" s="78" t="s">
        <v>173</v>
      </c>
    </row>
    <row r="331" spans="1:4">
      <c r="A331" s="118"/>
      <c r="B331" s="118"/>
      <c r="C331" s="119"/>
      <c r="D331" s="78" t="s">
        <v>615</v>
      </c>
    </row>
    <row r="332" spans="1:4">
      <c r="A332" s="118"/>
      <c r="B332" s="118"/>
      <c r="C332" s="119"/>
      <c r="D332" s="78" t="s">
        <v>385</v>
      </c>
    </row>
    <row r="333" spans="1:4">
      <c r="A333" s="118"/>
      <c r="B333" s="118"/>
      <c r="C333" s="119"/>
      <c r="D333" s="78" t="s">
        <v>391</v>
      </c>
    </row>
    <row r="334" spans="1:4">
      <c r="A334" s="118"/>
      <c r="B334" s="118"/>
      <c r="C334" s="119"/>
      <c r="D334" s="78" t="s">
        <v>616</v>
      </c>
    </row>
    <row r="335" spans="1:4">
      <c r="A335" s="118"/>
      <c r="B335" s="118"/>
      <c r="C335" s="119"/>
      <c r="D335" s="78" t="s">
        <v>617</v>
      </c>
    </row>
    <row r="336" spans="1:4">
      <c r="A336" s="118"/>
      <c r="B336" s="118"/>
      <c r="C336" s="119"/>
    </row>
    <row r="337" spans="1:5">
      <c r="A337" s="118"/>
      <c r="B337" s="118"/>
      <c r="C337" s="119"/>
      <c r="D337" s="13"/>
    </row>
    <row r="338" spans="1:5">
      <c r="A338" s="118"/>
      <c r="B338" s="118"/>
      <c r="C338" s="119"/>
      <c r="D338" s="14" t="s">
        <v>618</v>
      </c>
    </row>
    <row r="339" spans="1:5">
      <c r="A339" s="118"/>
      <c r="B339" s="118"/>
      <c r="C339" s="119"/>
      <c r="D339" s="78" t="s">
        <v>619</v>
      </c>
    </row>
    <row r="340" spans="1:5">
      <c r="A340" s="118"/>
      <c r="B340" s="118"/>
      <c r="C340" s="119"/>
      <c r="D340" s="78" t="s">
        <v>620</v>
      </c>
    </row>
    <row r="341" spans="1:5" ht="30">
      <c r="A341" s="118"/>
      <c r="B341" s="118"/>
      <c r="C341" s="119"/>
      <c r="D341" s="78" t="s">
        <v>621</v>
      </c>
    </row>
    <row r="342" spans="1:5">
      <c r="A342" s="118"/>
      <c r="B342" s="118"/>
      <c r="C342" s="119"/>
      <c r="D342" s="78" t="s">
        <v>622</v>
      </c>
    </row>
    <row r="343" spans="1:5">
      <c r="A343" s="118"/>
      <c r="B343" s="118"/>
      <c r="C343" s="119"/>
      <c r="D343" s="78" t="s">
        <v>623</v>
      </c>
    </row>
    <row r="344" spans="1:5" ht="30">
      <c r="A344" s="118"/>
      <c r="B344" s="118"/>
      <c r="C344" s="119"/>
      <c r="D344" s="15" t="s">
        <v>624</v>
      </c>
    </row>
    <row r="345" spans="1:5" ht="45">
      <c r="A345" s="118"/>
      <c r="B345" s="118"/>
      <c r="C345" s="119"/>
      <c r="D345" s="78" t="s">
        <v>625</v>
      </c>
    </row>
    <row r="346" spans="1:5">
      <c r="A346" s="118">
        <v>2002</v>
      </c>
      <c r="B346" s="118" t="s">
        <v>228</v>
      </c>
      <c r="C346" s="119" t="s">
        <v>626</v>
      </c>
      <c r="D346" s="79" t="s">
        <v>627</v>
      </c>
      <c r="E346" t="s">
        <v>628</v>
      </c>
    </row>
    <row r="347" spans="1:5">
      <c r="A347" s="118"/>
      <c r="B347" s="118"/>
      <c r="C347" s="119"/>
      <c r="D347" s="78" t="s">
        <v>360</v>
      </c>
    </row>
    <row r="348" spans="1:5">
      <c r="A348" s="118"/>
      <c r="B348" s="118"/>
      <c r="C348" s="119"/>
      <c r="D348" s="78" t="s">
        <v>361</v>
      </c>
      <c r="E348" t="s">
        <v>629</v>
      </c>
    </row>
    <row r="349" spans="1:5">
      <c r="A349" s="118"/>
      <c r="B349" s="118"/>
      <c r="C349" s="119"/>
      <c r="D349" s="78" t="s">
        <v>362</v>
      </c>
      <c r="E349" t="s">
        <v>630</v>
      </c>
    </row>
    <row r="350" spans="1:5">
      <c r="A350" s="118"/>
      <c r="B350" s="118"/>
      <c r="C350" s="119"/>
      <c r="D350" s="78" t="s">
        <v>233</v>
      </c>
      <c r="E350" t="s">
        <v>631</v>
      </c>
    </row>
    <row r="351" spans="1:5">
      <c r="A351" s="118"/>
      <c r="B351" s="118"/>
      <c r="C351" s="119"/>
      <c r="D351" s="78" t="s">
        <v>353</v>
      </c>
      <c r="E351" t="s">
        <v>632</v>
      </c>
    </row>
    <row r="352" spans="1:5">
      <c r="A352" s="118"/>
      <c r="B352" s="118"/>
      <c r="C352" s="119"/>
      <c r="D352" s="78" t="s">
        <v>424</v>
      </c>
      <c r="E352" t="s">
        <v>633</v>
      </c>
    </row>
    <row r="353" spans="1:5">
      <c r="A353" s="118"/>
      <c r="B353" s="118"/>
      <c r="C353" s="119"/>
      <c r="D353" s="78" t="s">
        <v>354</v>
      </c>
      <c r="E353" t="s">
        <v>634</v>
      </c>
    </row>
    <row r="354" spans="1:5">
      <c r="A354" s="118"/>
      <c r="B354" s="118"/>
      <c r="C354" s="119"/>
      <c r="D354" s="78" t="s">
        <v>364</v>
      </c>
      <c r="E354" t="s">
        <v>635</v>
      </c>
    </row>
    <row r="355" spans="1:5">
      <c r="A355" s="118"/>
      <c r="B355" s="118"/>
      <c r="C355" s="119"/>
      <c r="D355" s="78" t="s">
        <v>366</v>
      </c>
      <c r="E355" t="s">
        <v>636</v>
      </c>
    </row>
    <row r="356" spans="1:5">
      <c r="A356" s="118"/>
      <c r="B356" s="118"/>
      <c r="C356" s="119"/>
      <c r="D356" s="78" t="s">
        <v>367</v>
      </c>
      <c r="E356" t="s">
        <v>637</v>
      </c>
    </row>
    <row r="357" spans="1:5">
      <c r="A357" s="118"/>
      <c r="B357" s="118"/>
      <c r="C357" s="119"/>
      <c r="D357" s="78" t="s">
        <v>229</v>
      </c>
      <c r="E357" t="s">
        <v>638</v>
      </c>
    </row>
    <row r="358" spans="1:5">
      <c r="A358" s="118"/>
      <c r="B358" s="118"/>
      <c r="C358" s="119"/>
      <c r="D358" s="78" t="s">
        <v>213</v>
      </c>
      <c r="E358" t="s">
        <v>639</v>
      </c>
    </row>
    <row r="359" spans="1:5">
      <c r="A359" s="118"/>
      <c r="B359" s="118"/>
      <c r="C359" s="119"/>
      <c r="D359" s="78" t="s">
        <v>368</v>
      </c>
      <c r="E359" t="s">
        <v>640</v>
      </c>
    </row>
    <row r="360" spans="1:5">
      <c r="A360" s="118"/>
      <c r="B360" s="118"/>
      <c r="C360" s="119"/>
      <c r="D360" s="13"/>
      <c r="E360" t="s">
        <v>641</v>
      </c>
    </row>
    <row r="361" spans="1:5">
      <c r="A361" s="118"/>
      <c r="B361" s="118"/>
      <c r="C361" s="119"/>
      <c r="D361" s="79" t="s">
        <v>642</v>
      </c>
      <c r="E361" t="s">
        <v>643</v>
      </c>
    </row>
    <row r="362" spans="1:5">
      <c r="A362" s="118"/>
      <c r="B362" s="118"/>
      <c r="C362" s="119"/>
      <c r="D362" s="78" t="s">
        <v>248</v>
      </c>
      <c r="E362" t="s">
        <v>644</v>
      </c>
    </row>
    <row r="363" spans="1:5">
      <c r="A363" s="118"/>
      <c r="B363" s="118"/>
      <c r="C363" s="119"/>
      <c r="D363" s="78" t="s">
        <v>476</v>
      </c>
      <c r="E363" t="s">
        <v>645</v>
      </c>
    </row>
    <row r="364" spans="1:5">
      <c r="A364" s="118"/>
      <c r="B364" s="118"/>
      <c r="C364" s="119"/>
      <c r="D364" s="78" t="s">
        <v>534</v>
      </c>
      <c r="E364" t="s">
        <v>646</v>
      </c>
    </row>
    <row r="365" spans="1:5">
      <c r="A365" s="118"/>
      <c r="B365" s="118"/>
      <c r="C365" s="119"/>
      <c r="D365" s="78" t="s">
        <v>601</v>
      </c>
      <c r="E365" t="s">
        <v>643</v>
      </c>
    </row>
    <row r="366" spans="1:5">
      <c r="A366" s="118"/>
      <c r="B366" s="118"/>
      <c r="C366" s="119"/>
      <c r="D366" s="78" t="s">
        <v>597</v>
      </c>
      <c r="E366" t="s">
        <v>647</v>
      </c>
    </row>
    <row r="367" spans="1:5">
      <c r="A367" s="118"/>
      <c r="B367" s="118"/>
      <c r="C367" s="119"/>
      <c r="D367" s="78" t="s">
        <v>556</v>
      </c>
      <c r="E367" t="s">
        <v>643</v>
      </c>
    </row>
    <row r="368" spans="1:5">
      <c r="A368" s="118"/>
      <c r="B368" s="118"/>
      <c r="C368" s="119"/>
      <c r="D368" s="13"/>
    </row>
    <row r="369" spans="1:5">
      <c r="A369" s="118"/>
      <c r="B369" s="118"/>
      <c r="C369" s="119"/>
      <c r="D369" s="14" t="s">
        <v>648</v>
      </c>
    </row>
    <row r="370" spans="1:5">
      <c r="A370" s="118"/>
      <c r="B370" s="118"/>
      <c r="C370" s="119"/>
      <c r="D370" s="78" t="s">
        <v>493</v>
      </c>
    </row>
    <row r="371" spans="1:5">
      <c r="A371" s="118"/>
      <c r="B371" s="118"/>
      <c r="C371" s="119"/>
      <c r="D371" s="78" t="s">
        <v>344</v>
      </c>
      <c r="E371" t="s">
        <v>649</v>
      </c>
    </row>
    <row r="372" spans="1:5">
      <c r="A372" s="118"/>
      <c r="B372" s="118"/>
      <c r="C372" s="119"/>
      <c r="D372" s="78" t="s">
        <v>650</v>
      </c>
    </row>
    <row r="373" spans="1:5">
      <c r="A373" s="118"/>
      <c r="B373" s="118"/>
      <c r="C373" s="119"/>
      <c r="D373" s="78" t="s">
        <v>651</v>
      </c>
      <c r="E373" t="s">
        <v>652</v>
      </c>
    </row>
    <row r="374" spans="1:5">
      <c r="A374" s="118"/>
      <c r="B374" s="118"/>
      <c r="C374" s="119"/>
      <c r="D374" s="78" t="s">
        <v>460</v>
      </c>
      <c r="E374" t="s">
        <v>653</v>
      </c>
    </row>
    <row r="375" spans="1:5">
      <c r="A375" s="118"/>
      <c r="B375" s="118"/>
      <c r="C375" s="119"/>
      <c r="D375" s="78" t="s">
        <v>215</v>
      </c>
      <c r="E375" t="s">
        <v>654</v>
      </c>
    </row>
    <row r="376" spans="1:5">
      <c r="A376" s="118"/>
      <c r="B376" s="118"/>
      <c r="C376" s="119"/>
      <c r="D376" s="78" t="s">
        <v>551</v>
      </c>
      <c r="E376" t="s">
        <v>655</v>
      </c>
    </row>
    <row r="377" spans="1:5">
      <c r="A377" s="118"/>
      <c r="B377" s="118"/>
      <c r="C377" s="119"/>
      <c r="D377" s="78" t="s">
        <v>554</v>
      </c>
      <c r="E377" t="s">
        <v>656</v>
      </c>
    </row>
    <row r="378" spans="1:5">
      <c r="A378" s="118"/>
      <c r="B378" s="118"/>
      <c r="C378" s="119"/>
      <c r="D378" s="78" t="s">
        <v>566</v>
      </c>
    </row>
    <row r="379" spans="1:5">
      <c r="A379" s="118"/>
      <c r="B379" s="118"/>
      <c r="C379" s="119"/>
      <c r="D379" s="78" t="s">
        <v>572</v>
      </c>
    </row>
    <row r="380" spans="1:5">
      <c r="A380" s="118"/>
      <c r="B380" s="118"/>
      <c r="C380" s="119"/>
      <c r="D380" s="78" t="s">
        <v>584</v>
      </c>
    </row>
    <row r="381" spans="1:5">
      <c r="A381" s="118"/>
      <c r="B381" s="118"/>
      <c r="C381" s="119"/>
      <c r="D381" s="78" t="s">
        <v>472</v>
      </c>
    </row>
    <row r="382" spans="1:5">
      <c r="A382" s="118"/>
      <c r="B382" s="118"/>
      <c r="C382" s="119"/>
      <c r="D382" s="78" t="s">
        <v>246</v>
      </c>
    </row>
    <row r="383" spans="1:5">
      <c r="A383" s="118"/>
      <c r="B383" s="118"/>
      <c r="C383" s="119"/>
      <c r="D383" s="78" t="s">
        <v>598</v>
      </c>
    </row>
    <row r="384" spans="1:5">
      <c r="A384" s="118"/>
      <c r="B384" s="118"/>
      <c r="C384" s="119"/>
      <c r="D384" s="78" t="s">
        <v>560</v>
      </c>
    </row>
    <row r="385" spans="1:5">
      <c r="A385" s="118"/>
      <c r="B385" s="118"/>
      <c r="C385" s="119"/>
      <c r="D385" s="78" t="s">
        <v>312</v>
      </c>
    </row>
    <row r="386" spans="1:5">
      <c r="A386" s="118"/>
      <c r="B386" s="118"/>
      <c r="C386" s="119"/>
      <c r="D386" s="78" t="s">
        <v>605</v>
      </c>
    </row>
    <row r="387" spans="1:5">
      <c r="A387" s="118"/>
      <c r="B387" s="118"/>
      <c r="C387" s="119"/>
      <c r="D387" s="78" t="s">
        <v>609</v>
      </c>
    </row>
    <row r="388" spans="1:5">
      <c r="A388" s="118"/>
      <c r="B388" s="118"/>
      <c r="C388" s="119"/>
      <c r="D388" s="78" t="s">
        <v>610</v>
      </c>
    </row>
    <row r="389" spans="1:5">
      <c r="A389" s="118"/>
      <c r="B389" s="118"/>
      <c r="C389" s="119"/>
      <c r="D389" s="78" t="s">
        <v>397</v>
      </c>
    </row>
    <row r="390" spans="1:5">
      <c r="A390" s="118"/>
      <c r="B390" s="118"/>
      <c r="C390" s="119"/>
      <c r="D390" s="78" t="s">
        <v>315</v>
      </c>
    </row>
    <row r="391" spans="1:5">
      <c r="A391" s="118"/>
      <c r="B391" s="118"/>
      <c r="C391" s="119"/>
      <c r="D391" s="13"/>
    </row>
    <row r="392" spans="1:5">
      <c r="A392" s="118"/>
      <c r="B392" s="118"/>
      <c r="C392" s="119"/>
      <c r="D392" s="79" t="s">
        <v>657</v>
      </c>
    </row>
    <row r="393" spans="1:5" ht="15.75" thickBot="1">
      <c r="A393" s="118"/>
      <c r="B393" s="118"/>
      <c r="C393" s="119"/>
      <c r="D393" s="78" t="s">
        <v>558</v>
      </c>
    </row>
    <row r="394" spans="1:5">
      <c r="A394" s="116">
        <v>2003</v>
      </c>
      <c r="B394" s="116">
        <v>2011</v>
      </c>
      <c r="C394" s="117" t="s">
        <v>160</v>
      </c>
      <c r="D394" s="87" t="s">
        <v>658</v>
      </c>
      <c r="E394" t="s">
        <v>658</v>
      </c>
    </row>
    <row r="395" spans="1:5">
      <c r="A395" s="116"/>
      <c r="B395" s="116"/>
      <c r="C395" s="117"/>
      <c r="D395" s="82" t="s">
        <v>368</v>
      </c>
      <c r="E395" t="s">
        <v>462</v>
      </c>
    </row>
    <row r="396" spans="1:5">
      <c r="A396" s="116"/>
      <c r="B396" s="116"/>
      <c r="C396" s="117"/>
      <c r="D396" s="82" t="s">
        <v>213</v>
      </c>
      <c r="E396" t="s">
        <v>659</v>
      </c>
    </row>
    <row r="397" spans="1:5">
      <c r="A397" s="116"/>
      <c r="B397" s="116"/>
      <c r="C397" s="117"/>
      <c r="D397" s="82" t="s">
        <v>493</v>
      </c>
      <c r="E397" t="s">
        <v>660</v>
      </c>
    </row>
    <row r="398" spans="1:5">
      <c r="A398" s="116"/>
      <c r="B398" s="116"/>
      <c r="C398" s="117"/>
      <c r="D398" s="82" t="s">
        <v>442</v>
      </c>
      <c r="E398" t="s">
        <v>661</v>
      </c>
    </row>
    <row r="399" spans="1:5">
      <c r="A399" s="116"/>
      <c r="B399" s="116"/>
      <c r="C399" s="117"/>
      <c r="D399" s="82" t="s">
        <v>662</v>
      </c>
      <c r="E399" t="s">
        <v>663</v>
      </c>
    </row>
    <row r="400" spans="1:5">
      <c r="A400" s="116"/>
      <c r="B400" s="116"/>
      <c r="C400" s="117"/>
      <c r="D400" s="81" t="s">
        <v>347</v>
      </c>
    </row>
    <row r="401" spans="1:5">
      <c r="A401" s="116"/>
      <c r="B401" s="116"/>
      <c r="C401" s="117"/>
      <c r="D401" s="82" t="s">
        <v>364</v>
      </c>
      <c r="E401" t="s">
        <v>664</v>
      </c>
    </row>
    <row r="402" spans="1:5">
      <c r="A402" s="116"/>
      <c r="B402" s="116"/>
      <c r="C402" s="117"/>
      <c r="D402" s="82" t="s">
        <v>354</v>
      </c>
      <c r="E402" t="s">
        <v>665</v>
      </c>
    </row>
    <row r="403" spans="1:5">
      <c r="A403" s="116"/>
      <c r="B403" s="116"/>
      <c r="C403" s="117"/>
      <c r="D403" s="81" t="s">
        <v>659</v>
      </c>
      <c r="E403" t="s">
        <v>666</v>
      </c>
    </row>
    <row r="404" spans="1:5">
      <c r="A404" s="116"/>
      <c r="B404" s="116"/>
      <c r="C404" s="117"/>
      <c r="D404" s="82" t="s">
        <v>368</v>
      </c>
      <c r="E404" t="s">
        <v>667</v>
      </c>
    </row>
    <row r="405" spans="1:5">
      <c r="A405" s="116"/>
      <c r="B405" s="116"/>
      <c r="C405" s="117"/>
      <c r="D405" s="82" t="s">
        <v>213</v>
      </c>
      <c r="E405" t="s">
        <v>668</v>
      </c>
    </row>
    <row r="406" spans="1:5">
      <c r="A406" s="116"/>
      <c r="B406" s="116"/>
      <c r="C406" s="117"/>
      <c r="D406" s="88" t="s">
        <v>669</v>
      </c>
      <c r="E406" t="s">
        <v>388</v>
      </c>
    </row>
    <row r="407" spans="1:5">
      <c r="A407" s="116"/>
      <c r="B407" s="116"/>
      <c r="C407" s="117"/>
      <c r="D407" s="89" t="s">
        <v>670</v>
      </c>
    </row>
    <row r="408" spans="1:5">
      <c r="A408" s="116"/>
      <c r="B408" s="116"/>
      <c r="C408" s="117"/>
      <c r="D408" s="90" t="s">
        <v>671</v>
      </c>
      <c r="E408" t="s">
        <v>672</v>
      </c>
    </row>
    <row r="409" spans="1:5">
      <c r="A409" s="116"/>
      <c r="B409" s="116"/>
      <c r="C409" s="117"/>
      <c r="D409" s="84"/>
      <c r="E409" t="s">
        <v>673</v>
      </c>
    </row>
    <row r="410" spans="1:5">
      <c r="A410" s="116"/>
      <c r="B410" s="116"/>
      <c r="C410" s="117"/>
      <c r="D410" s="82" t="s">
        <v>462</v>
      </c>
      <c r="E410" t="s">
        <v>674</v>
      </c>
    </row>
    <row r="411" spans="1:5">
      <c r="A411" s="116"/>
      <c r="B411" s="116"/>
      <c r="C411" s="117"/>
      <c r="D411" s="91" t="s">
        <v>347</v>
      </c>
      <c r="E411" t="s">
        <v>675</v>
      </c>
    </row>
    <row r="412" spans="1:5">
      <c r="A412" s="116"/>
      <c r="B412" s="116"/>
      <c r="C412" s="117"/>
      <c r="D412" s="84" t="s">
        <v>545</v>
      </c>
      <c r="E412" t="s">
        <v>388</v>
      </c>
    </row>
    <row r="413" spans="1:5">
      <c r="A413" s="116"/>
      <c r="B413" s="116"/>
      <c r="C413" s="117"/>
      <c r="D413" s="82" t="s">
        <v>676</v>
      </c>
      <c r="E413" t="s">
        <v>347</v>
      </c>
    </row>
    <row r="414" spans="1:5" ht="15.75" thickBot="1">
      <c r="A414" s="116"/>
      <c r="B414" s="116"/>
      <c r="C414" s="117"/>
      <c r="D414" s="86"/>
      <c r="E414" t="s">
        <v>545</v>
      </c>
    </row>
    <row r="415" spans="1:5">
      <c r="A415" s="116">
        <v>2004</v>
      </c>
      <c r="B415" s="116" t="s">
        <v>228</v>
      </c>
      <c r="C415" s="117" t="s">
        <v>677</v>
      </c>
      <c r="D415" s="80" t="s">
        <v>472</v>
      </c>
      <c r="E415" t="s">
        <v>678</v>
      </c>
    </row>
    <row r="416" spans="1:5">
      <c r="A416" s="116"/>
      <c r="B416" s="116"/>
      <c r="C416" s="117"/>
      <c r="D416" s="83"/>
      <c r="E416" t="s">
        <v>679</v>
      </c>
    </row>
    <row r="417" spans="1:5">
      <c r="A417" s="116"/>
      <c r="B417" s="116"/>
      <c r="C417" s="117"/>
      <c r="D417" s="82" t="s">
        <v>368</v>
      </c>
      <c r="E417" t="s">
        <v>680</v>
      </c>
    </row>
    <row r="418" spans="1:5">
      <c r="A418" s="116"/>
      <c r="B418" s="116"/>
      <c r="C418" s="117"/>
      <c r="D418" s="82" t="s">
        <v>213</v>
      </c>
      <c r="E418" t="s">
        <v>681</v>
      </c>
    </row>
    <row r="419" spans="1:5">
      <c r="A419" s="116"/>
      <c r="B419" s="116"/>
      <c r="C419" s="117"/>
      <c r="D419" s="84"/>
      <c r="E419" t="s">
        <v>682</v>
      </c>
    </row>
    <row r="420" spans="1:5">
      <c r="A420" s="116"/>
      <c r="B420" s="116"/>
      <c r="C420" s="117"/>
      <c r="D420" s="84"/>
      <c r="E420" t="s">
        <v>683</v>
      </c>
    </row>
    <row r="421" spans="1:5">
      <c r="A421" s="116"/>
      <c r="B421" s="116"/>
      <c r="C421" s="117"/>
      <c r="D421" s="84"/>
      <c r="E421" t="s">
        <v>684</v>
      </c>
    </row>
    <row r="422" spans="1:5">
      <c r="A422" s="116"/>
      <c r="B422" s="116"/>
      <c r="C422" s="117"/>
      <c r="D422" s="84"/>
      <c r="E422" t="s">
        <v>685</v>
      </c>
    </row>
    <row r="423" spans="1:5">
      <c r="A423" s="116"/>
      <c r="B423" s="116"/>
      <c r="C423" s="117"/>
      <c r="D423" s="84"/>
      <c r="E423" t="s">
        <v>686</v>
      </c>
    </row>
    <row r="424" spans="1:5">
      <c r="A424" s="116"/>
      <c r="B424" s="116"/>
      <c r="C424" s="117"/>
      <c r="D424" s="84"/>
      <c r="E424" t="s">
        <v>687</v>
      </c>
    </row>
    <row r="425" spans="1:5">
      <c r="A425" s="116"/>
      <c r="B425" s="116"/>
      <c r="C425" s="117"/>
      <c r="D425" s="84"/>
      <c r="E425" t="s">
        <v>688</v>
      </c>
    </row>
    <row r="426" spans="1:5">
      <c r="A426" s="116"/>
      <c r="B426" s="116"/>
      <c r="C426" s="117"/>
      <c r="D426" s="84"/>
      <c r="E426" t="s">
        <v>427</v>
      </c>
    </row>
    <row r="427" spans="1:5">
      <c r="A427" s="116"/>
      <c r="B427" s="116"/>
      <c r="C427" s="117"/>
      <c r="D427" s="84"/>
      <c r="E427" t="s">
        <v>689</v>
      </c>
    </row>
    <row r="428" spans="1:5">
      <c r="A428" s="116"/>
      <c r="B428" s="116"/>
      <c r="C428" s="117"/>
      <c r="D428" s="84"/>
      <c r="E428" t="s">
        <v>690</v>
      </c>
    </row>
    <row r="429" spans="1:5">
      <c r="A429" s="116"/>
      <c r="B429" s="116"/>
      <c r="C429" s="117"/>
      <c r="D429" s="84"/>
      <c r="E429" t="s">
        <v>691</v>
      </c>
    </row>
    <row r="430" spans="1:5" ht="15.75" thickBot="1">
      <c r="A430" s="116"/>
      <c r="B430" s="116"/>
      <c r="C430" s="117"/>
      <c r="D430" s="93"/>
      <c r="E430" t="s">
        <v>692</v>
      </c>
    </row>
    <row r="431" spans="1:5">
      <c r="A431" s="116">
        <v>2005</v>
      </c>
      <c r="B431" s="116">
        <v>2010</v>
      </c>
      <c r="C431" s="117" t="s">
        <v>161</v>
      </c>
      <c r="D431" s="80" t="s">
        <v>515</v>
      </c>
      <c r="E431" t="s">
        <v>693</v>
      </c>
    </row>
    <row r="432" spans="1:5">
      <c r="A432" s="116"/>
      <c r="B432" s="116"/>
      <c r="C432" s="117"/>
      <c r="D432" s="82" t="s">
        <v>233</v>
      </c>
      <c r="E432" t="s">
        <v>694</v>
      </c>
    </row>
    <row r="433" spans="1:5">
      <c r="A433" s="116"/>
      <c r="B433" s="116"/>
      <c r="C433" s="117"/>
      <c r="D433" s="82" t="s">
        <v>650</v>
      </c>
      <c r="E433" t="s">
        <v>695</v>
      </c>
    </row>
    <row r="434" spans="1:5">
      <c r="A434" s="116"/>
      <c r="B434" s="116"/>
      <c r="C434" s="117"/>
      <c r="D434" s="84" t="s">
        <v>696</v>
      </c>
      <c r="E434" t="s">
        <v>697</v>
      </c>
    </row>
    <row r="435" spans="1:5">
      <c r="A435" s="116"/>
      <c r="B435" s="116"/>
      <c r="C435" s="117"/>
      <c r="D435" s="82" t="s">
        <v>698</v>
      </c>
      <c r="E435" t="s">
        <v>699</v>
      </c>
    </row>
    <row r="436" spans="1:5">
      <c r="A436" s="116"/>
      <c r="B436" s="116"/>
      <c r="C436" s="117"/>
      <c r="D436" s="81" t="s">
        <v>347</v>
      </c>
      <c r="E436" t="s">
        <v>700</v>
      </c>
    </row>
    <row r="437" spans="1:5">
      <c r="A437" s="116"/>
      <c r="B437" s="116"/>
      <c r="C437" s="117"/>
      <c r="D437" s="82" t="s">
        <v>397</v>
      </c>
      <c r="E437" t="s">
        <v>701</v>
      </c>
    </row>
    <row r="438" spans="1:5">
      <c r="A438" s="116"/>
      <c r="B438" s="116"/>
      <c r="C438" s="117"/>
      <c r="D438" s="85"/>
      <c r="E438" t="s">
        <v>702</v>
      </c>
    </row>
    <row r="439" spans="1:5">
      <c r="A439" s="116"/>
      <c r="B439" s="116"/>
      <c r="C439" s="117"/>
      <c r="D439" s="85"/>
      <c r="E439" t="s">
        <v>703</v>
      </c>
    </row>
    <row r="440" spans="1:5">
      <c r="A440" s="116"/>
      <c r="B440" s="116"/>
      <c r="C440" s="117"/>
      <c r="D440" s="85"/>
      <c r="E440" t="s">
        <v>704</v>
      </c>
    </row>
    <row r="441" spans="1:5">
      <c r="A441" s="116"/>
      <c r="B441" s="116"/>
      <c r="C441" s="117"/>
      <c r="D441" s="85"/>
      <c r="E441" t="s">
        <v>705</v>
      </c>
    </row>
    <row r="442" spans="1:5">
      <c r="A442" s="116"/>
      <c r="B442" s="116"/>
      <c r="C442" s="117"/>
      <c r="D442" s="85"/>
      <c r="E442" t="s">
        <v>706</v>
      </c>
    </row>
    <row r="443" spans="1:5">
      <c r="A443" s="116"/>
      <c r="B443" s="116"/>
      <c r="C443" s="117"/>
      <c r="D443" s="85"/>
      <c r="E443" t="s">
        <v>707</v>
      </c>
    </row>
    <row r="444" spans="1:5">
      <c r="A444" s="116"/>
      <c r="B444" s="116"/>
      <c r="C444" s="117"/>
      <c r="D444" s="85"/>
      <c r="E444" t="s">
        <v>708</v>
      </c>
    </row>
    <row r="445" spans="1:5">
      <c r="A445" s="116"/>
      <c r="B445" s="116"/>
      <c r="C445" s="117"/>
      <c r="D445" s="85"/>
      <c r="E445" t="s">
        <v>709</v>
      </c>
    </row>
    <row r="446" spans="1:5">
      <c r="A446" s="116"/>
      <c r="B446" s="116"/>
      <c r="C446" s="117"/>
      <c r="D446" s="85"/>
      <c r="E446" t="s">
        <v>710</v>
      </c>
    </row>
    <row r="447" spans="1:5">
      <c r="A447" s="116"/>
      <c r="B447" s="116"/>
      <c r="C447" s="117"/>
      <c r="D447" s="85"/>
      <c r="E447" t="s">
        <v>711</v>
      </c>
    </row>
    <row r="448" spans="1:5">
      <c r="A448" s="116"/>
      <c r="B448" s="116"/>
      <c r="C448" s="117"/>
      <c r="D448" s="85"/>
      <c r="E448" t="s">
        <v>712</v>
      </c>
    </row>
    <row r="449" spans="1:5">
      <c r="A449" s="116"/>
      <c r="B449" s="116"/>
      <c r="C449" s="117"/>
      <c r="D449" s="85"/>
      <c r="E449" t="s">
        <v>713</v>
      </c>
    </row>
    <row r="450" spans="1:5">
      <c r="A450" s="116"/>
      <c r="B450" s="116"/>
      <c r="C450" s="117"/>
      <c r="D450" s="85"/>
      <c r="E450" t="s">
        <v>714</v>
      </c>
    </row>
    <row r="451" spans="1:5">
      <c r="A451" s="116"/>
      <c r="B451" s="116"/>
      <c r="C451" s="117"/>
      <c r="D451" s="85"/>
      <c r="E451" t="s">
        <v>715</v>
      </c>
    </row>
    <row r="452" spans="1:5" ht="15.75" thickBot="1">
      <c r="A452" s="116"/>
      <c r="B452" s="116"/>
      <c r="C452" s="117"/>
      <c r="D452" s="86"/>
      <c r="E452" t="s">
        <v>716</v>
      </c>
    </row>
    <row r="453" spans="1:5">
      <c r="A453" s="116">
        <v>2006</v>
      </c>
      <c r="B453" s="116">
        <v>2006</v>
      </c>
      <c r="C453" s="117" t="s">
        <v>164</v>
      </c>
      <c r="D453" s="80" t="s">
        <v>60</v>
      </c>
      <c r="E453" t="s">
        <v>717</v>
      </c>
    </row>
    <row r="454" spans="1:5">
      <c r="A454" s="116"/>
      <c r="B454" s="116"/>
      <c r="C454" s="117"/>
      <c r="D454" s="81" t="s">
        <v>347</v>
      </c>
      <c r="E454" t="s">
        <v>718</v>
      </c>
    </row>
    <row r="455" spans="1:5">
      <c r="A455" s="116"/>
      <c r="B455" s="116"/>
      <c r="C455" s="117"/>
      <c r="D455" s="82" t="s">
        <v>368</v>
      </c>
      <c r="E455" t="s">
        <v>719</v>
      </c>
    </row>
    <row r="456" spans="1:5">
      <c r="A456" s="116"/>
      <c r="B456" s="116"/>
      <c r="C456" s="117"/>
      <c r="D456" s="85"/>
      <c r="E456" t="s">
        <v>720</v>
      </c>
    </row>
    <row r="457" spans="1:5">
      <c r="A457" s="116"/>
      <c r="B457" s="116"/>
      <c r="C457" s="117"/>
      <c r="D457" s="85"/>
      <c r="E457" t="s">
        <v>347</v>
      </c>
    </row>
    <row r="458" spans="1:5">
      <c r="A458" s="116"/>
      <c r="B458" s="116"/>
      <c r="C458" s="117"/>
      <c r="D458" s="85"/>
      <c r="E458" t="s">
        <v>545</v>
      </c>
    </row>
    <row r="459" spans="1:5">
      <c r="A459" s="116"/>
      <c r="B459" s="116"/>
      <c r="C459" s="117"/>
      <c r="D459" s="85"/>
      <c r="E459" t="s">
        <v>224</v>
      </c>
    </row>
    <row r="460" spans="1:5" ht="15.75" thickBot="1">
      <c r="A460" s="116"/>
      <c r="B460" s="116"/>
      <c r="C460" s="117"/>
      <c r="D460" s="86"/>
      <c r="E460" t="s">
        <v>464</v>
      </c>
    </row>
    <row r="461" spans="1:5">
      <c r="A461" s="116">
        <v>2006</v>
      </c>
      <c r="B461" s="116">
        <v>2013</v>
      </c>
      <c r="C461" s="117" t="s">
        <v>163</v>
      </c>
      <c r="D461" s="80" t="s">
        <v>493</v>
      </c>
      <c r="E461" t="s">
        <v>721</v>
      </c>
    </row>
    <row r="462" spans="1:5">
      <c r="A462" s="116"/>
      <c r="B462" s="116"/>
      <c r="C462" s="117"/>
      <c r="D462" s="82" t="s">
        <v>584</v>
      </c>
    </row>
    <row r="463" spans="1:5">
      <c r="A463" s="116"/>
      <c r="B463" s="116"/>
      <c r="C463" s="117"/>
      <c r="D463" s="82" t="s">
        <v>572</v>
      </c>
    </row>
    <row r="464" spans="1:5">
      <c r="A464" s="116"/>
      <c r="B464" s="116"/>
      <c r="C464" s="117"/>
      <c r="D464" s="82" t="s">
        <v>366</v>
      </c>
    </row>
    <row r="465" spans="1:5">
      <c r="A465" s="116"/>
      <c r="B465" s="116"/>
      <c r="C465" s="117"/>
      <c r="D465" s="82" t="s">
        <v>528</v>
      </c>
    </row>
    <row r="466" spans="1:5" ht="15.75" thickBot="1">
      <c r="A466" s="116"/>
      <c r="B466" s="116"/>
      <c r="C466" s="117"/>
      <c r="D466" s="94" t="s">
        <v>722</v>
      </c>
    </row>
    <row r="467" spans="1:5">
      <c r="A467" s="116">
        <v>2006</v>
      </c>
      <c r="B467" s="116">
        <v>2009</v>
      </c>
      <c r="C467" s="75" t="s">
        <v>162</v>
      </c>
      <c r="D467" s="87" t="s">
        <v>723</v>
      </c>
      <c r="E467" t="s">
        <v>724</v>
      </c>
    </row>
    <row r="468" spans="1:5">
      <c r="A468" s="116"/>
      <c r="B468" s="116"/>
      <c r="C468" s="75" t="s">
        <v>725</v>
      </c>
      <c r="D468" s="84" t="s">
        <v>462</v>
      </c>
      <c r="E468" t="s">
        <v>726</v>
      </c>
    </row>
    <row r="469" spans="1:5">
      <c r="A469" s="116"/>
      <c r="B469" s="116"/>
      <c r="C469" s="76"/>
      <c r="D469" s="84" t="s">
        <v>368</v>
      </c>
      <c r="E469" t="s">
        <v>661</v>
      </c>
    </row>
    <row r="470" spans="1:5">
      <c r="A470" s="116"/>
      <c r="B470" s="116"/>
      <c r="C470" s="76"/>
      <c r="D470" s="84" t="s">
        <v>213</v>
      </c>
      <c r="E470" t="s">
        <v>727</v>
      </c>
    </row>
    <row r="471" spans="1:5">
      <c r="A471" s="116"/>
      <c r="B471" s="116"/>
      <c r="C471" s="76"/>
      <c r="D471" s="82" t="s">
        <v>728</v>
      </c>
      <c r="E471" t="s">
        <v>729</v>
      </c>
    </row>
    <row r="472" spans="1:5">
      <c r="A472" s="116"/>
      <c r="B472" s="116"/>
      <c r="C472" s="76"/>
      <c r="D472" s="82" t="s">
        <v>730</v>
      </c>
      <c r="E472" t="s">
        <v>667</v>
      </c>
    </row>
    <row r="473" spans="1:5">
      <c r="A473" s="116"/>
      <c r="B473" s="116"/>
      <c r="C473" s="76"/>
      <c r="D473" s="84" t="s">
        <v>662</v>
      </c>
      <c r="E473" t="s">
        <v>731</v>
      </c>
    </row>
    <row r="474" spans="1:5">
      <c r="A474" s="116"/>
      <c r="B474" s="116"/>
      <c r="C474" s="76"/>
      <c r="D474" s="82" t="s">
        <v>732</v>
      </c>
      <c r="E474" t="s">
        <v>733</v>
      </c>
    </row>
    <row r="475" spans="1:5">
      <c r="A475" s="116"/>
      <c r="B475" s="116"/>
      <c r="C475" s="76"/>
      <c r="D475" s="85"/>
    </row>
    <row r="476" spans="1:5">
      <c r="A476" s="116"/>
      <c r="B476" s="116"/>
      <c r="C476" s="76"/>
      <c r="D476" s="85"/>
      <c r="E476" t="s">
        <v>734</v>
      </c>
    </row>
    <row r="477" spans="1:5">
      <c r="A477" s="116"/>
      <c r="B477" s="116"/>
      <c r="C477" s="76"/>
      <c r="D477" s="85"/>
      <c r="E477" t="s">
        <v>735</v>
      </c>
    </row>
    <row r="478" spans="1:5">
      <c r="A478" s="116"/>
      <c r="B478" s="116"/>
      <c r="C478" s="76"/>
      <c r="D478" s="85"/>
      <c r="E478" t="s">
        <v>736</v>
      </c>
    </row>
    <row r="479" spans="1:5">
      <c r="A479" s="116"/>
      <c r="B479" s="116"/>
      <c r="C479" s="76"/>
      <c r="D479" s="85"/>
    </row>
    <row r="480" spans="1:5">
      <c r="A480" s="116"/>
      <c r="B480" s="116"/>
      <c r="C480" s="76"/>
      <c r="D480" s="85"/>
      <c r="E480" t="s">
        <v>737</v>
      </c>
    </row>
    <row r="481" spans="1:5">
      <c r="A481" s="116"/>
      <c r="B481" s="116"/>
      <c r="C481" s="76"/>
      <c r="D481" s="85"/>
      <c r="E481" t="s">
        <v>673</v>
      </c>
    </row>
    <row r="482" spans="1:5">
      <c r="A482" s="116"/>
      <c r="B482" s="116"/>
      <c r="C482" s="76"/>
      <c r="D482" s="85"/>
      <c r="E482" t="s">
        <v>674</v>
      </c>
    </row>
    <row r="483" spans="1:5">
      <c r="A483" s="116"/>
      <c r="B483" s="116"/>
      <c r="C483" s="76"/>
      <c r="D483" s="85"/>
      <c r="E483" t="s">
        <v>738</v>
      </c>
    </row>
    <row r="484" spans="1:5">
      <c r="A484" s="116"/>
      <c r="B484" s="116"/>
      <c r="C484" s="76"/>
      <c r="D484" s="85"/>
      <c r="E484" t="s">
        <v>739</v>
      </c>
    </row>
    <row r="485" spans="1:5">
      <c r="A485" s="116"/>
      <c r="B485" s="116"/>
      <c r="C485" s="76"/>
      <c r="D485" s="85"/>
      <c r="E485" t="s">
        <v>740</v>
      </c>
    </row>
    <row r="486" spans="1:5">
      <c r="A486" s="116"/>
      <c r="B486" s="116"/>
      <c r="C486" s="76"/>
      <c r="D486" s="85"/>
      <c r="E486" t="s">
        <v>741</v>
      </c>
    </row>
    <row r="487" spans="1:5">
      <c r="A487" s="116"/>
      <c r="B487" s="116"/>
      <c r="C487" s="76"/>
      <c r="D487" s="85"/>
      <c r="E487" t="s">
        <v>742</v>
      </c>
    </row>
    <row r="488" spans="1:5">
      <c r="A488" s="116"/>
      <c r="B488" s="116"/>
      <c r="C488" s="76"/>
      <c r="D488" s="85"/>
      <c r="E488" t="s">
        <v>743</v>
      </c>
    </row>
    <row r="489" spans="1:5">
      <c r="A489" s="116"/>
      <c r="B489" s="116"/>
      <c r="C489" s="76"/>
      <c r="D489" s="85"/>
      <c r="E489" t="s">
        <v>744</v>
      </c>
    </row>
    <row r="490" spans="1:5" ht="15.75" thickBot="1">
      <c r="A490" s="116"/>
      <c r="B490" s="116"/>
      <c r="C490" s="76"/>
      <c r="D490" s="86"/>
      <c r="E490" t="s">
        <v>745</v>
      </c>
    </row>
    <row r="491" spans="1:5">
      <c r="A491" s="116">
        <v>2007</v>
      </c>
      <c r="B491" s="116">
        <v>2015</v>
      </c>
      <c r="C491" s="117" t="s">
        <v>165</v>
      </c>
      <c r="D491" s="96" t="s">
        <v>246</v>
      </c>
      <c r="E491" t="s">
        <v>746</v>
      </c>
    </row>
    <row r="492" spans="1:5">
      <c r="A492" s="116"/>
      <c r="B492" s="116"/>
      <c r="C492" s="117"/>
      <c r="D492" s="84"/>
      <c r="E492" t="s">
        <v>747</v>
      </c>
    </row>
    <row r="493" spans="1:5" ht="15.75" thickBot="1">
      <c r="A493" s="116"/>
      <c r="B493" s="116"/>
      <c r="C493" s="117"/>
      <c r="D493" s="93"/>
      <c r="E493" t="s">
        <v>748</v>
      </c>
    </row>
    <row r="494" spans="1:5">
      <c r="A494" s="116">
        <v>2008</v>
      </c>
      <c r="B494" s="116">
        <v>2008</v>
      </c>
      <c r="C494" s="117" t="s">
        <v>166</v>
      </c>
      <c r="D494" s="80" t="s">
        <v>246</v>
      </c>
      <c r="E494" t="s">
        <v>244</v>
      </c>
    </row>
    <row r="495" spans="1:5">
      <c r="A495" s="116"/>
      <c r="B495" s="116"/>
      <c r="C495" s="117"/>
      <c r="D495" s="82" t="s">
        <v>243</v>
      </c>
    </row>
    <row r="496" spans="1:5" ht="15.75" thickBot="1">
      <c r="A496" s="116"/>
      <c r="B496" s="116"/>
      <c r="C496" s="117"/>
      <c r="D496" s="94" t="s">
        <v>308</v>
      </c>
    </row>
    <row r="497" spans="1:5">
      <c r="A497" s="116">
        <v>2008</v>
      </c>
      <c r="B497" s="116">
        <v>2009</v>
      </c>
      <c r="C497" s="117" t="s">
        <v>167</v>
      </c>
      <c r="D497" s="96" t="s">
        <v>60</v>
      </c>
      <c r="E497" t="s">
        <v>749</v>
      </c>
    </row>
    <row r="498" spans="1:5">
      <c r="A498" s="116"/>
      <c r="B498" s="116"/>
      <c r="C498" s="117"/>
      <c r="D498" s="84"/>
      <c r="E498" t="s">
        <v>750</v>
      </c>
    </row>
    <row r="499" spans="1:5">
      <c r="A499" s="116"/>
      <c r="B499" s="116"/>
      <c r="C499" s="117"/>
      <c r="D499" s="84"/>
      <c r="E499" t="s">
        <v>383</v>
      </c>
    </row>
    <row r="500" spans="1:5">
      <c r="A500" s="116"/>
      <c r="B500" s="116"/>
      <c r="C500" s="117"/>
      <c r="D500" s="84"/>
      <c r="E500" t="s">
        <v>751</v>
      </c>
    </row>
    <row r="501" spans="1:5">
      <c r="A501" s="116"/>
      <c r="B501" s="116"/>
      <c r="C501" s="117"/>
      <c r="D501" s="84"/>
      <c r="E501" t="s">
        <v>752</v>
      </c>
    </row>
    <row r="502" spans="1:5" ht="15.75" thickBot="1">
      <c r="A502" s="116"/>
      <c r="B502" s="116"/>
      <c r="C502" s="117"/>
      <c r="D502" s="93"/>
      <c r="E502" t="s">
        <v>753</v>
      </c>
    </row>
    <row r="503" spans="1:5">
      <c r="A503" s="116">
        <v>2009</v>
      </c>
      <c r="B503" s="116">
        <v>2017</v>
      </c>
      <c r="C503" s="117" t="s">
        <v>168</v>
      </c>
      <c r="D503" s="80" t="s">
        <v>246</v>
      </c>
      <c r="E503" t="s">
        <v>754</v>
      </c>
    </row>
    <row r="504" spans="1:5">
      <c r="A504" s="116"/>
      <c r="B504" s="116"/>
      <c r="C504" s="117"/>
      <c r="D504" s="98" t="s">
        <v>755</v>
      </c>
      <c r="E504" t="s">
        <v>756</v>
      </c>
    </row>
    <row r="505" spans="1:5">
      <c r="A505" s="116"/>
      <c r="B505" s="116"/>
      <c r="C505" s="117"/>
      <c r="D505" s="98" t="s">
        <v>757</v>
      </c>
      <c r="E505" t="s">
        <v>758</v>
      </c>
    </row>
    <row r="506" spans="1:5">
      <c r="A506" s="116"/>
      <c r="B506" s="116"/>
      <c r="C506" s="117"/>
      <c r="D506" s="98" t="s">
        <v>759</v>
      </c>
      <c r="E506" t="s">
        <v>756</v>
      </c>
    </row>
    <row r="507" spans="1:5">
      <c r="A507" s="116"/>
      <c r="B507" s="116"/>
      <c r="C507" s="117"/>
      <c r="D507" s="98" t="s">
        <v>760</v>
      </c>
      <c r="E507" t="s">
        <v>761</v>
      </c>
    </row>
    <row r="508" spans="1:5">
      <c r="A508" s="116"/>
      <c r="B508" s="116"/>
      <c r="C508" s="117"/>
      <c r="D508" s="98" t="s">
        <v>762</v>
      </c>
      <c r="E508" t="s">
        <v>756</v>
      </c>
    </row>
    <row r="509" spans="1:5">
      <c r="A509" s="116"/>
      <c r="B509" s="116"/>
      <c r="C509" s="117"/>
      <c r="D509" s="95" t="s">
        <v>763</v>
      </c>
      <c r="E509" t="s">
        <v>764</v>
      </c>
    </row>
    <row r="510" spans="1:5">
      <c r="A510" s="116"/>
      <c r="B510" s="116"/>
      <c r="C510" s="117"/>
      <c r="D510" s="98" t="s">
        <v>765</v>
      </c>
      <c r="E510" t="s">
        <v>766</v>
      </c>
    </row>
    <row r="511" spans="1:5">
      <c r="A511" s="116"/>
      <c r="B511" s="116"/>
      <c r="C511" s="117"/>
      <c r="D511" s="85"/>
      <c r="E511" t="s">
        <v>767</v>
      </c>
    </row>
    <row r="512" spans="1:5">
      <c r="A512" s="116"/>
      <c r="B512" s="116"/>
      <c r="C512" s="117"/>
      <c r="D512" s="85"/>
      <c r="E512" t="s">
        <v>756</v>
      </c>
    </row>
    <row r="513" spans="1:5">
      <c r="A513" s="116"/>
      <c r="B513" s="116"/>
      <c r="C513" s="117"/>
      <c r="D513" s="85"/>
      <c r="E513" t="s">
        <v>768</v>
      </c>
    </row>
    <row r="514" spans="1:5">
      <c r="A514" s="116"/>
      <c r="B514" s="116"/>
      <c r="C514" s="117"/>
      <c r="D514" s="85"/>
      <c r="E514" t="s">
        <v>769</v>
      </c>
    </row>
    <row r="515" spans="1:5">
      <c r="A515" s="116"/>
      <c r="B515" s="116"/>
      <c r="C515" s="117"/>
      <c r="D515" s="85"/>
      <c r="E515" t="s">
        <v>770</v>
      </c>
    </row>
    <row r="516" spans="1:5">
      <c r="A516" s="116"/>
      <c r="B516" s="116"/>
      <c r="C516" s="117"/>
      <c r="D516" s="85"/>
      <c r="E516" t="s">
        <v>771</v>
      </c>
    </row>
    <row r="517" spans="1:5">
      <c r="A517" s="116"/>
      <c r="B517" s="116"/>
      <c r="C517" s="117"/>
      <c r="D517" s="85"/>
      <c r="E517" t="s">
        <v>380</v>
      </c>
    </row>
    <row r="518" spans="1:5">
      <c r="A518" s="116"/>
      <c r="B518" s="116"/>
      <c r="C518" s="117"/>
      <c r="D518" s="85"/>
      <c r="E518" t="s">
        <v>772</v>
      </c>
    </row>
    <row r="519" spans="1:5">
      <c r="A519" s="116"/>
      <c r="B519" s="116"/>
      <c r="C519" s="117"/>
      <c r="D519" s="85"/>
      <c r="E519" t="s">
        <v>773</v>
      </c>
    </row>
    <row r="520" spans="1:5">
      <c r="A520" s="116"/>
      <c r="B520" s="116"/>
      <c r="C520" s="117"/>
      <c r="D520" s="85"/>
      <c r="E520" t="s">
        <v>756</v>
      </c>
    </row>
    <row r="521" spans="1:5">
      <c r="A521" s="116"/>
      <c r="B521" s="116"/>
      <c r="C521" s="117"/>
      <c r="D521" s="85"/>
      <c r="E521" t="s">
        <v>774</v>
      </c>
    </row>
    <row r="522" spans="1:5">
      <c r="A522" s="116"/>
      <c r="B522" s="116"/>
      <c r="C522" s="117"/>
      <c r="D522" s="85"/>
    </row>
    <row r="523" spans="1:5">
      <c r="A523" s="116"/>
      <c r="B523" s="116"/>
      <c r="C523" s="117"/>
      <c r="D523" s="85"/>
      <c r="E523" t="s">
        <v>775</v>
      </c>
    </row>
    <row r="524" spans="1:5" ht="15.75" thickBot="1">
      <c r="A524" s="116"/>
      <c r="B524" s="116"/>
      <c r="C524" s="117"/>
      <c r="D524" s="86"/>
      <c r="E524" t="s">
        <v>776</v>
      </c>
    </row>
    <row r="525" spans="1:5">
      <c r="A525" s="116">
        <v>2010</v>
      </c>
      <c r="B525" s="116">
        <v>2011</v>
      </c>
      <c r="C525" s="75" t="s">
        <v>170</v>
      </c>
      <c r="D525" s="96" t="s">
        <v>777</v>
      </c>
      <c r="E525" t="s">
        <v>778</v>
      </c>
    </row>
    <row r="526" spans="1:5">
      <c r="A526" s="116"/>
      <c r="B526" s="116"/>
      <c r="C526" s="75" t="s">
        <v>779</v>
      </c>
      <c r="D526" s="82" t="s">
        <v>780</v>
      </c>
      <c r="E526" t="s">
        <v>781</v>
      </c>
    </row>
    <row r="527" spans="1:5">
      <c r="A527" s="116"/>
      <c r="B527" s="116"/>
      <c r="C527" s="76"/>
      <c r="D527" s="84" t="s">
        <v>782</v>
      </c>
      <c r="E527" t="s">
        <v>783</v>
      </c>
    </row>
    <row r="528" spans="1:5">
      <c r="A528" s="116"/>
      <c r="B528" s="116"/>
      <c r="C528" s="76"/>
      <c r="D528" s="84" t="s">
        <v>784</v>
      </c>
      <c r="E528" t="s">
        <v>785</v>
      </c>
    </row>
    <row r="529" spans="1:5">
      <c r="A529" s="116"/>
      <c r="B529" s="116"/>
      <c r="C529" s="76"/>
      <c r="D529" s="82" t="s">
        <v>233</v>
      </c>
    </row>
    <row r="530" spans="1:5" ht="15.75" thickBot="1">
      <c r="A530" s="116"/>
      <c r="B530" s="116"/>
      <c r="C530" s="76"/>
      <c r="D530" s="94" t="s">
        <v>397</v>
      </c>
    </row>
    <row r="531" spans="1:5">
      <c r="A531" s="116">
        <v>2011</v>
      </c>
      <c r="B531" s="116" t="s">
        <v>228</v>
      </c>
      <c r="C531" s="117" t="s">
        <v>172</v>
      </c>
      <c r="D531" s="80" t="s">
        <v>223</v>
      </c>
      <c r="E531" t="s">
        <v>786</v>
      </c>
    </row>
    <row r="532" spans="1:5">
      <c r="A532" s="116"/>
      <c r="B532" s="116"/>
      <c r="C532" s="117"/>
      <c r="D532" s="82" t="s">
        <v>60</v>
      </c>
      <c r="E532" t="s">
        <v>787</v>
      </c>
    </row>
    <row r="533" spans="1:5">
      <c r="A533" s="116"/>
      <c r="B533" s="116"/>
      <c r="C533" s="117"/>
      <c r="D533" s="82" t="s">
        <v>611</v>
      </c>
      <c r="E533" t="s">
        <v>788</v>
      </c>
    </row>
    <row r="534" spans="1:5">
      <c r="A534" s="116"/>
      <c r="B534" s="116"/>
      <c r="C534" s="117"/>
      <c r="D534" s="85"/>
      <c r="E534" t="s">
        <v>789</v>
      </c>
    </row>
    <row r="535" spans="1:5">
      <c r="A535" s="116"/>
      <c r="B535" s="116"/>
      <c r="C535" s="117"/>
      <c r="D535" s="85"/>
      <c r="E535" t="s">
        <v>790</v>
      </c>
    </row>
    <row r="536" spans="1:5">
      <c r="A536" s="116"/>
      <c r="B536" s="116"/>
      <c r="C536" s="117"/>
      <c r="D536" s="85"/>
      <c r="E536" t="s">
        <v>414</v>
      </c>
    </row>
    <row r="537" spans="1:5">
      <c r="A537" s="116"/>
      <c r="B537" s="116"/>
      <c r="C537" s="117"/>
      <c r="D537" s="85"/>
      <c r="E537" t="s">
        <v>791</v>
      </c>
    </row>
    <row r="538" spans="1:5">
      <c r="A538" s="116"/>
      <c r="B538" s="116"/>
      <c r="C538" s="117"/>
      <c r="D538" s="85"/>
      <c r="E538" t="s">
        <v>792</v>
      </c>
    </row>
    <row r="539" spans="1:5">
      <c r="A539" s="116"/>
      <c r="B539" s="116"/>
      <c r="C539" s="117"/>
      <c r="D539" s="85"/>
      <c r="E539" t="s">
        <v>793</v>
      </c>
    </row>
    <row r="540" spans="1:5">
      <c r="A540" s="116"/>
      <c r="B540" s="116"/>
      <c r="C540" s="117"/>
      <c r="D540" s="85"/>
      <c r="E540" t="s">
        <v>794</v>
      </c>
    </row>
    <row r="541" spans="1:5">
      <c r="A541" s="116"/>
      <c r="B541" s="116"/>
      <c r="C541" s="117"/>
      <c r="D541" s="85"/>
      <c r="E541" t="s">
        <v>795</v>
      </c>
    </row>
    <row r="542" spans="1:5">
      <c r="A542" s="116"/>
      <c r="B542" s="116"/>
      <c r="C542" s="117"/>
      <c r="D542" s="85"/>
      <c r="E542" t="s">
        <v>796</v>
      </c>
    </row>
    <row r="543" spans="1:5">
      <c r="A543" s="116"/>
      <c r="B543" s="116"/>
      <c r="C543" s="117"/>
      <c r="D543" s="85"/>
      <c r="E543" t="s">
        <v>797</v>
      </c>
    </row>
    <row r="544" spans="1:5">
      <c r="A544" s="116"/>
      <c r="B544" s="116"/>
      <c r="C544" s="117"/>
      <c r="D544" s="85"/>
      <c r="E544" t="s">
        <v>798</v>
      </c>
    </row>
    <row r="545" spans="1:5">
      <c r="A545" s="116"/>
      <c r="B545" s="116"/>
      <c r="C545" s="117"/>
      <c r="D545" s="85"/>
      <c r="E545" t="s">
        <v>489</v>
      </c>
    </row>
    <row r="546" spans="1:5">
      <c r="A546" s="116"/>
      <c r="B546" s="116"/>
      <c r="C546" s="117"/>
      <c r="D546" s="85"/>
    </row>
    <row r="547" spans="1:5">
      <c r="A547" s="116"/>
      <c r="B547" s="116"/>
      <c r="C547" s="117"/>
      <c r="D547" s="85"/>
      <c r="E547" t="s">
        <v>775</v>
      </c>
    </row>
    <row r="548" spans="1:5" ht="15.75" thickBot="1">
      <c r="A548" s="116"/>
      <c r="B548" s="116"/>
      <c r="C548" s="117"/>
      <c r="D548" s="86"/>
      <c r="E548" t="s">
        <v>734</v>
      </c>
    </row>
    <row r="549" spans="1:5">
      <c r="A549" s="116">
        <v>2011</v>
      </c>
      <c r="B549" s="116" t="s">
        <v>228</v>
      </c>
      <c r="C549" s="117" t="s">
        <v>174</v>
      </c>
      <c r="D549" s="80" t="s">
        <v>799</v>
      </c>
      <c r="E549" t="s">
        <v>800</v>
      </c>
    </row>
    <row r="550" spans="1:5">
      <c r="A550" s="116"/>
      <c r="B550" s="116"/>
      <c r="C550" s="117"/>
      <c r="D550" s="84" t="s">
        <v>717</v>
      </c>
      <c r="E550" t="s">
        <v>801</v>
      </c>
    </row>
    <row r="551" spans="1:5">
      <c r="A551" s="116"/>
      <c r="B551" s="116"/>
      <c r="C551" s="117"/>
      <c r="D551" s="82" t="s">
        <v>545</v>
      </c>
      <c r="E551" t="s">
        <v>669</v>
      </c>
    </row>
    <row r="552" spans="1:5">
      <c r="A552" s="116"/>
      <c r="B552" s="116"/>
      <c r="C552" s="117"/>
      <c r="D552" s="82" t="s">
        <v>802</v>
      </c>
      <c r="E552" t="s">
        <v>803</v>
      </c>
    </row>
    <row r="553" spans="1:5">
      <c r="A553" s="116"/>
      <c r="B553" s="116"/>
      <c r="C553" s="117"/>
      <c r="D553" s="100" t="s">
        <v>340</v>
      </c>
    </row>
    <row r="554" spans="1:5">
      <c r="A554" s="116"/>
      <c r="B554" s="116"/>
      <c r="C554" s="117"/>
      <c r="D554" s="82" t="s">
        <v>804</v>
      </c>
      <c r="E554" t="s">
        <v>805</v>
      </c>
    </row>
    <row r="555" spans="1:5">
      <c r="A555" s="116"/>
      <c r="B555" s="116"/>
      <c r="C555" s="117"/>
      <c r="D555" s="85"/>
      <c r="E555" t="s">
        <v>669</v>
      </c>
    </row>
    <row r="556" spans="1:5">
      <c r="A556" s="116"/>
      <c r="B556" s="116"/>
      <c r="C556" s="117"/>
      <c r="D556" s="85"/>
      <c r="E556" t="s">
        <v>803</v>
      </c>
    </row>
    <row r="557" spans="1:5">
      <c r="A557" s="116"/>
      <c r="B557" s="116"/>
      <c r="C557" s="117"/>
      <c r="D557" s="85"/>
    </row>
    <row r="558" spans="1:5">
      <c r="A558" s="116"/>
      <c r="B558" s="116"/>
      <c r="C558" s="117"/>
      <c r="D558" s="85"/>
      <c r="E558" t="s">
        <v>806</v>
      </c>
    </row>
    <row r="559" spans="1:5">
      <c r="A559" s="116"/>
      <c r="B559" s="116"/>
      <c r="C559" s="117"/>
      <c r="D559" s="85"/>
      <c r="E559" t="s">
        <v>340</v>
      </c>
    </row>
    <row r="560" spans="1:5">
      <c r="A560" s="116"/>
      <c r="B560" s="116"/>
      <c r="C560" s="117"/>
      <c r="D560" s="85"/>
      <c r="E560" t="s">
        <v>807</v>
      </c>
    </row>
    <row r="561" spans="1:5">
      <c r="A561" s="116"/>
      <c r="B561" s="116"/>
      <c r="C561" s="117"/>
      <c r="D561" s="85"/>
    </row>
    <row r="562" spans="1:5">
      <c r="A562" s="116"/>
      <c r="B562" s="116"/>
      <c r="C562" s="117"/>
      <c r="D562" s="85"/>
      <c r="E562" t="s">
        <v>808</v>
      </c>
    </row>
    <row r="563" spans="1:5">
      <c r="A563" s="116"/>
      <c r="B563" s="116"/>
      <c r="C563" s="117"/>
      <c r="D563" s="85"/>
      <c r="E563" t="s">
        <v>669</v>
      </c>
    </row>
    <row r="564" spans="1:5">
      <c r="A564" s="116"/>
      <c r="B564" s="116"/>
      <c r="C564" s="117"/>
      <c r="D564" s="85"/>
      <c r="E564" t="s">
        <v>803</v>
      </c>
    </row>
    <row r="565" spans="1:5">
      <c r="A565" s="116"/>
      <c r="B565" s="116"/>
      <c r="C565" s="117"/>
      <c r="D565" s="85"/>
    </row>
    <row r="566" spans="1:5">
      <c r="A566" s="116"/>
      <c r="B566" s="116"/>
      <c r="C566" s="117"/>
      <c r="D566" s="85"/>
      <c r="E566" t="s">
        <v>809</v>
      </c>
    </row>
    <row r="567" spans="1:5">
      <c r="A567" s="116"/>
      <c r="B567" s="116"/>
      <c r="C567" s="117"/>
      <c r="D567" s="85"/>
      <c r="E567" t="s">
        <v>669</v>
      </c>
    </row>
    <row r="568" spans="1:5" ht="15.75" thickBot="1">
      <c r="A568" s="116"/>
      <c r="B568" s="116"/>
      <c r="C568" s="117"/>
      <c r="D568" s="86"/>
      <c r="E568" t="s">
        <v>810</v>
      </c>
    </row>
    <row r="569" spans="1:5">
      <c r="A569" s="116">
        <v>2012</v>
      </c>
      <c r="B569" s="116" t="s">
        <v>228</v>
      </c>
      <c r="C569" s="117" t="s">
        <v>176</v>
      </c>
      <c r="D569" s="101" t="s">
        <v>811</v>
      </c>
      <c r="E569" t="s">
        <v>812</v>
      </c>
    </row>
    <row r="570" spans="1:5">
      <c r="A570" s="116"/>
      <c r="B570" s="116"/>
      <c r="C570" s="117"/>
      <c r="D570" s="95" t="s">
        <v>233</v>
      </c>
      <c r="E570" t="s">
        <v>813</v>
      </c>
    </row>
    <row r="571" spans="1:5">
      <c r="A571" s="116"/>
      <c r="B571" s="116"/>
      <c r="C571" s="117"/>
      <c r="D571" s="95" t="s">
        <v>814</v>
      </c>
      <c r="E571" t="s">
        <v>815</v>
      </c>
    </row>
    <row r="572" spans="1:5">
      <c r="A572" s="116"/>
      <c r="B572" s="116"/>
      <c r="C572" s="117"/>
      <c r="D572" s="88" t="s">
        <v>669</v>
      </c>
    </row>
    <row r="573" spans="1:5">
      <c r="A573" s="116"/>
      <c r="B573" s="116"/>
      <c r="C573" s="117"/>
      <c r="D573" s="99" t="s">
        <v>816</v>
      </c>
      <c r="E573" t="s">
        <v>817</v>
      </c>
    </row>
    <row r="574" spans="1:5">
      <c r="A574" s="116"/>
      <c r="B574" s="116"/>
      <c r="C574" s="117"/>
      <c r="D574" s="83"/>
      <c r="E574" t="s">
        <v>788</v>
      </c>
    </row>
    <row r="575" spans="1:5">
      <c r="A575" s="116"/>
      <c r="B575" s="116"/>
      <c r="C575" s="117"/>
      <c r="D575" s="98" t="s">
        <v>818</v>
      </c>
      <c r="E575" t="s">
        <v>819</v>
      </c>
    </row>
    <row r="576" spans="1:5">
      <c r="A576" s="116"/>
      <c r="B576" s="116"/>
      <c r="C576" s="117"/>
      <c r="D576" s="98" t="s">
        <v>820</v>
      </c>
      <c r="E576" t="s">
        <v>821</v>
      </c>
    </row>
    <row r="577" spans="1:5">
      <c r="A577" s="116"/>
      <c r="B577" s="116"/>
      <c r="C577" s="117"/>
      <c r="D577" s="98" t="s">
        <v>822</v>
      </c>
      <c r="E577" t="s">
        <v>823</v>
      </c>
    </row>
    <row r="578" spans="1:5">
      <c r="A578" s="116"/>
      <c r="B578" s="116"/>
      <c r="C578" s="117"/>
      <c r="D578" s="98" t="s">
        <v>824</v>
      </c>
      <c r="E578" t="s">
        <v>825</v>
      </c>
    </row>
    <row r="579" spans="1:5">
      <c r="A579" s="116"/>
      <c r="B579" s="116"/>
      <c r="C579" s="117"/>
      <c r="D579" s="98" t="s">
        <v>826</v>
      </c>
      <c r="E579" t="s">
        <v>827</v>
      </c>
    </row>
    <row r="580" spans="1:5">
      <c r="A580" s="116"/>
      <c r="B580" s="116"/>
      <c r="C580" s="117"/>
      <c r="D580" s="98" t="s">
        <v>828</v>
      </c>
      <c r="E580" t="s">
        <v>829</v>
      </c>
    </row>
    <row r="581" spans="1:5">
      <c r="A581" s="116"/>
      <c r="B581" s="116"/>
      <c r="C581" s="117"/>
      <c r="D581" s="98" t="s">
        <v>830</v>
      </c>
      <c r="E581" t="s">
        <v>831</v>
      </c>
    </row>
    <row r="582" spans="1:5">
      <c r="A582" s="116"/>
      <c r="B582" s="116"/>
      <c r="C582" s="117"/>
      <c r="D582" s="98" t="s">
        <v>832</v>
      </c>
      <c r="E582" t="s">
        <v>833</v>
      </c>
    </row>
    <row r="583" spans="1:5">
      <c r="A583" s="116"/>
      <c r="B583" s="116"/>
      <c r="C583" s="117"/>
      <c r="D583" s="98" t="s">
        <v>834</v>
      </c>
      <c r="E583" t="s">
        <v>835</v>
      </c>
    </row>
    <row r="584" spans="1:5">
      <c r="A584" s="116"/>
      <c r="B584" s="116"/>
      <c r="C584" s="117"/>
      <c r="D584" s="98" t="s">
        <v>836</v>
      </c>
      <c r="E584" t="s">
        <v>837</v>
      </c>
    </row>
    <row r="585" spans="1:5">
      <c r="A585" s="116"/>
      <c r="B585" s="116"/>
      <c r="C585" s="117"/>
      <c r="D585" s="98" t="s">
        <v>838</v>
      </c>
      <c r="E585" t="s">
        <v>839</v>
      </c>
    </row>
    <row r="586" spans="1:5">
      <c r="A586" s="116"/>
      <c r="B586" s="116"/>
      <c r="C586" s="117"/>
      <c r="D586" s="102"/>
    </row>
    <row r="587" spans="1:5">
      <c r="A587" s="116"/>
      <c r="B587" s="116"/>
      <c r="C587" s="117"/>
      <c r="D587" s="103" t="s">
        <v>347</v>
      </c>
      <c r="E587" t="s">
        <v>840</v>
      </c>
    </row>
    <row r="588" spans="1:5">
      <c r="A588" s="116"/>
      <c r="B588" s="116"/>
      <c r="C588" s="117"/>
      <c r="D588" s="88" t="s">
        <v>669</v>
      </c>
      <c r="E588" t="s">
        <v>841</v>
      </c>
    </row>
    <row r="589" spans="1:5">
      <c r="A589" s="116"/>
      <c r="B589" s="116"/>
      <c r="C589" s="117"/>
      <c r="D589" s="99" t="s">
        <v>816</v>
      </c>
    </row>
    <row r="590" spans="1:5">
      <c r="A590" s="116"/>
      <c r="B590" s="116"/>
      <c r="C590" s="117"/>
      <c r="D590" s="83"/>
    </row>
    <row r="591" spans="1:5">
      <c r="A591" s="116"/>
      <c r="B591" s="116"/>
      <c r="C591" s="117"/>
      <c r="D591" s="103" t="s">
        <v>842</v>
      </c>
    </row>
    <row r="592" spans="1:5">
      <c r="A592" s="116"/>
      <c r="B592" s="116"/>
      <c r="C592" s="117"/>
      <c r="D592" s="82" t="s">
        <v>843</v>
      </c>
    </row>
    <row r="593" spans="1:5">
      <c r="A593" s="116"/>
      <c r="B593" s="116"/>
      <c r="C593" s="117"/>
      <c r="D593" s="84" t="s">
        <v>844</v>
      </c>
    </row>
    <row r="594" spans="1:5">
      <c r="A594" s="116"/>
      <c r="B594" s="116"/>
      <c r="C594" s="117"/>
      <c r="D594" s="84" t="s">
        <v>845</v>
      </c>
    </row>
    <row r="595" spans="1:5" ht="15.75" thickBot="1">
      <c r="A595" s="116"/>
      <c r="B595" s="116"/>
      <c r="C595" s="117"/>
      <c r="D595" s="94" t="s">
        <v>846</v>
      </c>
    </row>
    <row r="596" spans="1:5">
      <c r="A596" s="116">
        <v>2014</v>
      </c>
      <c r="B596" s="116">
        <v>2014</v>
      </c>
      <c r="C596" s="75" t="s">
        <v>179</v>
      </c>
      <c r="D596" s="80" t="s">
        <v>60</v>
      </c>
      <c r="E596" t="s">
        <v>749</v>
      </c>
    </row>
    <row r="597" spans="1:5">
      <c r="A597" s="116"/>
      <c r="B597" s="116"/>
      <c r="C597" s="75" t="s">
        <v>847</v>
      </c>
      <c r="D597" s="82"/>
      <c r="E597" t="s">
        <v>750</v>
      </c>
    </row>
    <row r="598" spans="1:5">
      <c r="A598" s="116"/>
      <c r="B598" s="116"/>
      <c r="C598" s="76"/>
      <c r="D598" s="82"/>
      <c r="E598" t="s">
        <v>848</v>
      </c>
    </row>
    <row r="599" spans="1:5">
      <c r="A599" s="116"/>
      <c r="B599" s="116"/>
      <c r="C599" s="76"/>
      <c r="D599" s="82"/>
      <c r="E599" t="s">
        <v>849</v>
      </c>
    </row>
    <row r="600" spans="1:5">
      <c r="A600" s="116"/>
      <c r="B600" s="116"/>
      <c r="C600" s="76"/>
      <c r="D600" s="82"/>
      <c r="E600" t="s">
        <v>383</v>
      </c>
    </row>
    <row r="601" spans="1:5">
      <c r="A601" s="116"/>
      <c r="B601" s="116"/>
      <c r="C601" s="76"/>
      <c r="D601" s="82"/>
      <c r="E601" t="s">
        <v>850</v>
      </c>
    </row>
    <row r="602" spans="1:5">
      <c r="A602" s="116"/>
      <c r="B602" s="116"/>
      <c r="C602" s="76"/>
      <c r="D602" s="82"/>
      <c r="E602" t="s">
        <v>851</v>
      </c>
    </row>
    <row r="603" spans="1:5" ht="15.75" thickBot="1">
      <c r="A603" s="116"/>
      <c r="B603" s="116"/>
      <c r="C603" s="76"/>
      <c r="D603" s="94"/>
      <c r="E603" t="s">
        <v>414</v>
      </c>
    </row>
    <row r="604" spans="1:5" ht="14.25" customHeight="1">
      <c r="A604" s="116">
        <v>2014</v>
      </c>
      <c r="B604" s="116" t="s">
        <v>228</v>
      </c>
      <c r="C604" s="117" t="s">
        <v>177</v>
      </c>
      <c r="D604" s="80" t="s">
        <v>246</v>
      </c>
      <c r="E604" t="s">
        <v>397</v>
      </c>
    </row>
    <row r="605" spans="1:5">
      <c r="A605" s="116"/>
      <c r="B605" s="116"/>
      <c r="C605" s="117"/>
      <c r="D605" s="102"/>
    </row>
    <row r="606" spans="1:5">
      <c r="A606" s="116"/>
      <c r="B606" s="116"/>
      <c r="C606" s="117"/>
      <c r="D606" s="104" t="s">
        <v>852</v>
      </c>
      <c r="E606" t="s">
        <v>347</v>
      </c>
    </row>
    <row r="607" spans="1:5">
      <c r="A607" s="116"/>
      <c r="B607" s="116"/>
      <c r="C607" s="117"/>
      <c r="D607" s="82" t="s">
        <v>853</v>
      </c>
      <c r="E607" t="s">
        <v>854</v>
      </c>
    </row>
    <row r="608" spans="1:5">
      <c r="A608" s="116"/>
      <c r="B608" s="116"/>
      <c r="C608" s="117"/>
      <c r="D608" s="82" t="s">
        <v>855</v>
      </c>
      <c r="E608" t="s">
        <v>856</v>
      </c>
    </row>
    <row r="609" spans="1:5">
      <c r="A609" s="116"/>
      <c r="B609" s="116"/>
      <c r="C609" s="117"/>
      <c r="D609" s="85"/>
      <c r="E609" t="s">
        <v>361</v>
      </c>
    </row>
    <row r="610" spans="1:5">
      <c r="A610" s="116"/>
      <c r="B610" s="116"/>
      <c r="C610" s="117"/>
      <c r="D610" s="85"/>
      <c r="E610" t="s">
        <v>213</v>
      </c>
    </row>
    <row r="611" spans="1:5" ht="15.75" thickBot="1">
      <c r="A611" s="116"/>
      <c r="B611" s="116"/>
      <c r="C611" s="117"/>
      <c r="D611" s="86"/>
      <c r="E611" t="s">
        <v>368</v>
      </c>
    </row>
    <row r="612" spans="1:5">
      <c r="A612" s="116">
        <v>2016</v>
      </c>
      <c r="B612" s="116">
        <v>2016</v>
      </c>
      <c r="C612" s="117" t="s">
        <v>180</v>
      </c>
      <c r="D612" s="80" t="s">
        <v>344</v>
      </c>
      <c r="E612" t="s">
        <v>857</v>
      </c>
    </row>
    <row r="613" spans="1:5" ht="15.75" thickBot="1">
      <c r="A613" s="116"/>
      <c r="B613" s="116"/>
      <c r="C613" s="117"/>
      <c r="D613" s="94"/>
      <c r="E613" t="s">
        <v>346</v>
      </c>
    </row>
    <row r="614" spans="1:5">
      <c r="A614" s="116">
        <v>2016</v>
      </c>
      <c r="B614" s="116" t="s">
        <v>228</v>
      </c>
      <c r="C614" s="117" t="s">
        <v>858</v>
      </c>
      <c r="D614" s="80" t="s">
        <v>515</v>
      </c>
      <c r="E614" t="s">
        <v>859</v>
      </c>
    </row>
    <row r="615" spans="1:5">
      <c r="A615" s="116"/>
      <c r="B615" s="116"/>
      <c r="C615" s="117"/>
      <c r="D615" s="82" t="s">
        <v>233</v>
      </c>
      <c r="E615" t="s">
        <v>860</v>
      </c>
    </row>
    <row r="616" spans="1:5">
      <c r="A616" s="116"/>
      <c r="B616" s="116"/>
      <c r="C616" s="117"/>
      <c r="D616" s="83"/>
      <c r="E616" t="s">
        <v>861</v>
      </c>
    </row>
    <row r="617" spans="1:5" ht="15.75" thickBot="1">
      <c r="A617" s="116"/>
      <c r="B617" s="116"/>
      <c r="C617" s="117"/>
      <c r="D617" s="94" t="s">
        <v>862</v>
      </c>
      <c r="E617" t="s">
        <v>863</v>
      </c>
    </row>
    <row r="618" spans="1:5">
      <c r="A618" s="116">
        <v>2017</v>
      </c>
      <c r="B618" s="116" t="s">
        <v>228</v>
      </c>
      <c r="C618" s="117" t="s">
        <v>864</v>
      </c>
      <c r="D618" s="80" t="s">
        <v>462</v>
      </c>
      <c r="E618" t="s">
        <v>775</v>
      </c>
    </row>
    <row r="619" spans="1:5">
      <c r="A619" s="116"/>
      <c r="B619" s="116"/>
      <c r="C619" s="117"/>
      <c r="D619" s="84" t="s">
        <v>865</v>
      </c>
      <c r="E619" t="s">
        <v>866</v>
      </c>
    </row>
    <row r="620" spans="1:5" ht="30">
      <c r="A620" s="116"/>
      <c r="B620" s="116"/>
      <c r="C620" s="117"/>
      <c r="D620" s="82" t="s">
        <v>867</v>
      </c>
    </row>
    <row r="621" spans="1:5">
      <c r="A621" s="116"/>
      <c r="B621" s="116"/>
      <c r="C621" s="117"/>
      <c r="D621" s="84" t="s">
        <v>868</v>
      </c>
      <c r="E621" t="s">
        <v>869</v>
      </c>
    </row>
    <row r="622" spans="1:5">
      <c r="A622" s="116"/>
      <c r="B622" s="116"/>
      <c r="C622" s="117"/>
      <c r="D622" s="95" t="s">
        <v>368</v>
      </c>
    </row>
    <row r="623" spans="1:5">
      <c r="A623" s="116"/>
      <c r="B623" s="116"/>
      <c r="C623" s="117"/>
      <c r="D623" s="95" t="s">
        <v>213</v>
      </c>
    </row>
    <row r="624" spans="1:5">
      <c r="A624" s="116"/>
      <c r="B624" s="116"/>
      <c r="C624" s="117"/>
      <c r="D624" s="95" t="s">
        <v>353</v>
      </c>
    </row>
    <row r="625" spans="1:5">
      <c r="A625" s="116"/>
      <c r="B625" s="116"/>
      <c r="C625" s="117"/>
      <c r="D625" s="95" t="s">
        <v>233</v>
      </c>
    </row>
    <row r="626" spans="1:5">
      <c r="A626" s="116"/>
      <c r="B626" s="116"/>
      <c r="C626" s="117"/>
      <c r="D626" s="95" t="s">
        <v>354</v>
      </c>
    </row>
    <row r="627" spans="1:5">
      <c r="A627" s="116"/>
      <c r="B627" s="116"/>
      <c r="C627" s="117"/>
      <c r="D627" s="81" t="s">
        <v>347</v>
      </c>
    </row>
    <row r="628" spans="1:5">
      <c r="A628" s="116"/>
      <c r="B628" s="116"/>
      <c r="C628" s="117"/>
      <c r="D628" s="98" t="s">
        <v>545</v>
      </c>
    </row>
    <row r="629" spans="1:5">
      <c r="A629" s="116"/>
      <c r="B629" s="116"/>
      <c r="C629" s="117"/>
      <c r="D629" s="98" t="s">
        <v>592</v>
      </c>
    </row>
    <row r="630" spans="1:5">
      <c r="A630" s="116"/>
      <c r="B630" s="116"/>
      <c r="C630" s="117"/>
      <c r="D630" s="98" t="s">
        <v>223</v>
      </c>
    </row>
    <row r="631" spans="1:5">
      <c r="A631" s="116"/>
      <c r="B631" s="116"/>
      <c r="C631" s="117"/>
      <c r="D631" s="82" t="s">
        <v>359</v>
      </c>
    </row>
    <row r="632" spans="1:5">
      <c r="A632" s="116"/>
      <c r="B632" s="116"/>
      <c r="C632" s="117"/>
      <c r="D632" s="95" t="s">
        <v>361</v>
      </c>
    </row>
    <row r="633" spans="1:5">
      <c r="A633" s="116"/>
      <c r="B633" s="116"/>
      <c r="C633" s="117"/>
      <c r="D633" s="95" t="s">
        <v>229</v>
      </c>
    </row>
    <row r="634" spans="1:5">
      <c r="A634" s="116"/>
      <c r="B634" s="116"/>
      <c r="C634" s="117"/>
      <c r="D634" s="83"/>
    </row>
    <row r="635" spans="1:5">
      <c r="A635" s="116"/>
      <c r="B635" s="116"/>
      <c r="C635" s="117"/>
      <c r="D635" s="82" t="s">
        <v>870</v>
      </c>
    </row>
    <row r="636" spans="1:5">
      <c r="A636" s="116"/>
      <c r="B636" s="116"/>
      <c r="C636" s="117"/>
      <c r="D636" s="95" t="s">
        <v>871</v>
      </c>
    </row>
    <row r="637" spans="1:5">
      <c r="A637" s="116"/>
      <c r="B637" s="116"/>
      <c r="C637" s="117"/>
      <c r="D637" s="81" t="s">
        <v>347</v>
      </c>
    </row>
    <row r="638" spans="1:5" ht="15.75" thickBot="1">
      <c r="A638" s="116"/>
      <c r="B638" s="116"/>
      <c r="C638" s="117"/>
      <c r="D638" s="93" t="s">
        <v>364</v>
      </c>
    </row>
    <row r="639" spans="1:5">
      <c r="A639" s="116">
        <v>2018</v>
      </c>
      <c r="B639" s="116">
        <v>2018</v>
      </c>
      <c r="C639" s="117" t="s">
        <v>182</v>
      </c>
      <c r="D639" s="96" t="s">
        <v>60</v>
      </c>
      <c r="E639" t="s">
        <v>749</v>
      </c>
    </row>
    <row r="640" spans="1:5">
      <c r="A640" s="116"/>
      <c r="B640" s="116"/>
      <c r="C640" s="117"/>
      <c r="D640" s="84"/>
      <c r="E640" t="s">
        <v>750</v>
      </c>
    </row>
    <row r="641" spans="1:5">
      <c r="A641" s="116"/>
      <c r="B641" s="116"/>
      <c r="C641" s="117"/>
      <c r="D641" s="84"/>
      <c r="E641" t="s">
        <v>848</v>
      </c>
    </row>
    <row r="642" spans="1:5">
      <c r="A642" s="116"/>
      <c r="B642" s="116"/>
      <c r="C642" s="117"/>
      <c r="D642" s="84"/>
      <c r="E642" t="s">
        <v>383</v>
      </c>
    </row>
    <row r="643" spans="1:5">
      <c r="A643" s="116"/>
      <c r="B643" s="116"/>
      <c r="C643" s="117"/>
      <c r="D643" s="84"/>
      <c r="E643" t="s">
        <v>851</v>
      </c>
    </row>
    <row r="644" spans="1:5" ht="15.75" thickBot="1">
      <c r="A644" s="116"/>
      <c r="B644" s="116"/>
      <c r="C644" s="117"/>
      <c r="D644" s="93"/>
      <c r="E644" t="s">
        <v>850</v>
      </c>
    </row>
    <row r="645" spans="1:5" ht="15.75" thickBot="1">
      <c r="A645" s="74">
        <v>2018</v>
      </c>
      <c r="B645" s="74">
        <v>2018</v>
      </c>
      <c r="C645" s="75" t="s">
        <v>181</v>
      </c>
      <c r="D645" s="92" t="s">
        <v>344</v>
      </c>
      <c r="E645" t="s">
        <v>346</v>
      </c>
    </row>
    <row r="646" spans="1:5">
      <c r="A646" s="116">
        <v>2019</v>
      </c>
      <c r="B646" s="116">
        <v>2019</v>
      </c>
      <c r="C646" s="117" t="s">
        <v>183</v>
      </c>
      <c r="D646" s="96" t="s">
        <v>60</v>
      </c>
      <c r="E646" t="s">
        <v>749</v>
      </c>
    </row>
    <row r="647" spans="1:5">
      <c r="A647" s="116"/>
      <c r="B647" s="116"/>
      <c r="C647" s="117"/>
      <c r="D647" s="84"/>
      <c r="E647" t="s">
        <v>750</v>
      </c>
    </row>
    <row r="648" spans="1:5">
      <c r="A648" s="116"/>
      <c r="B648" s="116"/>
      <c r="C648" s="117"/>
      <c r="D648" s="84"/>
      <c r="E648" t="s">
        <v>872</v>
      </c>
    </row>
    <row r="649" spans="1:5">
      <c r="A649" s="116"/>
      <c r="B649" s="116"/>
      <c r="C649" s="117"/>
      <c r="D649" s="84"/>
      <c r="E649" t="s">
        <v>873</v>
      </c>
    </row>
    <row r="650" spans="1:5" ht="15.75" thickBot="1">
      <c r="A650" s="116"/>
      <c r="B650" s="116"/>
      <c r="C650" s="117"/>
      <c r="D650" s="93"/>
      <c r="E650" t="s">
        <v>874</v>
      </c>
    </row>
    <row r="651" spans="1:5">
      <c r="A651" s="116">
        <v>2019</v>
      </c>
      <c r="B651" s="116" t="s">
        <v>228</v>
      </c>
      <c r="C651" s="117" t="s">
        <v>185</v>
      </c>
      <c r="D651" s="80" t="s">
        <v>368</v>
      </c>
      <c r="E651" t="s">
        <v>545</v>
      </c>
    </row>
    <row r="652" spans="1:5">
      <c r="A652" s="116"/>
      <c r="B652" s="116"/>
      <c r="C652" s="117"/>
      <c r="D652" s="82" t="s">
        <v>875</v>
      </c>
      <c r="E652" t="s">
        <v>876</v>
      </c>
    </row>
    <row r="653" spans="1:5" ht="30">
      <c r="A653" s="116"/>
      <c r="B653" s="116"/>
      <c r="C653" s="117"/>
      <c r="D653" s="82" t="s">
        <v>877</v>
      </c>
      <c r="E653" t="s">
        <v>878</v>
      </c>
    </row>
    <row r="654" spans="1:5">
      <c r="A654" s="116"/>
      <c r="B654" s="116"/>
      <c r="C654" s="117"/>
      <c r="D654" s="82" t="s">
        <v>368</v>
      </c>
      <c r="E654" t="s">
        <v>739</v>
      </c>
    </row>
    <row r="655" spans="1:5">
      <c r="A655" s="116"/>
      <c r="B655" s="116"/>
      <c r="C655" s="117"/>
      <c r="D655" s="82" t="s">
        <v>213</v>
      </c>
      <c r="E655" t="s">
        <v>879</v>
      </c>
    </row>
    <row r="656" spans="1:5">
      <c r="A656" s="116"/>
      <c r="B656" s="116"/>
      <c r="C656" s="117"/>
      <c r="D656" s="82" t="s">
        <v>880</v>
      </c>
      <c r="E656" t="s">
        <v>347</v>
      </c>
    </row>
    <row r="657" spans="1:5">
      <c r="A657" s="116"/>
      <c r="B657" s="116"/>
      <c r="C657" s="117"/>
      <c r="D657" s="82" t="s">
        <v>493</v>
      </c>
      <c r="E657" t="s">
        <v>881</v>
      </c>
    </row>
    <row r="658" spans="1:5">
      <c r="A658" s="116"/>
      <c r="B658" s="116"/>
      <c r="C658" s="117"/>
      <c r="D658" s="82" t="s">
        <v>611</v>
      </c>
      <c r="E658" t="s">
        <v>246</v>
      </c>
    </row>
    <row r="659" spans="1:5">
      <c r="A659" s="116"/>
      <c r="B659" s="116"/>
      <c r="C659" s="117"/>
      <c r="D659" s="82" t="s">
        <v>498</v>
      </c>
      <c r="E659" t="s">
        <v>650</v>
      </c>
    </row>
    <row r="660" spans="1:5">
      <c r="A660" s="116"/>
      <c r="B660" s="116"/>
      <c r="C660" s="117"/>
      <c r="D660" s="82" t="s">
        <v>433</v>
      </c>
    </row>
    <row r="661" spans="1:5">
      <c r="A661" s="116"/>
      <c r="B661" s="116"/>
      <c r="C661" s="117"/>
      <c r="D661" s="82" t="s">
        <v>351</v>
      </c>
    </row>
    <row r="662" spans="1:5">
      <c r="A662" s="116"/>
      <c r="B662" s="116"/>
      <c r="C662" s="117"/>
      <c r="D662" s="82" t="s">
        <v>882</v>
      </c>
    </row>
    <row r="663" spans="1:5">
      <c r="A663" s="116"/>
      <c r="B663" s="116"/>
      <c r="C663" s="117"/>
      <c r="D663" s="82" t="s">
        <v>592</v>
      </c>
    </row>
    <row r="664" spans="1:5">
      <c r="A664" s="116"/>
      <c r="B664" s="116"/>
      <c r="C664" s="117"/>
      <c r="D664" s="81" t="s">
        <v>347</v>
      </c>
    </row>
    <row r="665" spans="1:5">
      <c r="A665" s="116"/>
      <c r="B665" s="116"/>
      <c r="C665" s="117"/>
      <c r="D665" s="82" t="s">
        <v>551</v>
      </c>
    </row>
    <row r="666" spans="1:5">
      <c r="A666" s="116"/>
      <c r="B666" s="116"/>
      <c r="C666" s="117"/>
      <c r="D666" s="82" t="s">
        <v>60</v>
      </c>
    </row>
    <row r="667" spans="1:5" ht="15.75" thickBot="1">
      <c r="A667" s="116"/>
      <c r="B667" s="116"/>
      <c r="C667" s="117"/>
      <c r="D667" s="94" t="s">
        <v>223</v>
      </c>
    </row>
    <row r="668" spans="1:5" ht="15.75" thickBot="1">
      <c r="A668" s="74">
        <v>2019</v>
      </c>
      <c r="B668" s="74">
        <v>2019</v>
      </c>
      <c r="C668" s="75" t="s">
        <v>186</v>
      </c>
      <c r="D668" s="97" t="s">
        <v>60</v>
      </c>
      <c r="E668" t="s">
        <v>872</v>
      </c>
    </row>
    <row r="669" spans="1:5">
      <c r="A669" s="116">
        <v>2020</v>
      </c>
      <c r="B669" s="116">
        <v>2020</v>
      </c>
      <c r="C669" s="117" t="s">
        <v>883</v>
      </c>
      <c r="D669" s="80" t="s">
        <v>344</v>
      </c>
      <c r="E669" t="s">
        <v>346</v>
      </c>
    </row>
    <row r="670" spans="1:5">
      <c r="A670" s="116"/>
      <c r="B670" s="116"/>
      <c r="C670" s="117"/>
      <c r="D670" s="83"/>
      <c r="E670" t="s">
        <v>490</v>
      </c>
    </row>
    <row r="671" spans="1:5">
      <c r="A671" s="116"/>
      <c r="B671" s="116"/>
      <c r="C671" s="117"/>
      <c r="D671" s="81" t="s">
        <v>884</v>
      </c>
      <c r="E671" t="s">
        <v>885</v>
      </c>
    </row>
    <row r="672" spans="1:5">
      <c r="A672" s="116"/>
      <c r="B672" s="116"/>
      <c r="C672" s="117"/>
      <c r="D672" s="95" t="s">
        <v>229</v>
      </c>
    </row>
    <row r="673" spans="1:5">
      <c r="A673" s="116"/>
      <c r="B673" s="116"/>
      <c r="C673" s="117"/>
      <c r="D673" s="95" t="s">
        <v>60</v>
      </c>
      <c r="E673" t="s">
        <v>884</v>
      </c>
    </row>
    <row r="674" spans="1:5" ht="15.75" thickBot="1">
      <c r="A674" s="116"/>
      <c r="B674" s="116"/>
      <c r="C674" s="117"/>
      <c r="D674" s="86"/>
      <c r="E674" t="s">
        <v>246</v>
      </c>
    </row>
    <row r="675" spans="1:5">
      <c r="A675" s="116">
        <v>2021</v>
      </c>
      <c r="B675" s="116">
        <v>2021</v>
      </c>
      <c r="C675" s="117" t="s">
        <v>188</v>
      </c>
      <c r="D675" s="96" t="s">
        <v>60</v>
      </c>
      <c r="E675" t="s">
        <v>749</v>
      </c>
    </row>
    <row r="676" spans="1:5">
      <c r="A676" s="116"/>
      <c r="B676" s="116"/>
      <c r="C676" s="117"/>
      <c r="D676" s="95" t="s">
        <v>886</v>
      </c>
      <c r="E676" t="s">
        <v>750</v>
      </c>
    </row>
    <row r="677" spans="1:5">
      <c r="A677" s="116"/>
      <c r="B677" s="116"/>
      <c r="C677" s="117"/>
      <c r="D677" s="85"/>
      <c r="E677" t="s">
        <v>872</v>
      </c>
    </row>
    <row r="678" spans="1:5">
      <c r="A678" s="116"/>
      <c r="B678" s="116"/>
      <c r="C678" s="117"/>
      <c r="D678" s="85"/>
      <c r="E678" t="s">
        <v>873</v>
      </c>
    </row>
    <row r="679" spans="1:5">
      <c r="A679" s="116"/>
      <c r="B679" s="116"/>
      <c r="C679" s="117"/>
      <c r="D679" s="85"/>
      <c r="E679" t="s">
        <v>887</v>
      </c>
    </row>
    <row r="680" spans="1:5">
      <c r="A680" s="116"/>
      <c r="B680" s="116"/>
      <c r="C680" s="117"/>
      <c r="D680" s="85"/>
      <c r="E680" t="s">
        <v>888</v>
      </c>
    </row>
    <row r="681" spans="1:5">
      <c r="A681" s="116"/>
      <c r="B681" s="116"/>
      <c r="C681" s="117"/>
      <c r="D681" s="85"/>
      <c r="E681" t="s">
        <v>889</v>
      </c>
    </row>
    <row r="682" spans="1:5">
      <c r="A682" s="116"/>
      <c r="B682" s="116"/>
      <c r="C682" s="117"/>
      <c r="D682" s="85"/>
      <c r="E682" t="s">
        <v>890</v>
      </c>
    </row>
    <row r="683" spans="1:5" ht="15.75" thickBot="1">
      <c r="A683" s="116"/>
      <c r="B683" s="116"/>
      <c r="C683" s="117"/>
      <c r="D683" s="86"/>
      <c r="E683" t="s">
        <v>891</v>
      </c>
    </row>
    <row r="684" spans="1:5">
      <c r="A684" s="105">
        <v>2021</v>
      </c>
      <c r="B684" s="105" t="s">
        <v>228</v>
      </c>
      <c r="C684" s="106" t="s">
        <v>189</v>
      </c>
      <c r="D684" s="96" t="s">
        <v>346</v>
      </c>
      <c r="E684" t="s">
        <v>344</v>
      </c>
    </row>
    <row r="685" spans="1:5">
      <c r="A685" s="116">
        <v>2022</v>
      </c>
      <c r="B685" s="116" t="s">
        <v>228</v>
      </c>
      <c r="C685" s="75" t="s">
        <v>190</v>
      </c>
      <c r="D685" s="107" t="s">
        <v>397</v>
      </c>
      <c r="E685" t="s">
        <v>246</v>
      </c>
    </row>
    <row r="686" spans="1:5">
      <c r="A686" s="116"/>
      <c r="B686" s="116"/>
      <c r="C686" s="75" t="s">
        <v>892</v>
      </c>
      <c r="D686" s="108" t="s">
        <v>347</v>
      </c>
      <c r="E686" t="s">
        <v>853</v>
      </c>
    </row>
    <row r="687" spans="1:5">
      <c r="A687" s="116"/>
      <c r="B687" s="116"/>
      <c r="C687" s="76"/>
      <c r="D687" s="107" t="s">
        <v>368</v>
      </c>
      <c r="E687" t="s">
        <v>855</v>
      </c>
    </row>
    <row r="688" spans="1:5">
      <c r="A688" s="116"/>
      <c r="B688" s="116"/>
      <c r="C688" s="76"/>
      <c r="D688" s="107" t="s">
        <v>213</v>
      </c>
      <c r="E688" t="s">
        <v>347</v>
      </c>
    </row>
    <row r="689" spans="1:5">
      <c r="A689" s="116"/>
      <c r="B689" s="116"/>
      <c r="C689" s="76"/>
      <c r="D689" s="107" t="s">
        <v>361</v>
      </c>
      <c r="E689" t="s">
        <v>502</v>
      </c>
    </row>
    <row r="690" spans="1:5">
      <c r="A690" s="116"/>
      <c r="B690" s="116"/>
      <c r="C690" s="76"/>
      <c r="D690" s="107" t="s">
        <v>893</v>
      </c>
      <c r="E690" t="s">
        <v>301</v>
      </c>
    </row>
    <row r="691" spans="1:5">
      <c r="A691" s="116"/>
      <c r="B691" s="116"/>
      <c r="C691" s="76"/>
      <c r="D691" s="107" t="s">
        <v>233</v>
      </c>
    </row>
    <row r="692" spans="1:5">
      <c r="A692" s="116"/>
      <c r="B692" s="116"/>
      <c r="C692" s="76"/>
      <c r="D692" s="107" t="s">
        <v>493</v>
      </c>
    </row>
    <row r="693" spans="1:5">
      <c r="A693" s="116"/>
      <c r="B693" s="116"/>
      <c r="C693" s="76"/>
      <c r="D693" s="107" t="s">
        <v>353</v>
      </c>
    </row>
    <row r="694" spans="1:5">
      <c r="A694" s="116"/>
      <c r="B694" s="116"/>
      <c r="C694" s="76"/>
      <c r="D694" s="107" t="s">
        <v>354</v>
      </c>
    </row>
    <row r="695" spans="1:5">
      <c r="A695" s="116"/>
      <c r="B695" s="116"/>
      <c r="C695" s="76"/>
      <c r="D695" s="107" t="s">
        <v>431</v>
      </c>
    </row>
    <row r="696" spans="1:5">
      <c r="A696" s="116"/>
      <c r="B696" s="116"/>
      <c r="C696" s="76"/>
      <c r="D696" s="107" t="s">
        <v>442</v>
      </c>
    </row>
    <row r="697" spans="1:5">
      <c r="A697" s="116"/>
      <c r="B697" s="116"/>
      <c r="C697" s="76"/>
      <c r="D697" s="107" t="s">
        <v>433</v>
      </c>
    </row>
    <row r="698" spans="1:5">
      <c r="A698" s="116"/>
      <c r="B698" s="116"/>
      <c r="C698" s="76"/>
      <c r="D698" s="107" t="s">
        <v>602</v>
      </c>
    </row>
    <row r="699" spans="1:5">
      <c r="A699" s="116"/>
      <c r="B699" s="116"/>
      <c r="C699" s="76"/>
      <c r="D699" s="107" t="s">
        <v>367</v>
      </c>
    </row>
    <row r="700" spans="1:5">
      <c r="A700"/>
      <c r="B700"/>
      <c r="C700"/>
    </row>
    <row r="701" spans="1:5">
      <c r="A701"/>
      <c r="B701"/>
      <c r="C701"/>
    </row>
    <row r="702" spans="1:5">
      <c r="A702"/>
      <c r="B702"/>
      <c r="C702"/>
    </row>
    <row r="703" spans="1:5">
      <c r="A703"/>
      <c r="B703"/>
      <c r="C703"/>
    </row>
    <row r="704" spans="1:5">
      <c r="A704"/>
      <c r="B704"/>
      <c r="C704"/>
    </row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 ht="18" customHeigh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 ht="18" customHeigh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</sheetData>
  <mergeCells count="147">
    <mergeCell ref="A25:A29"/>
    <mergeCell ref="C25:C29"/>
    <mergeCell ref="A30:A31"/>
    <mergeCell ref="B30:B31"/>
    <mergeCell ref="C30:C31"/>
    <mergeCell ref="A32:A34"/>
    <mergeCell ref="B32:B34"/>
    <mergeCell ref="C32:C34"/>
    <mergeCell ref="A44:A46"/>
    <mergeCell ref="B44:B46"/>
    <mergeCell ref="C44:C46"/>
    <mergeCell ref="A47:A48"/>
    <mergeCell ref="B47:B48"/>
    <mergeCell ref="C47:C48"/>
    <mergeCell ref="A36:A42"/>
    <mergeCell ref="B36:B42"/>
    <mergeCell ref="C36:C42"/>
    <mergeCell ref="A57:A58"/>
    <mergeCell ref="B57:B58"/>
    <mergeCell ref="C57:C58"/>
    <mergeCell ref="A59:A62"/>
    <mergeCell ref="B59:B62"/>
    <mergeCell ref="C59:C62"/>
    <mergeCell ref="A49:A51"/>
    <mergeCell ref="B49:B51"/>
    <mergeCell ref="C49:C51"/>
    <mergeCell ref="A52:A56"/>
    <mergeCell ref="B52:B56"/>
    <mergeCell ref="C52:C56"/>
    <mergeCell ref="A74:A77"/>
    <mergeCell ref="B74:B77"/>
    <mergeCell ref="C74:C77"/>
    <mergeCell ref="A78:A80"/>
    <mergeCell ref="B78:B80"/>
    <mergeCell ref="C78:C80"/>
    <mergeCell ref="A63:A68"/>
    <mergeCell ref="B63:B68"/>
    <mergeCell ref="C63:C68"/>
    <mergeCell ref="A69:A73"/>
    <mergeCell ref="B69:B73"/>
    <mergeCell ref="C69:C73"/>
    <mergeCell ref="A105:A110"/>
    <mergeCell ref="B105:B110"/>
    <mergeCell ref="A111:A113"/>
    <mergeCell ref="B111:B113"/>
    <mergeCell ref="C111:C113"/>
    <mergeCell ref="A114:A116"/>
    <mergeCell ref="B114:B116"/>
    <mergeCell ref="C114:C116"/>
    <mergeCell ref="A81:A93"/>
    <mergeCell ref="B81:B93"/>
    <mergeCell ref="C81:C93"/>
    <mergeCell ref="A94:A104"/>
    <mergeCell ref="B94:B104"/>
    <mergeCell ref="C94:C104"/>
    <mergeCell ref="A150:A161"/>
    <mergeCell ref="B150:B161"/>
    <mergeCell ref="C150:C161"/>
    <mergeCell ref="A162:A167"/>
    <mergeCell ref="B162:B167"/>
    <mergeCell ref="C162:C167"/>
    <mergeCell ref="A117:A138"/>
    <mergeCell ref="B117:B138"/>
    <mergeCell ref="C117:C138"/>
    <mergeCell ref="A141:A149"/>
    <mergeCell ref="B141:B149"/>
    <mergeCell ref="C141:C149"/>
    <mergeCell ref="A346:A393"/>
    <mergeCell ref="B346:B393"/>
    <mergeCell ref="C346:C393"/>
    <mergeCell ref="A394:A414"/>
    <mergeCell ref="B394:B414"/>
    <mergeCell ref="C394:C414"/>
    <mergeCell ref="A168:A173"/>
    <mergeCell ref="B168:B173"/>
    <mergeCell ref="C168:C173"/>
    <mergeCell ref="A174:A345"/>
    <mergeCell ref="B174:B345"/>
    <mergeCell ref="C174:C345"/>
    <mergeCell ref="A453:A460"/>
    <mergeCell ref="B453:B460"/>
    <mergeCell ref="C453:C460"/>
    <mergeCell ref="A461:A466"/>
    <mergeCell ref="B461:B466"/>
    <mergeCell ref="C461:C466"/>
    <mergeCell ref="A415:A430"/>
    <mergeCell ref="B415:B430"/>
    <mergeCell ref="C415:C430"/>
    <mergeCell ref="A431:A452"/>
    <mergeCell ref="B431:B452"/>
    <mergeCell ref="C431:C452"/>
    <mergeCell ref="A497:A502"/>
    <mergeCell ref="B497:B502"/>
    <mergeCell ref="C497:C502"/>
    <mergeCell ref="A503:A524"/>
    <mergeCell ref="B503:B524"/>
    <mergeCell ref="C503:C524"/>
    <mergeCell ref="A467:A490"/>
    <mergeCell ref="B467:B490"/>
    <mergeCell ref="A491:A493"/>
    <mergeCell ref="B491:B493"/>
    <mergeCell ref="C491:C493"/>
    <mergeCell ref="A494:A496"/>
    <mergeCell ref="B494:B496"/>
    <mergeCell ref="C494:C496"/>
    <mergeCell ref="A569:A595"/>
    <mergeCell ref="B569:B595"/>
    <mergeCell ref="C569:C595"/>
    <mergeCell ref="A596:A603"/>
    <mergeCell ref="B596:B603"/>
    <mergeCell ref="A604:A611"/>
    <mergeCell ref="B604:B611"/>
    <mergeCell ref="C604:C611"/>
    <mergeCell ref="A525:A530"/>
    <mergeCell ref="B525:B530"/>
    <mergeCell ref="A531:A548"/>
    <mergeCell ref="B531:B548"/>
    <mergeCell ref="C531:C548"/>
    <mergeCell ref="A549:A568"/>
    <mergeCell ref="B549:B568"/>
    <mergeCell ref="C549:C568"/>
    <mergeCell ref="A618:A638"/>
    <mergeCell ref="B618:B638"/>
    <mergeCell ref="C618:C638"/>
    <mergeCell ref="A639:A644"/>
    <mergeCell ref="B639:B644"/>
    <mergeCell ref="C639:C644"/>
    <mergeCell ref="A612:A613"/>
    <mergeCell ref="B612:B613"/>
    <mergeCell ref="C612:C613"/>
    <mergeCell ref="A614:A617"/>
    <mergeCell ref="B614:B617"/>
    <mergeCell ref="C614:C617"/>
    <mergeCell ref="A685:A699"/>
    <mergeCell ref="B685:B699"/>
    <mergeCell ref="A669:A674"/>
    <mergeCell ref="B669:B674"/>
    <mergeCell ref="C669:C674"/>
    <mergeCell ref="A675:A683"/>
    <mergeCell ref="B675:B683"/>
    <mergeCell ref="C675:C683"/>
    <mergeCell ref="A646:A650"/>
    <mergeCell ref="B646:B650"/>
    <mergeCell ref="C646:C650"/>
    <mergeCell ref="A651:A667"/>
    <mergeCell ref="B651:B667"/>
    <mergeCell ref="C651:C667"/>
  </mergeCells>
  <hyperlinks>
    <hyperlink ref="C35" r:id="rId1" tooltip="DHKP/C insurgency in Turkey" display="https://en.wikipedia.org/wiki/DHKP/C_insurgency_in_Turkey" xr:uid="{00000000-0004-0000-0100-000000000000}"/>
    <hyperlink ref="C36" r:id="rId2" tooltip="Rwandan Civil War" display="https://en.wikipedia.org/wiki/Rwandan_Civil_War" xr:uid="{00000000-0004-0000-0100-000001000000}"/>
    <hyperlink ref="C43" r:id="rId3" tooltip="Ten-Day War" display="https://en.wikipedia.org/wiki/Ten-Day_War" xr:uid="{00000000-0004-0000-0100-000002000000}"/>
    <hyperlink ref="C44" r:id="rId4" tooltip="1991–1992 South Ossetia War" display="https://en.wikipedia.org/wiki/1991%E2%80%931992_South_Ossetia_War" xr:uid="{00000000-0004-0000-0100-000003000000}"/>
    <hyperlink ref="C47" r:id="rId5" tooltip="Djiboutian Civil War" display="https://en.wikipedia.org/wiki/Djiboutian_Civil_War" xr:uid="{00000000-0004-0000-0100-000004000000}"/>
    <hyperlink ref="C49" r:id="rId6" tooltip="Croatian War of Independence" display="https://en.wikipedia.org/wiki/Croatian_War_of_Independence" xr:uid="{00000000-0004-0000-0100-000005000000}"/>
    <hyperlink ref="C52" r:id="rId7" tooltip="Sierra Leone Civil War" display="https://en.wikipedia.org/wiki/Sierra_Leone_Civil_War" xr:uid="{00000000-0004-0000-0100-000006000000}"/>
    <hyperlink ref="C57" r:id="rId8" tooltip="Georgian Civil War" display="https://en.wikipedia.org/wiki/Georgian_Civil_War" xr:uid="{00000000-0004-0000-0100-000007000000}"/>
    <hyperlink ref="C59" r:id="rId9" tooltip="Bosnian War" display="https://en.wikipedia.org/wiki/Bosnian_War" xr:uid="{00000000-0004-0000-0100-000008000000}"/>
    <hyperlink ref="C63" r:id="rId10" tooltip="East Prigorodny Conflict" display="https://en.wikipedia.org/wiki/East_Prigorodny_Conflict" xr:uid="{00000000-0004-0000-0100-000009000000}"/>
    <hyperlink ref="C69" r:id="rId11" tooltip="War of Transnistria" display="https://en.wikipedia.org/wiki/War_of_Transnistria" xr:uid="{00000000-0004-0000-0100-00000A000000}"/>
    <hyperlink ref="C74" r:id="rId12" tooltip="War in Abkhazia (1992–1993)" display="https://en.wikipedia.org/wiki/War_in_Abkhazia_(1992%E2%80%931993)" xr:uid="{00000000-0004-0000-0100-00000B000000}"/>
    <hyperlink ref="C78" r:id="rId13" tooltip="Civil war in Tajikistan" display="https://en.wikipedia.org/wiki/Civil_war_in_Tajikistan" xr:uid="{00000000-0004-0000-0100-00000C000000}"/>
    <hyperlink ref="C81" r:id="rId14" tooltip="1993 Russian constitutional crisis" display="https://en.wikipedia.org/wiki/1993_Russian_constitutional_crisis" xr:uid="{00000000-0004-0000-0100-00000D000000}"/>
    <hyperlink ref="C94" r:id="rId15" tooltip="Iraqi Kurdish Civil War" display="https://en.wikipedia.org/wiki/Iraqi_Kurdish_Civil_War" xr:uid="{00000000-0004-0000-0100-00000E000000}"/>
    <hyperlink ref="C105" r:id="rId16" tooltip="Armenian-Azerbaijani border conflict" display="https://en.wikipedia.org/wiki/Armenian-Azerbaijani_border_conflict" xr:uid="{00000000-0004-0000-0100-00000F000000}"/>
    <hyperlink ref="C106" r:id="rId17" tooltip="Nagorno-Karabakh conflict" display="https://en.wikipedia.org/wiki/Nagorno-Karabakh_conflict" xr:uid="{00000000-0004-0000-0100-000010000000}"/>
    <hyperlink ref="C111" r:id="rId18" tooltip="First Chechen War" display="https://en.wikipedia.org/wiki/First_Chechen_War" xr:uid="{00000000-0004-0000-0100-000011000000}"/>
    <hyperlink ref="C114" r:id="rId19" tooltip="Albanian Rebellion of 1997" display="https://en.wikipedia.org/wiki/Albanian_Rebellion_of_1997" xr:uid="{00000000-0004-0000-0100-000012000000}"/>
    <hyperlink ref="C117" r:id="rId20" tooltip="Kosovo War" display="https://en.wikipedia.org/wiki/Kosovo_War" xr:uid="{00000000-0004-0000-0100-000013000000}"/>
    <hyperlink ref="C139" r:id="rId21" tooltip="Insurgency in the Preševo Valley" display="https://en.wikipedia.org/wiki/Insurgency_in_the_Pre%C5%A1evo_Valley" xr:uid="{00000000-0004-0000-0100-000014000000}"/>
    <hyperlink ref="C140" r:id="rId22" tooltip="War of Dagestan" display="https://en.wikipedia.org/wiki/War_of_Dagestan" xr:uid="{00000000-0004-0000-0100-000015000000}"/>
    <hyperlink ref="C141" r:id="rId23" tooltip="Second Chechen War" display="https://en.wikipedia.org/wiki/Second_Chechen_War" xr:uid="{00000000-0004-0000-0100-000016000000}"/>
    <hyperlink ref="C150" r:id="rId24" tooltip="Second Intifada" display="https://en.wikipedia.org/wiki/Second_Intifada" xr:uid="{00000000-0004-0000-0100-000017000000}"/>
    <hyperlink ref="C162" r:id="rId25" tooltip="2000–2006 Shebaa Farms conflict" display="https://en.wikipedia.org/wiki/2000%E2%80%932006_Shebaa_Farms_conflict" xr:uid="{00000000-0004-0000-0100-000018000000}"/>
    <hyperlink ref="C168" r:id="rId26" tooltip="Insurgency in the Republic of Macedonia" display="https://en.wikipedia.org/wiki/Insurgency_in_the_Republic_of_Macedonia" xr:uid="{00000000-0004-0000-0100-000019000000}"/>
    <hyperlink ref="C174" r:id="rId27" tooltip="War on Terror" display="https://en.wikipedia.org/wiki/War_on_Terror" xr:uid="{00000000-0004-0000-0100-00001A000000}"/>
    <hyperlink ref="C346" r:id="rId28" tooltip="Operation Enduring Freedom – Horn of Africa" display="https://en.wikipedia.org/wiki/Operation_Enduring_Freedom_%E2%80%93_Horn_of_Africa" xr:uid="{00000000-0004-0000-0100-00001B000000}"/>
    <hyperlink ref="C394" r:id="rId29" tooltip="Iraq War" display="https://en.wikipedia.org/wiki/Iraq_War" xr:uid="{00000000-0004-0000-0100-00001C000000}"/>
    <hyperlink ref="C415" r:id="rId30" tooltip="War in North-West Pakistan" display="https://en.wikipedia.org/wiki/War_in_North-West_Pakistan" xr:uid="{00000000-0004-0000-0100-00001D000000}"/>
    <hyperlink ref="C431" r:id="rId31" tooltip="Chadian Civil War (2005–10)" display="https://en.wikipedia.org/wiki/Chadian_Civil_War_(2005%E2%80%9310)" xr:uid="{00000000-0004-0000-0100-00001E000000}"/>
    <hyperlink ref="C453" r:id="rId32" tooltip="2006 Lebanon War" display="https://en.wikipedia.org/wiki/2006_Lebanon_War" xr:uid="{00000000-0004-0000-0100-00001F000000}"/>
    <hyperlink ref="C461" r:id="rId33" tooltip="Operation Astute" display="https://en.wikipedia.org/wiki/Operation_Astute" xr:uid="{00000000-0004-0000-0100-000020000000}"/>
    <hyperlink ref="C467" r:id="rId34" tooltip="Iraqi Civil War (2006–2009)" display="https://en.wikipedia.org/wiki/Iraqi_Civil_War_(2006%E2%80%932009)" xr:uid="{00000000-0004-0000-0100-000021000000}"/>
    <hyperlink ref="C468" r:id="rId35" tooltip="Iraq War" display="https://en.wikipedia.org/wiki/Iraq_War" xr:uid="{00000000-0004-0000-0100-000022000000}"/>
    <hyperlink ref="C491" r:id="rId36" tooltip="War in Ingushetia" display="https://en.wikipedia.org/wiki/War_in_Ingushetia" xr:uid="{00000000-0004-0000-0100-000023000000}"/>
    <hyperlink ref="C494" r:id="rId37" tooltip="Russo-Georgian War" display="https://en.wikipedia.org/wiki/Russo-Georgian_War" xr:uid="{00000000-0004-0000-0100-000024000000}"/>
    <hyperlink ref="C497" r:id="rId38" tooltip="Gaza War (2008–09)" display="https://en.wikipedia.org/wiki/Gaza_War_(2008%E2%80%9309)" xr:uid="{00000000-0004-0000-0100-000025000000}"/>
    <hyperlink ref="C503" r:id="rId39" tooltip="Insurgency in the North Caucasus" display="https://en.wikipedia.org/wiki/Insurgency_in_the_North_Caucasus" xr:uid="{00000000-0004-0000-0100-000026000000}"/>
    <hyperlink ref="C525" r:id="rId40" tooltip="2010–2011 Ivorian crisis" display="https://en.wikipedia.org/wiki/2010%E2%80%932011_Ivorian_crisis" xr:uid="{00000000-0004-0000-0100-000027000000}"/>
    <hyperlink ref="C526" r:id="rId41" tooltip="Second Ivorian Civil War" display="https://en.wikipedia.org/wiki/Second_Ivorian_Civil_War" xr:uid="{00000000-0004-0000-0100-000028000000}"/>
    <hyperlink ref="C531" r:id="rId42" tooltip="Sinai insurgency" display="https://en.wikipedia.org/wiki/Sinai_insurgency" xr:uid="{00000000-0004-0000-0100-000029000000}"/>
    <hyperlink ref="C549" r:id="rId43" tooltip="Syrian Civil War" display="https://en.wikipedia.org/wiki/Syrian_Civil_War" xr:uid="{00000000-0004-0000-0100-00002A000000}"/>
    <hyperlink ref="C569" r:id="rId44" tooltip="Northern Mali conflict" display="https://en.wikipedia.org/wiki/Northern_Mali_conflict" xr:uid="{00000000-0004-0000-0100-00002B000000}"/>
    <hyperlink ref="C596" r:id="rId45" tooltip="2014 Israel–Gaza conflict" display="https://en.wikipedia.org/wiki/2014_Israel%E2%80%93Gaza_conflict" xr:uid="{00000000-0004-0000-0100-00002C000000}"/>
    <hyperlink ref="C597" r:id="rId46" tooltip="Gaza–Israel conflict" display="https://en.wikipedia.org/wiki/Gaza%E2%80%93Israel_conflict" xr:uid="{00000000-0004-0000-0100-00002D000000}"/>
    <hyperlink ref="C604" r:id="rId47" tooltip="Russo-Ukrainian War" display="https://en.wikipedia.org/wiki/Russo-Ukrainian_War" xr:uid="{00000000-0004-0000-0100-00002E000000}"/>
    <hyperlink ref="C612" r:id="rId48" tooltip="2016 Armenian–Azerbaijani clashes" display="https://en.wikipedia.org/wiki/2016_Armenian%E2%80%93Azerbaijani_clashes" xr:uid="{00000000-0004-0000-0100-00002F000000}"/>
    <hyperlink ref="C614" r:id="rId49" tooltip="Insurgency in Northern Chad" display="https://en.wikipedia.org/wiki/Insurgency_in_Northern_Chad" xr:uid="{00000000-0004-0000-0100-000030000000}"/>
    <hyperlink ref="C618" r:id="rId50" tooltip="Iraqi insurgency (2017–present)" display="https://en.wikipedia.org/wiki/Iraqi_insurgency_(2017%E2%80%93present)" xr:uid="{00000000-0004-0000-0100-000031000000}"/>
    <hyperlink ref="C639" r:id="rId51" tooltip="Gaza–Israel clashes (November 2018)" display="https://en.wikipedia.org/wiki/Gaza%E2%80%93Israel_clashes_(November_2018)" xr:uid="{00000000-0004-0000-0100-000032000000}"/>
    <hyperlink ref="C645" r:id="rId52" tooltip="2018 Armenian–Azerbaijani clashes" display="https://en.wikipedia.org/wiki/2018_Armenian%E2%80%93Azerbaijani_clashes" xr:uid="{00000000-0004-0000-0100-000033000000}"/>
    <hyperlink ref="C646" r:id="rId53" tooltip="Gaza–Israel clashes (May 2019)" display="https://en.wikipedia.org/wiki/Gaza%E2%80%93Israel_clashes_(May_2019)" xr:uid="{00000000-0004-0000-0100-000034000000}"/>
    <hyperlink ref="C651" r:id="rId54" tooltip="2019–20 Persian Gulf crisis" display="https://en.wikipedia.org/wiki/2019%E2%80%9320_Persian_Gulf_crisis" xr:uid="{00000000-0004-0000-0100-000035000000}"/>
    <hyperlink ref="C668" r:id="rId55" tooltip="Gaza–Israel clashes (November 2019)" display="https://en.wikipedia.org/wiki/Gaza%E2%80%93Israel_clashes_(November_2019)" xr:uid="{00000000-0004-0000-0100-000036000000}"/>
    <hyperlink ref="C669" r:id="rId56" tooltip="Second Nagorno-Karabakh war" display="https://en.wikipedia.org/wiki/Second_Nagorno-Karabakh_war" xr:uid="{00000000-0004-0000-0100-000037000000}"/>
    <hyperlink ref="C675" r:id="rId57" tooltip="2021 Israel–Palestine crisis" display="https://en.wikipedia.org/wiki/2021_Israel%E2%80%93Palestine_crisis" xr:uid="{00000000-0004-0000-0100-000038000000}"/>
    <hyperlink ref="C684" r:id="rId58" tooltip="2021-2022 Armenia–Azerbaijan border crisis" display="https://en.wikipedia.org/wiki/2021-2022_Armenia%E2%80%93Azerbaijan_border_crisis" xr:uid="{00000000-0004-0000-0100-000039000000}"/>
    <hyperlink ref="C685" r:id="rId59" tooltip="2022 Russian invasion of Ukraine" display="https://en.wikipedia.org/wiki/2022_Russian_invasion_of_Ukraine" xr:uid="{00000000-0004-0000-0100-00003A000000}"/>
    <hyperlink ref="C686" r:id="rId60" tooltip="Russo-Ukrainian War" display="https://en.wikipedia.org/wiki/Russo-Ukrainian_War" xr:uid="{00000000-0004-0000-0100-00003B000000}"/>
  </hyperlinks>
  <pageMargins left="0.7" right="0.7" top="0.75" bottom="0.75" header="0.3" footer="0.3"/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3"/>
  <sheetViews>
    <sheetView workbookViewId="0">
      <selection activeCell="A7" sqref="A7"/>
    </sheetView>
  </sheetViews>
  <sheetFormatPr defaultRowHeight="15"/>
  <cols>
    <col min="1" max="1" width="42.42578125" bestFit="1" customWidth="1"/>
    <col min="2" max="3" width="19.85546875" bestFit="1" customWidth="1"/>
    <col min="4" max="4" width="20.5703125" customWidth="1"/>
    <col min="5" max="5" width="21.85546875" customWidth="1"/>
  </cols>
  <sheetData>
    <row r="1" spans="1:23">
      <c r="A1" t="s">
        <v>3</v>
      </c>
      <c r="B1" t="s">
        <v>4</v>
      </c>
      <c r="C1" t="s">
        <v>5</v>
      </c>
      <c r="D1" t="s">
        <v>6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</row>
    <row r="2" spans="1:23">
      <c r="A2" s="1" t="s">
        <v>894</v>
      </c>
      <c r="B2" s="1" t="s">
        <v>895</v>
      </c>
      <c r="C2" s="1" t="s">
        <v>895</v>
      </c>
      <c r="D2" t="s">
        <v>896</v>
      </c>
      <c r="E2" t="s">
        <v>277</v>
      </c>
      <c r="F2" t="s">
        <v>897</v>
      </c>
      <c r="G2" t="s">
        <v>898</v>
      </c>
      <c r="H2" t="s">
        <v>217</v>
      </c>
      <c r="I2" t="s">
        <v>899</v>
      </c>
      <c r="J2" t="s">
        <v>900</v>
      </c>
      <c r="K2" t="s">
        <v>901</v>
      </c>
      <c r="L2" t="s">
        <v>902</v>
      </c>
      <c r="M2" t="s">
        <v>903</v>
      </c>
      <c r="N2" t="s">
        <v>41</v>
      </c>
      <c r="O2" t="s">
        <v>904</v>
      </c>
      <c r="P2" t="s">
        <v>905</v>
      </c>
      <c r="Q2" t="s">
        <v>220</v>
      </c>
      <c r="R2" t="s">
        <v>906</v>
      </c>
      <c r="S2" t="s">
        <v>907</v>
      </c>
      <c r="T2" t="s">
        <v>908</v>
      </c>
    </row>
    <row r="3" spans="1:23">
      <c r="A3" s="1" t="s">
        <v>909</v>
      </c>
      <c r="B3" s="1" t="s">
        <v>910</v>
      </c>
      <c r="C3" s="1" t="s">
        <v>910</v>
      </c>
      <c r="D3" t="s">
        <v>911</v>
      </c>
    </row>
    <row r="4" spans="1:23">
      <c r="A4" s="1" t="s">
        <v>912</v>
      </c>
      <c r="B4" s="1" t="s">
        <v>913</v>
      </c>
      <c r="C4" s="1" t="s">
        <v>913</v>
      </c>
      <c r="D4" t="s">
        <v>905</v>
      </c>
      <c r="E4" t="s">
        <v>908</v>
      </c>
      <c r="F4" t="s">
        <v>907</v>
      </c>
    </row>
    <row r="5" spans="1:23">
      <c r="A5" s="1" t="s">
        <v>914</v>
      </c>
      <c r="B5" s="1" t="s">
        <v>915</v>
      </c>
      <c r="C5" s="1" t="s">
        <v>915</v>
      </c>
      <c r="D5" t="s">
        <v>30</v>
      </c>
      <c r="E5" t="s">
        <v>289</v>
      </c>
    </row>
    <row r="6" spans="1:23">
      <c r="A6" s="1" t="s">
        <v>916</v>
      </c>
      <c r="B6" s="1" t="s">
        <v>915</v>
      </c>
      <c r="C6" s="1" t="s">
        <v>915</v>
      </c>
      <c r="D6" t="s">
        <v>917</v>
      </c>
      <c r="E6" t="s">
        <v>918</v>
      </c>
    </row>
    <row r="7" spans="1:23">
      <c r="A7" s="1" t="s">
        <v>919</v>
      </c>
      <c r="B7" s="1" t="s">
        <v>920</v>
      </c>
      <c r="C7" s="1" t="s">
        <v>920</v>
      </c>
      <c r="D7" t="s">
        <v>76</v>
      </c>
      <c r="E7" t="s">
        <v>216</v>
      </c>
      <c r="F7" t="s">
        <v>54</v>
      </c>
      <c r="G7" t="s">
        <v>921</v>
      </c>
      <c r="H7" t="s">
        <v>922</v>
      </c>
      <c r="I7" t="s">
        <v>923</v>
      </c>
    </row>
    <row r="8" spans="1:23">
      <c r="A8" s="1" t="s">
        <v>924</v>
      </c>
      <c r="B8" s="1" t="s">
        <v>925</v>
      </c>
      <c r="C8" s="1" t="s">
        <v>925</v>
      </c>
      <c r="D8" t="s">
        <v>54</v>
      </c>
    </row>
    <row r="9" spans="1:23">
      <c r="A9" s="1" t="s">
        <v>926</v>
      </c>
      <c r="B9" s="1" t="s">
        <v>927</v>
      </c>
      <c r="C9" s="1" t="s">
        <v>927</v>
      </c>
      <c r="D9" t="s">
        <v>928</v>
      </c>
      <c r="E9" t="s">
        <v>289</v>
      </c>
    </row>
    <row r="10" spans="1:23">
      <c r="A10" s="1" t="s">
        <v>929</v>
      </c>
      <c r="B10" s="1" t="s">
        <v>930</v>
      </c>
      <c r="C10" s="1" t="s">
        <v>930</v>
      </c>
      <c r="D10" t="s">
        <v>931</v>
      </c>
      <c r="E10" t="s">
        <v>74</v>
      </c>
      <c r="F10" t="s">
        <v>277</v>
      </c>
      <c r="G10" t="s">
        <v>62</v>
      </c>
      <c r="H10" t="s">
        <v>75</v>
      </c>
      <c r="I10" t="s">
        <v>22</v>
      </c>
      <c r="J10" t="s">
        <v>217</v>
      </c>
      <c r="K10" t="s">
        <v>84</v>
      </c>
      <c r="L10" t="s">
        <v>136</v>
      </c>
      <c r="M10" t="s">
        <v>906</v>
      </c>
      <c r="N10" t="s">
        <v>899</v>
      </c>
      <c r="O10" t="s">
        <v>902</v>
      </c>
      <c r="P10" t="s">
        <v>41</v>
      </c>
      <c r="Q10" t="s">
        <v>49</v>
      </c>
      <c r="R10" t="s">
        <v>904</v>
      </c>
      <c r="S10" t="s">
        <v>212</v>
      </c>
      <c r="T10" t="s">
        <v>15</v>
      </c>
      <c r="U10" t="s">
        <v>275</v>
      </c>
      <c r="V10" t="s">
        <v>220</v>
      </c>
      <c r="W10" t="s">
        <v>34</v>
      </c>
    </row>
    <row r="11" spans="1:23">
      <c r="A11" s="1" t="s">
        <v>932</v>
      </c>
      <c r="B11" s="1" t="s">
        <v>933</v>
      </c>
      <c r="C11" s="1" t="s">
        <v>934</v>
      </c>
      <c r="D11" t="s">
        <v>905</v>
      </c>
      <c r="E11" t="s">
        <v>220</v>
      </c>
      <c r="F11" t="s">
        <v>901</v>
      </c>
      <c r="G11" t="s">
        <v>903</v>
      </c>
      <c r="H11" t="s">
        <v>904</v>
      </c>
    </row>
    <row r="12" spans="1:23">
      <c r="A12" s="1" t="s">
        <v>935</v>
      </c>
      <c r="B12" s="1" t="s">
        <v>936</v>
      </c>
      <c r="C12" s="1" t="s">
        <v>936</v>
      </c>
      <c r="D12" t="s">
        <v>937</v>
      </c>
    </row>
    <row r="13" spans="1:23">
      <c r="A13" s="1" t="s">
        <v>938</v>
      </c>
      <c r="B13" s="1" t="s">
        <v>939</v>
      </c>
      <c r="C13" s="1" t="s">
        <v>939</v>
      </c>
      <c r="D13" t="s">
        <v>22</v>
      </c>
      <c r="E13" t="s">
        <v>171</v>
      </c>
      <c r="F13" t="s">
        <v>54</v>
      </c>
      <c r="G13" t="s">
        <v>15</v>
      </c>
    </row>
    <row r="14" spans="1:23">
      <c r="A14" s="2" t="s">
        <v>13</v>
      </c>
      <c r="B14" t="s">
        <v>940</v>
      </c>
      <c r="C14" t="s">
        <v>940</v>
      </c>
      <c r="D14" t="s">
        <v>941</v>
      </c>
    </row>
    <row r="15" spans="1:23">
      <c r="A15" t="s">
        <v>942</v>
      </c>
      <c r="B15" t="s">
        <v>943</v>
      </c>
      <c r="C15" t="s">
        <v>943</v>
      </c>
      <c r="D15" t="s">
        <v>277</v>
      </c>
      <c r="E15" t="s">
        <v>931</v>
      </c>
      <c r="F15" t="s">
        <v>217</v>
      </c>
      <c r="G15" t="s">
        <v>904</v>
      </c>
      <c r="H15" t="s">
        <v>905</v>
      </c>
      <c r="I15" t="s">
        <v>220</v>
      </c>
      <c r="J15" t="s">
        <v>906</v>
      </c>
      <c r="K15" t="s">
        <v>899</v>
      </c>
      <c r="L15" t="s">
        <v>900</v>
      </c>
      <c r="M15" t="s">
        <v>901</v>
      </c>
      <c r="N15" t="s">
        <v>902</v>
      </c>
      <c r="O15" t="s">
        <v>903</v>
      </c>
      <c r="P15" t="s">
        <v>41</v>
      </c>
      <c r="Q15" t="s">
        <v>908</v>
      </c>
    </row>
    <row r="16" spans="1:23">
      <c r="A16" s="2" t="s">
        <v>23</v>
      </c>
      <c r="B16" t="s">
        <v>944</v>
      </c>
      <c r="C16" t="s">
        <v>944</v>
      </c>
      <c r="D16" t="s">
        <v>941</v>
      </c>
      <c r="E16" t="s">
        <v>15</v>
      </c>
      <c r="F16" t="s">
        <v>14</v>
      </c>
    </row>
    <row r="17" spans="1:9">
      <c r="A17" t="s">
        <v>945</v>
      </c>
      <c r="B17" t="s">
        <v>946</v>
      </c>
      <c r="C17" t="s">
        <v>946</v>
      </c>
      <c r="D17" t="s">
        <v>84</v>
      </c>
      <c r="E17" t="s">
        <v>227</v>
      </c>
    </row>
    <row r="18" spans="1:9">
      <c r="A18" t="s">
        <v>947</v>
      </c>
      <c r="B18" t="s">
        <v>948</v>
      </c>
      <c r="C18" t="s">
        <v>948</v>
      </c>
      <c r="D18" t="s">
        <v>949</v>
      </c>
      <c r="E18" t="s">
        <v>950</v>
      </c>
    </row>
    <row r="19" spans="1:9">
      <c r="A19" t="s">
        <v>951</v>
      </c>
      <c r="B19" t="s">
        <v>952</v>
      </c>
      <c r="C19" t="s">
        <v>952</v>
      </c>
      <c r="D19" t="s">
        <v>953</v>
      </c>
      <c r="E19" t="s">
        <v>954</v>
      </c>
      <c r="F19" t="s">
        <v>955</v>
      </c>
      <c r="G19" t="s">
        <v>956</v>
      </c>
    </row>
    <row r="20" spans="1:9">
      <c r="A20" t="s">
        <v>957</v>
      </c>
      <c r="B20" t="s">
        <v>958</v>
      </c>
      <c r="C20" t="s">
        <v>958</v>
      </c>
      <c r="D20" t="s">
        <v>105</v>
      </c>
    </row>
    <row r="21" spans="1:9">
      <c r="A21" t="s">
        <v>959</v>
      </c>
      <c r="B21" t="s">
        <v>958</v>
      </c>
      <c r="C21" t="s">
        <v>958</v>
      </c>
      <c r="D21" t="s">
        <v>960</v>
      </c>
      <c r="E21" t="s">
        <v>961</v>
      </c>
    </row>
    <row r="22" spans="1:9">
      <c r="A22" t="s">
        <v>962</v>
      </c>
      <c r="B22" t="s">
        <v>963</v>
      </c>
      <c r="C22" t="s">
        <v>963</v>
      </c>
      <c r="D22" t="s">
        <v>211</v>
      </c>
      <c r="E22" t="s">
        <v>35</v>
      </c>
    </row>
    <row r="23" spans="1:9">
      <c r="A23" s="2" t="s">
        <v>964</v>
      </c>
      <c r="B23" t="s">
        <v>965</v>
      </c>
      <c r="C23" t="s">
        <v>965</v>
      </c>
      <c r="D23" t="s">
        <v>219</v>
      </c>
      <c r="E23" t="s">
        <v>26</v>
      </c>
      <c r="F23" t="s">
        <v>171</v>
      </c>
      <c r="G23" t="s">
        <v>11</v>
      </c>
      <c r="H23" t="s">
        <v>15</v>
      </c>
    </row>
    <row r="24" spans="1:9">
      <c r="A24" t="s">
        <v>966</v>
      </c>
      <c r="B24" t="s">
        <v>967</v>
      </c>
      <c r="C24" t="s">
        <v>967</v>
      </c>
      <c r="D24" t="s">
        <v>961</v>
      </c>
      <c r="E24" t="s">
        <v>968</v>
      </c>
    </row>
    <row r="25" spans="1:9">
      <c r="A25" t="s">
        <v>969</v>
      </c>
      <c r="B25" t="s">
        <v>970</v>
      </c>
      <c r="C25" t="s">
        <v>970</v>
      </c>
      <c r="D25" t="s">
        <v>212</v>
      </c>
    </row>
    <row r="26" spans="1:9">
      <c r="A26" s="2" t="s">
        <v>53</v>
      </c>
      <c r="B26" t="s">
        <v>971</v>
      </c>
      <c r="C26" t="s">
        <v>971</v>
      </c>
      <c r="D26" t="s">
        <v>216</v>
      </c>
      <c r="E26" t="s">
        <v>54</v>
      </c>
      <c r="F26" t="s">
        <v>173</v>
      </c>
      <c r="G26" t="s">
        <v>76</v>
      </c>
    </row>
    <row r="27" spans="1:9">
      <c r="A27" t="s">
        <v>972</v>
      </c>
      <c r="B27" t="s">
        <v>973</v>
      </c>
      <c r="C27" t="s">
        <v>973</v>
      </c>
      <c r="D27" t="s">
        <v>30</v>
      </c>
      <c r="E27" t="s">
        <v>289</v>
      </c>
    </row>
    <row r="28" spans="1:9">
      <c r="A28" t="s">
        <v>974</v>
      </c>
      <c r="B28" t="s">
        <v>975</v>
      </c>
      <c r="C28" t="s">
        <v>975</v>
      </c>
      <c r="D28" t="s">
        <v>221</v>
      </c>
    </row>
    <row r="29" spans="1:9">
      <c r="A29" s="2" t="s">
        <v>976</v>
      </c>
      <c r="B29" t="s">
        <v>975</v>
      </c>
      <c r="C29" t="s">
        <v>975</v>
      </c>
      <c r="D29" t="s">
        <v>55</v>
      </c>
      <c r="E29" t="s">
        <v>15</v>
      </c>
    </row>
    <row r="30" spans="1:9">
      <c r="A30" t="s">
        <v>977</v>
      </c>
      <c r="B30" t="s">
        <v>975</v>
      </c>
      <c r="C30" t="s">
        <v>975</v>
      </c>
      <c r="D30" t="s">
        <v>220</v>
      </c>
      <c r="E30" t="s">
        <v>978</v>
      </c>
    </row>
    <row r="31" spans="1:9">
      <c r="A31" t="s">
        <v>979</v>
      </c>
      <c r="B31" t="s">
        <v>980</v>
      </c>
      <c r="C31" t="s">
        <v>980</v>
      </c>
      <c r="D31" t="s">
        <v>900</v>
      </c>
      <c r="E31" t="s">
        <v>901</v>
      </c>
      <c r="F31" t="s">
        <v>903</v>
      </c>
      <c r="G31" t="s">
        <v>220</v>
      </c>
      <c r="H31" t="s">
        <v>908</v>
      </c>
    </row>
    <row r="32" spans="1:9">
      <c r="A32" t="s">
        <v>59</v>
      </c>
      <c r="B32" t="s">
        <v>981</v>
      </c>
      <c r="C32" t="s">
        <v>981</v>
      </c>
      <c r="D32" t="s">
        <v>173</v>
      </c>
      <c r="E32" t="s">
        <v>76</v>
      </c>
      <c r="F32" t="s">
        <v>171</v>
      </c>
      <c r="G32" t="s">
        <v>216</v>
      </c>
      <c r="H32" t="s">
        <v>54</v>
      </c>
      <c r="I32" t="s">
        <v>103</v>
      </c>
    </row>
    <row r="33" spans="1:9">
      <c r="A33" s="2" t="s">
        <v>61</v>
      </c>
      <c r="B33" t="s">
        <v>982</v>
      </c>
      <c r="C33" t="s">
        <v>983</v>
      </c>
      <c r="D33" t="s">
        <v>62</v>
      </c>
      <c r="E33" t="s">
        <v>219</v>
      </c>
      <c r="F33" t="s">
        <v>171</v>
      </c>
      <c r="G33" t="s">
        <v>216</v>
      </c>
      <c r="H33" t="s">
        <v>54</v>
      </c>
      <c r="I33" t="s">
        <v>173</v>
      </c>
    </row>
    <row r="34" spans="1:9">
      <c r="A34" t="s">
        <v>984</v>
      </c>
      <c r="B34" t="s">
        <v>985</v>
      </c>
      <c r="C34" t="s">
        <v>985</v>
      </c>
      <c r="D34" t="s">
        <v>986</v>
      </c>
      <c r="E34" t="s">
        <v>987</v>
      </c>
    </row>
    <row r="35" spans="1:9">
      <c r="A35" t="s">
        <v>988</v>
      </c>
      <c r="B35" t="s">
        <v>989</v>
      </c>
      <c r="C35" t="s">
        <v>989</v>
      </c>
      <c r="D35" t="s">
        <v>978</v>
      </c>
    </row>
    <row r="36" spans="1:9">
      <c r="A36" t="s">
        <v>990</v>
      </c>
      <c r="B36" t="s">
        <v>991</v>
      </c>
      <c r="C36" t="s">
        <v>991</v>
      </c>
      <c r="D36" t="s">
        <v>289</v>
      </c>
      <c r="E36" t="s">
        <v>30</v>
      </c>
    </row>
    <row r="37" spans="1:9">
      <c r="A37" t="s">
        <v>992</v>
      </c>
      <c r="B37" t="s">
        <v>993</v>
      </c>
      <c r="C37" t="s">
        <v>993</v>
      </c>
      <c r="D37" t="s">
        <v>30</v>
      </c>
      <c r="E37" t="s">
        <v>289</v>
      </c>
    </row>
    <row r="38" spans="1:9">
      <c r="A38" t="s">
        <v>994</v>
      </c>
      <c r="B38" t="s">
        <v>995</v>
      </c>
      <c r="C38" t="s">
        <v>995</v>
      </c>
      <c r="D38" t="s">
        <v>996</v>
      </c>
    </row>
    <row r="39" spans="1:9">
      <c r="A39" t="s">
        <v>997</v>
      </c>
      <c r="B39" t="s">
        <v>998</v>
      </c>
      <c r="C39" t="s">
        <v>998</v>
      </c>
      <c r="D39" t="s">
        <v>173</v>
      </c>
      <c r="E39" t="s">
        <v>171</v>
      </c>
      <c r="F39" t="s">
        <v>54</v>
      </c>
      <c r="G39" t="s">
        <v>220</v>
      </c>
    </row>
    <row r="40" spans="1:9">
      <c r="A40" t="s">
        <v>999</v>
      </c>
      <c r="B40" t="s">
        <v>1000</v>
      </c>
      <c r="C40" t="s">
        <v>1000</v>
      </c>
      <c r="D40" t="s">
        <v>286</v>
      </c>
    </row>
    <row r="41" spans="1:9">
      <c r="A41" s="2" t="s">
        <v>80</v>
      </c>
      <c r="B41" t="s">
        <v>1001</v>
      </c>
      <c r="C41" t="s">
        <v>1001</v>
      </c>
      <c r="D41" t="s">
        <v>14</v>
      </c>
      <c r="E41" t="s">
        <v>11</v>
      </c>
    </row>
    <row r="42" spans="1:9">
      <c r="A42" t="s">
        <v>1002</v>
      </c>
      <c r="B42" t="s">
        <v>1003</v>
      </c>
      <c r="C42" t="s">
        <v>1003</v>
      </c>
      <c r="D42" t="s">
        <v>24</v>
      </c>
    </row>
    <row r="43" spans="1:9">
      <c r="A43" t="s">
        <v>1004</v>
      </c>
      <c r="B43" t="s">
        <v>1005</v>
      </c>
      <c r="C43" t="s">
        <v>1005</v>
      </c>
      <c r="D43" t="s">
        <v>219</v>
      </c>
      <c r="E43" t="s">
        <v>212</v>
      </c>
    </row>
    <row r="44" spans="1:9">
      <c r="A44" t="s">
        <v>1006</v>
      </c>
      <c r="B44" t="s">
        <v>1007</v>
      </c>
      <c r="C44" t="s">
        <v>1007</v>
      </c>
      <c r="D44" t="s">
        <v>211</v>
      </c>
      <c r="E44" t="s">
        <v>16</v>
      </c>
    </row>
    <row r="45" spans="1:9">
      <c r="A45" t="s">
        <v>1008</v>
      </c>
      <c r="B45" t="s">
        <v>1009</v>
      </c>
      <c r="C45" t="s">
        <v>1009</v>
      </c>
      <c r="D45" t="s">
        <v>896</v>
      </c>
      <c r="E45" t="s">
        <v>898</v>
      </c>
      <c r="F45" t="s">
        <v>904</v>
      </c>
    </row>
    <row r="46" spans="1:9">
      <c r="A46" t="s">
        <v>1010</v>
      </c>
      <c r="B46" t="s">
        <v>1011</v>
      </c>
      <c r="C46" t="s">
        <v>1011</v>
      </c>
      <c r="D46" t="s">
        <v>171</v>
      </c>
      <c r="E46" t="s">
        <v>222</v>
      </c>
    </row>
    <row r="47" spans="1:9">
      <c r="A47" t="s">
        <v>1012</v>
      </c>
      <c r="B47" t="s">
        <v>1013</v>
      </c>
      <c r="C47" t="s">
        <v>1013</v>
      </c>
      <c r="D47" t="s">
        <v>62</v>
      </c>
      <c r="E47" t="s">
        <v>219</v>
      </c>
      <c r="F47" t="s">
        <v>84</v>
      </c>
      <c r="G47" t="s">
        <v>227</v>
      </c>
      <c r="H47" t="s">
        <v>1014</v>
      </c>
    </row>
    <row r="48" spans="1:9">
      <c r="A48" s="2" t="s">
        <v>86</v>
      </c>
      <c r="B48" t="s">
        <v>1015</v>
      </c>
      <c r="C48" t="s">
        <v>1015</v>
      </c>
      <c r="D48" t="s">
        <v>55</v>
      </c>
      <c r="E48" t="s">
        <v>82</v>
      </c>
      <c r="F48" t="s">
        <v>15</v>
      </c>
    </row>
    <row r="49" spans="1:7">
      <c r="A49" t="s">
        <v>1016</v>
      </c>
      <c r="B49" t="s">
        <v>1015</v>
      </c>
      <c r="C49" t="s">
        <v>1015</v>
      </c>
      <c r="D49" t="s">
        <v>221</v>
      </c>
      <c r="E49" t="s">
        <v>1017</v>
      </c>
    </row>
    <row r="50" spans="1:7">
      <c r="A50" t="s">
        <v>1018</v>
      </c>
      <c r="B50" t="s">
        <v>1015</v>
      </c>
      <c r="C50" t="s">
        <v>1015</v>
      </c>
      <c r="D50" t="s">
        <v>978</v>
      </c>
    </row>
    <row r="51" spans="1:7">
      <c r="A51" t="s">
        <v>1019</v>
      </c>
      <c r="B51" t="s">
        <v>1020</v>
      </c>
      <c r="C51" t="s">
        <v>1020</v>
      </c>
      <c r="D51" t="s">
        <v>277</v>
      </c>
      <c r="E51" t="s">
        <v>896</v>
      </c>
    </row>
    <row r="52" spans="1:7">
      <c r="A52" s="2" t="s">
        <v>1021</v>
      </c>
      <c r="B52" t="s">
        <v>1022</v>
      </c>
      <c r="C52" t="s">
        <v>1022</v>
      </c>
      <c r="D52" t="s">
        <v>62</v>
      </c>
      <c r="E52" t="s">
        <v>1023</v>
      </c>
    </row>
    <row r="53" spans="1:7">
      <c r="A53" t="s">
        <v>1024</v>
      </c>
      <c r="B53" t="s">
        <v>1025</v>
      </c>
      <c r="C53" t="s">
        <v>1025</v>
      </c>
      <c r="D53" t="s">
        <v>1026</v>
      </c>
      <c r="E53" t="s">
        <v>103</v>
      </c>
      <c r="F53" t="s">
        <v>184</v>
      </c>
    </row>
    <row r="54" spans="1:7">
      <c r="A54" t="s">
        <v>1027</v>
      </c>
      <c r="B54" t="s">
        <v>1028</v>
      </c>
      <c r="C54" t="s">
        <v>1028</v>
      </c>
      <c r="D54" t="s">
        <v>1029</v>
      </c>
      <c r="E54" t="s">
        <v>1030</v>
      </c>
    </row>
    <row r="55" spans="1:7">
      <c r="A55" t="s">
        <v>1031</v>
      </c>
      <c r="B55" t="s">
        <v>1032</v>
      </c>
      <c r="C55" t="s">
        <v>1032</v>
      </c>
      <c r="D55" t="s">
        <v>1033</v>
      </c>
    </row>
    <row r="56" spans="1:7">
      <c r="A56" s="2" t="s">
        <v>93</v>
      </c>
      <c r="B56" t="s">
        <v>1034</v>
      </c>
      <c r="C56" t="s">
        <v>1034</v>
      </c>
      <c r="D56" t="s">
        <v>22</v>
      </c>
      <c r="E56" t="s">
        <v>235</v>
      </c>
    </row>
    <row r="57" spans="1:7">
      <c r="A57" s="2" t="s">
        <v>94</v>
      </c>
      <c r="B57" t="s">
        <v>1035</v>
      </c>
      <c r="C57" t="s">
        <v>1035</v>
      </c>
      <c r="D57" t="s">
        <v>54</v>
      </c>
      <c r="E57" t="s">
        <v>173</v>
      </c>
    </row>
    <row r="58" spans="1:7">
      <c r="A58" t="s">
        <v>1036</v>
      </c>
      <c r="B58" t="s">
        <v>1037</v>
      </c>
      <c r="C58" t="s">
        <v>1037</v>
      </c>
      <c r="D58" t="s">
        <v>221</v>
      </c>
      <c r="E58" t="s">
        <v>82</v>
      </c>
      <c r="F58" t="s">
        <v>1026</v>
      </c>
    </row>
    <row r="59" spans="1:7">
      <c r="A59" t="s">
        <v>1038</v>
      </c>
      <c r="B59" t="s">
        <v>1039</v>
      </c>
      <c r="C59" t="s">
        <v>1039</v>
      </c>
      <c r="D59" t="s">
        <v>1040</v>
      </c>
    </row>
    <row r="60" spans="1:7">
      <c r="A60" t="s">
        <v>1041</v>
      </c>
      <c r="B60" t="s">
        <v>1039</v>
      </c>
      <c r="C60" t="s">
        <v>1039</v>
      </c>
      <c r="D60" t="s">
        <v>1040</v>
      </c>
    </row>
    <row r="61" spans="1:7">
      <c r="A61" t="s">
        <v>1042</v>
      </c>
      <c r="B61" t="s">
        <v>1043</v>
      </c>
      <c r="C61" t="s">
        <v>1043</v>
      </c>
      <c r="D61" t="s">
        <v>1044</v>
      </c>
      <c r="E61" t="s">
        <v>175</v>
      </c>
    </row>
    <row r="62" spans="1:7">
      <c r="A62" t="s">
        <v>1045</v>
      </c>
      <c r="B62" t="s">
        <v>1046</v>
      </c>
      <c r="C62" t="s">
        <v>1046</v>
      </c>
      <c r="D62" t="s">
        <v>15</v>
      </c>
    </row>
    <row r="63" spans="1:7">
      <c r="A63" t="s">
        <v>1047</v>
      </c>
      <c r="B63" t="s">
        <v>1048</v>
      </c>
      <c r="C63" t="s">
        <v>1048</v>
      </c>
      <c r="D63" t="s">
        <v>221</v>
      </c>
      <c r="E63" t="s">
        <v>1049</v>
      </c>
      <c r="F63" t="s">
        <v>1050</v>
      </c>
      <c r="G63" t="s">
        <v>1051</v>
      </c>
    </row>
    <row r="64" spans="1:7">
      <c r="A64" t="s">
        <v>1052</v>
      </c>
      <c r="B64" t="s">
        <v>1053</v>
      </c>
      <c r="C64" t="s">
        <v>1053</v>
      </c>
      <c r="D64" t="s">
        <v>1040</v>
      </c>
    </row>
    <row r="65" spans="1:9">
      <c r="A65" s="2" t="s">
        <v>98</v>
      </c>
      <c r="B65" t="s">
        <v>1054</v>
      </c>
      <c r="C65" t="s">
        <v>1054</v>
      </c>
      <c r="D65" t="s">
        <v>62</v>
      </c>
      <c r="E65" t="s">
        <v>97</v>
      </c>
      <c r="F65" t="s">
        <v>99</v>
      </c>
      <c r="G65" t="s">
        <v>1055</v>
      </c>
      <c r="H65" t="s">
        <v>1056</v>
      </c>
    </row>
    <row r="66" spans="1:9">
      <c r="A66" t="s">
        <v>1057</v>
      </c>
      <c r="B66" t="s">
        <v>1058</v>
      </c>
      <c r="C66" t="s">
        <v>1058</v>
      </c>
      <c r="D66" t="s">
        <v>1040</v>
      </c>
    </row>
    <row r="67" spans="1:9">
      <c r="A67" s="2" t="s">
        <v>104</v>
      </c>
      <c r="B67" t="s">
        <v>1059</v>
      </c>
      <c r="C67" t="s">
        <v>1059</v>
      </c>
      <c r="D67" t="s">
        <v>22</v>
      </c>
      <c r="E67" t="s">
        <v>955</v>
      </c>
      <c r="F67" t="s">
        <v>15</v>
      </c>
      <c r="G67" t="s">
        <v>220</v>
      </c>
      <c r="H67" t="s">
        <v>286</v>
      </c>
      <c r="I67" t="s">
        <v>1060</v>
      </c>
    </row>
    <row r="68" spans="1:9">
      <c r="A68" s="2" t="s">
        <v>1061</v>
      </c>
      <c r="B68" t="s">
        <v>1062</v>
      </c>
      <c r="C68" t="s">
        <v>1062</v>
      </c>
      <c r="D68" t="s">
        <v>97</v>
      </c>
      <c r="E68" t="s">
        <v>99</v>
      </c>
    </row>
    <row r="69" spans="1:9">
      <c r="A69" s="2" t="s">
        <v>247</v>
      </c>
      <c r="B69" t="s">
        <v>1062</v>
      </c>
      <c r="C69" t="s">
        <v>1062</v>
      </c>
      <c r="D69" t="s">
        <v>111</v>
      </c>
    </row>
    <row r="70" spans="1:9" ht="15.75" customHeight="1">
      <c r="A70" s="2" t="s">
        <v>250</v>
      </c>
      <c r="B70" t="s">
        <v>1062</v>
      </c>
      <c r="C70" t="s">
        <v>1062</v>
      </c>
      <c r="D70" t="s">
        <v>107</v>
      </c>
      <c r="E70" t="s">
        <v>251</v>
      </c>
    </row>
    <row r="71" spans="1:9">
      <c r="A71" t="s">
        <v>1063</v>
      </c>
      <c r="B71" t="s">
        <v>1062</v>
      </c>
      <c r="C71" t="s">
        <v>1062</v>
      </c>
      <c r="D71" t="s">
        <v>26</v>
      </c>
    </row>
    <row r="72" spans="1:9">
      <c r="A72" t="s">
        <v>242</v>
      </c>
      <c r="B72" t="s">
        <v>1064</v>
      </c>
      <c r="C72" t="s">
        <v>1064</v>
      </c>
      <c r="D72" t="s">
        <v>1065</v>
      </c>
    </row>
    <row r="73" spans="1:9">
      <c r="A73" s="2" t="s">
        <v>116</v>
      </c>
      <c r="B73" t="s">
        <v>1066</v>
      </c>
      <c r="C73" t="s">
        <v>1066</v>
      </c>
      <c r="D73" t="s">
        <v>115</v>
      </c>
      <c r="E73" t="s">
        <v>252</v>
      </c>
    </row>
    <row r="74" spans="1:9">
      <c r="A74" s="2" t="s">
        <v>119</v>
      </c>
      <c r="B74" t="s">
        <v>1067</v>
      </c>
      <c r="C74" t="s">
        <v>1067</v>
      </c>
      <c r="D74" t="s">
        <v>118</v>
      </c>
    </row>
    <row r="75" spans="1:9">
      <c r="A75" t="s">
        <v>121</v>
      </c>
      <c r="B75" t="s">
        <v>1068</v>
      </c>
      <c r="C75" t="s">
        <v>1068</v>
      </c>
      <c r="D75" t="s">
        <v>120</v>
      </c>
    </row>
    <row r="76" spans="1:9">
      <c r="A76" t="s">
        <v>1069</v>
      </c>
      <c r="B76" t="s">
        <v>1070</v>
      </c>
      <c r="C76" t="s">
        <v>1070</v>
      </c>
      <c r="D76" t="s">
        <v>1071</v>
      </c>
      <c r="E76" t="s">
        <v>1072</v>
      </c>
    </row>
    <row r="77" spans="1:9">
      <c r="A77" s="2" t="s">
        <v>108</v>
      </c>
      <c r="B77" t="s">
        <v>1073</v>
      </c>
      <c r="C77" t="s">
        <v>1073</v>
      </c>
      <c r="D77" t="s">
        <v>110</v>
      </c>
      <c r="E77" t="s">
        <v>109</v>
      </c>
      <c r="F77" t="s">
        <v>251</v>
      </c>
      <c r="G77" t="s">
        <v>107</v>
      </c>
    </row>
    <row r="78" spans="1:9">
      <c r="A78" s="2" t="s">
        <v>124</v>
      </c>
      <c r="B78" t="s">
        <v>1074</v>
      </c>
      <c r="C78" t="s">
        <v>1074</v>
      </c>
      <c r="D78" t="s">
        <v>115</v>
      </c>
    </row>
    <row r="79" spans="1:9">
      <c r="A79" s="2" t="s">
        <v>126</v>
      </c>
      <c r="B79" t="s">
        <v>1075</v>
      </c>
      <c r="C79" t="s">
        <v>1075</v>
      </c>
      <c r="D79" t="s">
        <v>110</v>
      </c>
      <c r="E79" t="s">
        <v>259</v>
      </c>
      <c r="F79" t="s">
        <v>260</v>
      </c>
      <c r="G79" t="s">
        <v>125</v>
      </c>
      <c r="H79" t="s">
        <v>261</v>
      </c>
    </row>
    <row r="80" spans="1:9">
      <c r="A80" s="2" t="s">
        <v>264</v>
      </c>
      <c r="B80" t="s">
        <v>1076</v>
      </c>
      <c r="C80" t="s">
        <v>1076</v>
      </c>
      <c r="D80" t="s">
        <v>115</v>
      </c>
    </row>
    <row r="81" spans="1:23">
      <c r="A81" s="2" t="s">
        <v>127</v>
      </c>
      <c r="B81" t="s">
        <v>1077</v>
      </c>
      <c r="C81" t="s">
        <v>1077</v>
      </c>
      <c r="D81" t="s">
        <v>110</v>
      </c>
      <c r="E81" t="s">
        <v>111</v>
      </c>
    </row>
    <row r="82" spans="1:23">
      <c r="A82" t="s">
        <v>1078</v>
      </c>
      <c r="B82" t="s">
        <v>1079</v>
      </c>
      <c r="C82" t="s">
        <v>1079</v>
      </c>
      <c r="D82" t="s">
        <v>1080</v>
      </c>
    </row>
    <row r="83" spans="1:23">
      <c r="A83" t="s">
        <v>1081</v>
      </c>
      <c r="B83" t="s">
        <v>1082</v>
      </c>
      <c r="C83" t="s">
        <v>1082</v>
      </c>
      <c r="D83" t="s">
        <v>105</v>
      </c>
    </row>
    <row r="84" spans="1:23">
      <c r="A84" s="2" t="s">
        <v>130</v>
      </c>
      <c r="B84" t="s">
        <v>1083</v>
      </c>
      <c r="C84" t="s">
        <v>1083</v>
      </c>
      <c r="D84" t="s">
        <v>110</v>
      </c>
      <c r="E84" t="s">
        <v>269</v>
      </c>
    </row>
    <row r="85" spans="1:23">
      <c r="A85" t="s">
        <v>1084</v>
      </c>
      <c r="B85" t="s">
        <v>1085</v>
      </c>
      <c r="C85" t="s">
        <v>1085</v>
      </c>
      <c r="D85" t="s">
        <v>1030</v>
      </c>
      <c r="E85" t="s">
        <v>1029</v>
      </c>
    </row>
    <row r="86" spans="1:23">
      <c r="A86" t="s">
        <v>1086</v>
      </c>
      <c r="B86" t="s">
        <v>1087</v>
      </c>
      <c r="C86" t="s">
        <v>1087</v>
      </c>
      <c r="D86" t="s">
        <v>1040</v>
      </c>
    </row>
    <row r="87" spans="1:23">
      <c r="A87" t="s">
        <v>1088</v>
      </c>
      <c r="B87" t="s">
        <v>1089</v>
      </c>
      <c r="C87" t="s">
        <v>1089</v>
      </c>
      <c r="D87" t="s">
        <v>105</v>
      </c>
      <c r="E87" t="s">
        <v>996</v>
      </c>
      <c r="F87" t="s">
        <v>221</v>
      </c>
      <c r="G87" t="s">
        <v>24</v>
      </c>
      <c r="H87" t="s">
        <v>82</v>
      </c>
    </row>
    <row r="88" spans="1:23">
      <c r="A88" t="s">
        <v>1090</v>
      </c>
      <c r="B88" t="s">
        <v>1091</v>
      </c>
      <c r="C88" t="s">
        <v>1091</v>
      </c>
      <c r="D88" t="s">
        <v>55</v>
      </c>
      <c r="E88" t="s">
        <v>105</v>
      </c>
      <c r="F88" t="s">
        <v>24</v>
      </c>
      <c r="G88" t="s">
        <v>1092</v>
      </c>
    </row>
    <row r="89" spans="1:23">
      <c r="A89" t="s">
        <v>1093</v>
      </c>
      <c r="B89" t="s">
        <v>1091</v>
      </c>
      <c r="C89" t="s">
        <v>1091</v>
      </c>
      <c r="D89" t="s">
        <v>105</v>
      </c>
    </row>
    <row r="90" spans="1:23">
      <c r="A90" s="2" t="s">
        <v>134</v>
      </c>
      <c r="B90" t="s">
        <v>1094</v>
      </c>
      <c r="C90" t="s">
        <v>1094</v>
      </c>
      <c r="D90" t="s">
        <v>69</v>
      </c>
      <c r="E90" t="s">
        <v>66</v>
      </c>
      <c r="F90" t="s">
        <v>75</v>
      </c>
      <c r="G90" t="s">
        <v>22</v>
      </c>
      <c r="H90" t="s">
        <v>67</v>
      </c>
      <c r="I90" t="s">
        <v>272</v>
      </c>
      <c r="J90" t="s">
        <v>150</v>
      </c>
      <c r="K90" t="s">
        <v>131</v>
      </c>
      <c r="L90" t="s">
        <v>136</v>
      </c>
      <c r="M90" t="s">
        <v>14</v>
      </c>
      <c r="N90" t="s">
        <v>274</v>
      </c>
      <c r="O90" t="s">
        <v>68</v>
      </c>
      <c r="P90" t="s">
        <v>49</v>
      </c>
      <c r="Q90" t="s">
        <v>19</v>
      </c>
      <c r="R90" t="s">
        <v>15</v>
      </c>
      <c r="S90" t="s">
        <v>275</v>
      </c>
      <c r="T90" t="s">
        <v>137</v>
      </c>
      <c r="U90" t="s">
        <v>220</v>
      </c>
      <c r="V90" t="s">
        <v>135</v>
      </c>
      <c r="W90" t="s">
        <v>34</v>
      </c>
    </row>
    <row r="91" spans="1:23">
      <c r="A91" t="s">
        <v>1095</v>
      </c>
      <c r="B91" t="s">
        <v>1096</v>
      </c>
      <c r="C91" t="s">
        <v>1096</v>
      </c>
      <c r="D91" t="s">
        <v>84</v>
      </c>
      <c r="E91" t="s">
        <v>1097</v>
      </c>
    </row>
    <row r="92" spans="1:23">
      <c r="A92" t="s">
        <v>1098</v>
      </c>
      <c r="B92" t="s">
        <v>1099</v>
      </c>
      <c r="C92" t="s">
        <v>1099</v>
      </c>
      <c r="D92" t="s">
        <v>105</v>
      </c>
      <c r="E92" t="s">
        <v>996</v>
      </c>
      <c r="F92" t="s">
        <v>1100</v>
      </c>
      <c r="G92" t="s">
        <v>55</v>
      </c>
      <c r="H92" t="s">
        <v>221</v>
      </c>
      <c r="I92" t="s">
        <v>1026</v>
      </c>
      <c r="J92" t="s">
        <v>1051</v>
      </c>
      <c r="K92" t="s">
        <v>1101</v>
      </c>
      <c r="L92" t="s">
        <v>24</v>
      </c>
    </row>
    <row r="93" spans="1:23">
      <c r="A93" t="s">
        <v>1102</v>
      </c>
      <c r="B93" t="s">
        <v>1103</v>
      </c>
      <c r="C93" t="s">
        <v>1103</v>
      </c>
      <c r="D93" t="s">
        <v>30</v>
      </c>
      <c r="E93" t="s">
        <v>289</v>
      </c>
    </row>
    <row r="94" spans="1:23">
      <c r="A94" s="2" t="s">
        <v>139</v>
      </c>
      <c r="B94" t="s">
        <v>1104</v>
      </c>
      <c r="C94" t="s">
        <v>1104</v>
      </c>
      <c r="D94" t="s">
        <v>110</v>
      </c>
    </row>
    <row r="95" spans="1:23">
      <c r="A95" s="2" t="s">
        <v>141</v>
      </c>
      <c r="B95" t="s">
        <v>1105</v>
      </c>
      <c r="C95" t="s">
        <v>1105</v>
      </c>
      <c r="D95" t="s">
        <v>110</v>
      </c>
      <c r="E95" t="s">
        <v>111</v>
      </c>
      <c r="F95" t="s">
        <v>269</v>
      </c>
    </row>
    <row r="96" spans="1:23">
      <c r="A96" s="2" t="s">
        <v>147</v>
      </c>
      <c r="B96" t="s">
        <v>1106</v>
      </c>
      <c r="C96" t="s">
        <v>1106</v>
      </c>
      <c r="D96" t="s">
        <v>110</v>
      </c>
      <c r="E96" t="s">
        <v>277</v>
      </c>
      <c r="F96" t="s">
        <v>22</v>
      </c>
      <c r="G96" t="s">
        <v>15</v>
      </c>
      <c r="H96" t="s">
        <v>220</v>
      </c>
      <c r="I96" t="s">
        <v>282</v>
      </c>
    </row>
    <row r="97" spans="1:12">
      <c r="A97" s="2" t="s">
        <v>280</v>
      </c>
      <c r="B97" t="s">
        <v>1107</v>
      </c>
      <c r="C97" t="s">
        <v>1107</v>
      </c>
      <c r="D97" t="s">
        <v>281</v>
      </c>
      <c r="E97" t="s">
        <v>55</v>
      </c>
      <c r="F97" t="s">
        <v>175</v>
      </c>
      <c r="G97" t="s">
        <v>26</v>
      </c>
      <c r="H97" t="s">
        <v>226</v>
      </c>
      <c r="I97" t="s">
        <v>28</v>
      </c>
      <c r="J97" t="s">
        <v>15</v>
      </c>
      <c r="K97" t="s">
        <v>222</v>
      </c>
      <c r="L97" t="s">
        <v>282</v>
      </c>
    </row>
    <row r="98" spans="1:12">
      <c r="A98" t="s">
        <v>1108</v>
      </c>
      <c r="B98" t="s">
        <v>1109</v>
      </c>
      <c r="C98" t="s">
        <v>1109</v>
      </c>
      <c r="D98" t="s">
        <v>1026</v>
      </c>
    </row>
    <row r="99" spans="1:12">
      <c r="A99" s="2" t="s">
        <v>285</v>
      </c>
      <c r="B99" t="s">
        <v>1110</v>
      </c>
      <c r="C99" t="s">
        <v>1110</v>
      </c>
      <c r="D99" t="s">
        <v>22</v>
      </c>
      <c r="E99" t="s">
        <v>68</v>
      </c>
      <c r="F99" t="s">
        <v>41</v>
      </c>
      <c r="G99" t="s">
        <v>220</v>
      </c>
      <c r="H99" t="s">
        <v>286</v>
      </c>
    </row>
    <row r="100" spans="1:12">
      <c r="A100" t="s">
        <v>1111</v>
      </c>
      <c r="B100" t="s">
        <v>1112</v>
      </c>
      <c r="C100" t="s">
        <v>1112</v>
      </c>
      <c r="D100" t="s">
        <v>1113</v>
      </c>
      <c r="E100" t="s">
        <v>1100</v>
      </c>
      <c r="F100" t="s">
        <v>24</v>
      </c>
      <c r="G100" t="s">
        <v>1051</v>
      </c>
    </row>
    <row r="101" spans="1:12">
      <c r="A101" s="2" t="s">
        <v>288</v>
      </c>
      <c r="B101" t="s">
        <v>1114</v>
      </c>
      <c r="C101" t="s">
        <v>1114</v>
      </c>
      <c r="D101" t="s">
        <v>22</v>
      </c>
      <c r="E101" t="s">
        <v>220</v>
      </c>
      <c r="F101" t="s">
        <v>289</v>
      </c>
      <c r="G101" t="s">
        <v>282</v>
      </c>
    </row>
    <row r="102" spans="1:12">
      <c r="A102" s="2" t="s">
        <v>293</v>
      </c>
      <c r="B102" t="s">
        <v>1115</v>
      </c>
      <c r="C102" t="s">
        <v>1115</v>
      </c>
      <c r="D102" t="s">
        <v>184</v>
      </c>
      <c r="E102" t="s">
        <v>54</v>
      </c>
    </row>
    <row r="103" spans="1:12">
      <c r="A103" t="s">
        <v>1116</v>
      </c>
      <c r="B103" t="s">
        <v>1117</v>
      </c>
      <c r="C103" t="s">
        <v>1117</v>
      </c>
      <c r="D103" t="s">
        <v>1040</v>
      </c>
    </row>
    <row r="104" spans="1:12">
      <c r="A104" t="s">
        <v>1118</v>
      </c>
      <c r="B104" t="s">
        <v>1119</v>
      </c>
      <c r="C104" t="s">
        <v>1119</v>
      </c>
      <c r="D104" t="s">
        <v>937</v>
      </c>
    </row>
    <row r="105" spans="1:12">
      <c r="A105" t="s">
        <v>1120</v>
      </c>
      <c r="B105" t="s">
        <v>1121</v>
      </c>
      <c r="C105" t="s">
        <v>1121</v>
      </c>
      <c r="D105" t="s">
        <v>84</v>
      </c>
    </row>
    <row r="106" spans="1:12">
      <c r="A106" t="s">
        <v>1122</v>
      </c>
      <c r="B106" t="s">
        <v>1123</v>
      </c>
      <c r="C106" t="s">
        <v>1123</v>
      </c>
      <c r="D106" t="s">
        <v>220</v>
      </c>
    </row>
    <row r="107" spans="1:12">
      <c r="A107" t="s">
        <v>1124</v>
      </c>
      <c r="B107" t="s">
        <v>1125</v>
      </c>
      <c r="C107" t="s">
        <v>1125</v>
      </c>
      <c r="D107" t="s">
        <v>1097</v>
      </c>
      <c r="E107" t="s">
        <v>120</v>
      </c>
    </row>
    <row r="108" spans="1:12">
      <c r="A108" s="2" t="s">
        <v>166</v>
      </c>
      <c r="B108" t="s">
        <v>1126</v>
      </c>
      <c r="C108" t="s">
        <v>1126</v>
      </c>
      <c r="D108" t="s">
        <v>110</v>
      </c>
      <c r="E108" t="s">
        <v>111</v>
      </c>
      <c r="F108" t="s">
        <v>295</v>
      </c>
    </row>
    <row r="109" spans="1:12">
      <c r="A109" s="2" t="s">
        <v>167</v>
      </c>
      <c r="B109" t="s">
        <v>1127</v>
      </c>
      <c r="C109" t="s">
        <v>1127</v>
      </c>
      <c r="D109" t="s">
        <v>54</v>
      </c>
    </row>
    <row r="110" spans="1:12">
      <c r="A110" t="s">
        <v>1128</v>
      </c>
      <c r="B110" t="s">
        <v>1129</v>
      </c>
      <c r="C110" t="s">
        <v>1129</v>
      </c>
      <c r="D110" t="s">
        <v>1130</v>
      </c>
    </row>
    <row r="111" spans="1:12">
      <c r="A111" t="s">
        <v>1131</v>
      </c>
      <c r="B111" t="s">
        <v>1132</v>
      </c>
      <c r="C111" t="s">
        <v>1132</v>
      </c>
      <c r="D111" t="s">
        <v>184</v>
      </c>
      <c r="E111" t="s">
        <v>173</v>
      </c>
      <c r="F111" t="s">
        <v>282</v>
      </c>
    </row>
    <row r="112" spans="1:12">
      <c r="A112" s="2" t="s">
        <v>178</v>
      </c>
      <c r="B112" t="s">
        <v>1133</v>
      </c>
      <c r="C112" t="s">
        <v>1133</v>
      </c>
      <c r="D112" t="s">
        <v>109</v>
      </c>
      <c r="E112" t="s">
        <v>110</v>
      </c>
    </row>
    <row r="113" spans="1:13">
      <c r="A113" s="2" t="s">
        <v>299</v>
      </c>
      <c r="B113" t="s">
        <v>1134</v>
      </c>
      <c r="C113" t="s">
        <v>1134</v>
      </c>
      <c r="D113" t="s">
        <v>111</v>
      </c>
      <c r="E113" t="s">
        <v>22</v>
      </c>
      <c r="F113" t="s">
        <v>272</v>
      </c>
      <c r="G113" t="s">
        <v>66</v>
      </c>
      <c r="H113" t="s">
        <v>41</v>
      </c>
      <c r="I113" t="s">
        <v>75</v>
      </c>
      <c r="J113" t="s">
        <v>69</v>
      </c>
      <c r="K113" t="s">
        <v>100</v>
      </c>
      <c r="L113" t="s">
        <v>220</v>
      </c>
      <c r="M113" t="s">
        <v>68</v>
      </c>
    </row>
  </sheetData>
  <autoFilter ref="A1:W113" xr:uid="{00000000-0009-0000-0000-000002000000}">
    <sortState xmlns:xlrd2="http://schemas.microsoft.com/office/spreadsheetml/2017/richdata2" ref="A2:W113">
      <sortCondition ref="B1:B11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workbookViewId="0">
      <selection sqref="A1:X37"/>
    </sheetView>
  </sheetViews>
  <sheetFormatPr defaultRowHeight="15"/>
  <cols>
    <col min="1" max="1" width="32.5703125" bestFit="1" customWidth="1"/>
    <col min="2" max="3" width="19.85546875" bestFit="1" customWidth="1"/>
  </cols>
  <sheetData>
    <row r="1" spans="1:23">
      <c r="A1" t="s">
        <v>3</v>
      </c>
      <c r="B1" t="s">
        <v>4</v>
      </c>
      <c r="C1" t="s">
        <v>5</v>
      </c>
      <c r="D1" t="s">
        <v>6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</row>
    <row r="2" spans="1:23">
      <c r="A2" s="2" t="s">
        <v>13</v>
      </c>
      <c r="B2" s="3">
        <v>21116</v>
      </c>
      <c r="C2" s="3">
        <v>21366</v>
      </c>
      <c r="D2" t="s">
        <v>14</v>
      </c>
      <c r="E2" t="s">
        <v>15</v>
      </c>
      <c r="F2" t="s">
        <v>11</v>
      </c>
    </row>
    <row r="3" spans="1:23">
      <c r="A3" s="2" t="s">
        <v>23</v>
      </c>
      <c r="B3" s="3">
        <v>21762</v>
      </c>
      <c r="C3" s="3">
        <v>40836</v>
      </c>
      <c r="D3" t="s">
        <v>14</v>
      </c>
      <c r="E3" t="s">
        <v>15</v>
      </c>
    </row>
    <row r="4" spans="1:23">
      <c r="A4" s="2" t="s">
        <v>964</v>
      </c>
      <c r="B4" t="s">
        <v>965</v>
      </c>
      <c r="C4" t="s">
        <v>965</v>
      </c>
      <c r="D4" t="s">
        <v>219</v>
      </c>
      <c r="E4" t="s">
        <v>26</v>
      </c>
      <c r="F4" t="s">
        <v>171</v>
      </c>
      <c r="G4" t="s">
        <v>11</v>
      </c>
      <c r="H4" t="s">
        <v>15</v>
      </c>
    </row>
    <row r="5" spans="1:23">
      <c r="A5" s="2" t="s">
        <v>53</v>
      </c>
      <c r="B5" t="s">
        <v>971</v>
      </c>
      <c r="C5" t="s">
        <v>971</v>
      </c>
      <c r="D5" t="s">
        <v>216</v>
      </c>
      <c r="E5" t="s">
        <v>54</v>
      </c>
      <c r="F5" t="s">
        <v>173</v>
      </c>
      <c r="G5" t="s">
        <v>76</v>
      </c>
    </row>
    <row r="6" spans="1:23">
      <c r="A6" s="2" t="s">
        <v>976</v>
      </c>
      <c r="B6" t="s">
        <v>975</v>
      </c>
      <c r="C6" t="s">
        <v>975</v>
      </c>
      <c r="D6" t="s">
        <v>55</v>
      </c>
      <c r="E6" t="s">
        <v>15</v>
      </c>
    </row>
    <row r="7" spans="1:23">
      <c r="A7" s="2" t="s">
        <v>61</v>
      </c>
      <c r="B7" t="s">
        <v>982</v>
      </c>
      <c r="C7" t="s">
        <v>983</v>
      </c>
      <c r="D7" t="s">
        <v>62</v>
      </c>
      <c r="E7" t="s">
        <v>219</v>
      </c>
      <c r="F7" t="s">
        <v>171</v>
      </c>
      <c r="G7" t="s">
        <v>216</v>
      </c>
      <c r="H7" t="s">
        <v>54</v>
      </c>
      <c r="I7" t="s">
        <v>173</v>
      </c>
    </row>
    <row r="8" spans="1:23">
      <c r="A8" s="2" t="s">
        <v>80</v>
      </c>
      <c r="B8" t="s">
        <v>1001</v>
      </c>
      <c r="C8" t="s">
        <v>1001</v>
      </c>
      <c r="D8" t="s">
        <v>14</v>
      </c>
      <c r="E8" t="s">
        <v>11</v>
      </c>
    </row>
    <row r="9" spans="1:23">
      <c r="A9" s="2" t="s">
        <v>86</v>
      </c>
      <c r="B9" t="s">
        <v>1015</v>
      </c>
      <c r="C9" t="s">
        <v>1015</v>
      </c>
      <c r="D9" t="s">
        <v>55</v>
      </c>
      <c r="E9" t="s">
        <v>82</v>
      </c>
      <c r="F9" t="s">
        <v>15</v>
      </c>
    </row>
    <row r="10" spans="1:23">
      <c r="A10" s="2" t="s">
        <v>1021</v>
      </c>
      <c r="B10" t="s">
        <v>1022</v>
      </c>
      <c r="C10" t="s">
        <v>1022</v>
      </c>
      <c r="D10" t="s">
        <v>62</v>
      </c>
      <c r="E10" t="s">
        <v>1023</v>
      </c>
    </row>
    <row r="11" spans="1:23">
      <c r="A11" s="2" t="s">
        <v>93</v>
      </c>
      <c r="B11" t="s">
        <v>1034</v>
      </c>
      <c r="C11" t="s">
        <v>1034</v>
      </c>
      <c r="D11" t="s">
        <v>22</v>
      </c>
      <c r="E11" t="s">
        <v>235</v>
      </c>
    </row>
    <row r="12" spans="1:23">
      <c r="A12" s="2" t="s">
        <v>94</v>
      </c>
      <c r="B12" t="s">
        <v>1035</v>
      </c>
      <c r="C12" t="s">
        <v>1035</v>
      </c>
      <c r="D12" t="s">
        <v>54</v>
      </c>
      <c r="E12" t="s">
        <v>173</v>
      </c>
    </row>
    <row r="13" spans="1:23">
      <c r="A13" s="2" t="s">
        <v>98</v>
      </c>
      <c r="B13" t="s">
        <v>1054</v>
      </c>
      <c r="C13" t="s">
        <v>1054</v>
      </c>
      <c r="D13" t="s">
        <v>62</v>
      </c>
      <c r="E13" t="s">
        <v>97</v>
      </c>
      <c r="F13" t="s">
        <v>99</v>
      </c>
      <c r="G13" t="s">
        <v>1055</v>
      </c>
      <c r="H13" t="s">
        <v>1056</v>
      </c>
    </row>
    <row r="14" spans="1:23">
      <c r="A14" s="2" t="s">
        <v>104</v>
      </c>
      <c r="B14" t="s">
        <v>1059</v>
      </c>
      <c r="C14" t="s">
        <v>1059</v>
      </c>
      <c r="D14" t="s">
        <v>22</v>
      </c>
      <c r="E14" t="s">
        <v>955</v>
      </c>
      <c r="F14" t="s">
        <v>15</v>
      </c>
      <c r="G14" t="s">
        <v>220</v>
      </c>
      <c r="H14" t="s">
        <v>286</v>
      </c>
      <c r="I14" t="s">
        <v>1060</v>
      </c>
    </row>
    <row r="15" spans="1:23">
      <c r="A15" s="2" t="s">
        <v>1061</v>
      </c>
      <c r="B15" t="s">
        <v>1062</v>
      </c>
      <c r="C15" t="s">
        <v>1062</v>
      </c>
      <c r="D15" t="s">
        <v>97</v>
      </c>
      <c r="E15" t="s">
        <v>99</v>
      </c>
    </row>
    <row r="16" spans="1:23">
      <c r="A16" s="2" t="s">
        <v>247</v>
      </c>
      <c r="B16" t="s">
        <v>1062</v>
      </c>
      <c r="C16" t="s">
        <v>1062</v>
      </c>
      <c r="D16" t="s">
        <v>111</v>
      </c>
    </row>
    <row r="17" spans="1:23" ht="15.75" customHeight="1">
      <c r="A17" s="2" t="s">
        <v>250</v>
      </c>
      <c r="B17" t="s">
        <v>1062</v>
      </c>
      <c r="C17" t="s">
        <v>1062</v>
      </c>
      <c r="D17" t="s">
        <v>107</v>
      </c>
      <c r="E17" t="s">
        <v>251</v>
      </c>
    </row>
    <row r="18" spans="1:23">
      <c r="A18" s="2" t="s">
        <v>116</v>
      </c>
      <c r="B18" t="s">
        <v>1066</v>
      </c>
      <c r="C18" t="s">
        <v>1066</v>
      </c>
      <c r="D18" t="s">
        <v>115</v>
      </c>
      <c r="E18" t="s">
        <v>252</v>
      </c>
    </row>
    <row r="19" spans="1:23">
      <c r="A19" s="2" t="s">
        <v>119</v>
      </c>
      <c r="B19" t="s">
        <v>1067</v>
      </c>
      <c r="C19" t="s">
        <v>1067</v>
      </c>
      <c r="D19" t="s">
        <v>118</v>
      </c>
    </row>
    <row r="20" spans="1:23">
      <c r="A20" s="2" t="s">
        <v>108</v>
      </c>
      <c r="B20" t="s">
        <v>1073</v>
      </c>
      <c r="C20" t="s">
        <v>1073</v>
      </c>
      <c r="D20" t="s">
        <v>110</v>
      </c>
      <c r="E20" t="s">
        <v>109</v>
      </c>
      <c r="F20" t="s">
        <v>251</v>
      </c>
      <c r="G20" t="s">
        <v>107</v>
      </c>
    </row>
    <row r="21" spans="1:23">
      <c r="A21" s="2" t="s">
        <v>124</v>
      </c>
      <c r="B21" t="s">
        <v>1074</v>
      </c>
      <c r="C21" t="s">
        <v>1074</v>
      </c>
      <c r="D21" t="s">
        <v>115</v>
      </c>
    </row>
    <row r="22" spans="1:23">
      <c r="A22" s="2" t="s">
        <v>126</v>
      </c>
      <c r="B22" t="s">
        <v>1075</v>
      </c>
      <c r="C22" t="s">
        <v>1075</v>
      </c>
      <c r="D22" t="s">
        <v>110</v>
      </c>
      <c r="E22" t="s">
        <v>259</v>
      </c>
      <c r="F22" t="s">
        <v>260</v>
      </c>
      <c r="G22" t="s">
        <v>125</v>
      </c>
      <c r="H22" t="s">
        <v>261</v>
      </c>
    </row>
    <row r="23" spans="1:23">
      <c r="A23" s="2" t="s">
        <v>264</v>
      </c>
      <c r="B23" t="s">
        <v>1076</v>
      </c>
      <c r="C23" t="s">
        <v>1076</v>
      </c>
      <c r="D23" t="s">
        <v>115</v>
      </c>
    </row>
    <row r="24" spans="1:23">
      <c r="A24" s="2" t="s">
        <v>127</v>
      </c>
      <c r="B24" t="s">
        <v>1077</v>
      </c>
      <c r="C24" t="s">
        <v>1077</v>
      </c>
      <c r="D24" t="s">
        <v>110</v>
      </c>
      <c r="E24" t="s">
        <v>111</v>
      </c>
    </row>
    <row r="25" spans="1:23">
      <c r="A25" s="2" t="s">
        <v>130</v>
      </c>
      <c r="B25" t="s">
        <v>1083</v>
      </c>
      <c r="C25" t="s">
        <v>1083</v>
      </c>
      <c r="D25" t="s">
        <v>110</v>
      </c>
      <c r="E25" t="s">
        <v>269</v>
      </c>
    </row>
    <row r="26" spans="1:23">
      <c r="A26" s="2" t="s">
        <v>134</v>
      </c>
      <c r="B26" t="s">
        <v>1094</v>
      </c>
      <c r="C26" t="s">
        <v>1094</v>
      </c>
      <c r="D26" t="s">
        <v>69</v>
      </c>
      <c r="E26" t="s">
        <v>66</v>
      </c>
      <c r="F26" t="s">
        <v>75</v>
      </c>
      <c r="G26" t="s">
        <v>22</v>
      </c>
      <c r="H26" t="s">
        <v>67</v>
      </c>
      <c r="I26" t="s">
        <v>272</v>
      </c>
      <c r="J26" t="s">
        <v>150</v>
      </c>
      <c r="K26" t="s">
        <v>131</v>
      </c>
      <c r="L26" t="s">
        <v>136</v>
      </c>
      <c r="M26" t="s">
        <v>14</v>
      </c>
      <c r="N26" t="s">
        <v>274</v>
      </c>
      <c r="O26" t="s">
        <v>68</v>
      </c>
      <c r="P26" t="s">
        <v>49</v>
      </c>
      <c r="Q26" t="s">
        <v>19</v>
      </c>
      <c r="R26" t="s">
        <v>15</v>
      </c>
      <c r="S26" t="s">
        <v>275</v>
      </c>
      <c r="T26" t="s">
        <v>137</v>
      </c>
      <c r="U26" t="s">
        <v>220</v>
      </c>
      <c r="V26" t="s">
        <v>135</v>
      </c>
      <c r="W26" t="s">
        <v>34</v>
      </c>
    </row>
    <row r="27" spans="1:23">
      <c r="A27" s="2" t="s">
        <v>139</v>
      </c>
      <c r="B27" t="s">
        <v>1104</v>
      </c>
      <c r="C27" t="s">
        <v>1104</v>
      </c>
      <c r="D27" t="s">
        <v>110</v>
      </c>
    </row>
    <row r="28" spans="1:23">
      <c r="A28" s="2" t="s">
        <v>141</v>
      </c>
      <c r="B28" t="s">
        <v>1105</v>
      </c>
      <c r="C28" t="s">
        <v>1105</v>
      </c>
      <c r="D28" t="s">
        <v>110</v>
      </c>
      <c r="E28" t="s">
        <v>111</v>
      </c>
      <c r="F28" t="s">
        <v>269</v>
      </c>
    </row>
    <row r="29" spans="1:23">
      <c r="A29" s="2" t="s">
        <v>147</v>
      </c>
      <c r="B29" t="s">
        <v>1106</v>
      </c>
      <c r="C29" t="s">
        <v>1106</v>
      </c>
      <c r="D29" t="s">
        <v>110</v>
      </c>
      <c r="E29" t="s">
        <v>277</v>
      </c>
      <c r="F29" t="s">
        <v>22</v>
      </c>
      <c r="G29" t="s">
        <v>15</v>
      </c>
      <c r="H29" t="s">
        <v>220</v>
      </c>
      <c r="I29" t="s">
        <v>282</v>
      </c>
    </row>
    <row r="30" spans="1:23">
      <c r="A30" s="2" t="s">
        <v>280</v>
      </c>
      <c r="B30" t="s">
        <v>1107</v>
      </c>
      <c r="C30" t="s">
        <v>1107</v>
      </c>
      <c r="D30" t="s">
        <v>281</v>
      </c>
      <c r="E30" t="s">
        <v>55</v>
      </c>
      <c r="F30" t="s">
        <v>175</v>
      </c>
      <c r="G30" t="s">
        <v>26</v>
      </c>
      <c r="H30" t="s">
        <v>226</v>
      </c>
      <c r="I30" t="s">
        <v>28</v>
      </c>
      <c r="J30" t="s">
        <v>15</v>
      </c>
      <c r="K30" t="s">
        <v>222</v>
      </c>
      <c r="L30" t="s">
        <v>282</v>
      </c>
    </row>
    <row r="31" spans="1:23">
      <c r="A31" s="2" t="s">
        <v>285</v>
      </c>
      <c r="B31" t="s">
        <v>1110</v>
      </c>
      <c r="C31" t="s">
        <v>1110</v>
      </c>
      <c r="D31" t="s">
        <v>22</v>
      </c>
      <c r="E31" t="s">
        <v>68</v>
      </c>
      <c r="F31" t="s">
        <v>41</v>
      </c>
      <c r="G31" t="s">
        <v>220</v>
      </c>
      <c r="H31" t="s">
        <v>286</v>
      </c>
    </row>
    <row r="32" spans="1:23">
      <c r="A32" s="2" t="s">
        <v>288</v>
      </c>
      <c r="B32" t="s">
        <v>1114</v>
      </c>
      <c r="C32" t="s">
        <v>1114</v>
      </c>
      <c r="D32" t="s">
        <v>22</v>
      </c>
      <c r="E32" t="s">
        <v>220</v>
      </c>
      <c r="F32" t="s">
        <v>289</v>
      </c>
      <c r="G32" t="s">
        <v>282</v>
      </c>
    </row>
    <row r="33" spans="1:13">
      <c r="A33" s="2" t="s">
        <v>293</v>
      </c>
      <c r="B33" t="s">
        <v>1115</v>
      </c>
      <c r="C33" t="s">
        <v>1115</v>
      </c>
      <c r="D33" t="s">
        <v>184</v>
      </c>
      <c r="E33" t="s">
        <v>54</v>
      </c>
    </row>
    <row r="34" spans="1:13">
      <c r="A34" s="2" t="s">
        <v>166</v>
      </c>
      <c r="B34" t="s">
        <v>1126</v>
      </c>
      <c r="C34" t="s">
        <v>1126</v>
      </c>
      <c r="D34" t="s">
        <v>110</v>
      </c>
      <c r="E34" t="s">
        <v>111</v>
      </c>
      <c r="F34" t="s">
        <v>295</v>
      </c>
    </row>
    <row r="35" spans="1:13">
      <c r="A35" s="2" t="s">
        <v>167</v>
      </c>
      <c r="B35" t="s">
        <v>1127</v>
      </c>
      <c r="C35" t="s">
        <v>1127</v>
      </c>
      <c r="D35" t="s">
        <v>54</v>
      </c>
    </row>
    <row r="36" spans="1:13">
      <c r="A36" s="2" t="s">
        <v>178</v>
      </c>
      <c r="B36" t="s">
        <v>1133</v>
      </c>
      <c r="C36" t="s">
        <v>1133</v>
      </c>
      <c r="D36" t="s">
        <v>109</v>
      </c>
      <c r="E36" t="s">
        <v>110</v>
      </c>
    </row>
    <row r="37" spans="1:13">
      <c r="A37" s="2" t="s">
        <v>299</v>
      </c>
      <c r="B37" t="s">
        <v>1134</v>
      </c>
      <c r="C37" t="s">
        <v>1134</v>
      </c>
      <c r="D37" t="s">
        <v>111</v>
      </c>
      <c r="E37" t="s">
        <v>22</v>
      </c>
      <c r="F37" t="s">
        <v>272</v>
      </c>
      <c r="G37" t="s">
        <v>66</v>
      </c>
      <c r="H37" t="s">
        <v>41</v>
      </c>
      <c r="I37" t="s">
        <v>75</v>
      </c>
      <c r="J37" t="s">
        <v>69</v>
      </c>
      <c r="K37" t="s">
        <v>100</v>
      </c>
      <c r="L37" t="s">
        <v>220</v>
      </c>
      <c r="M37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663"/>
  <sheetViews>
    <sheetView workbookViewId="0">
      <selection activeCell="B16" sqref="B16"/>
    </sheetView>
  </sheetViews>
  <sheetFormatPr defaultRowHeight="15"/>
  <cols>
    <col min="1" max="2" width="10.140625" style="71" bestFit="1" customWidth="1"/>
    <col min="3" max="3" width="46.42578125" style="71" bestFit="1" customWidth="1"/>
    <col min="4" max="4" width="26.85546875" customWidth="1"/>
    <col min="5" max="5" width="67.7109375" bestFit="1" customWidth="1"/>
    <col min="8" max="8" width="32.5703125" bestFit="1" customWidth="1"/>
    <col min="9" max="10" width="19.85546875" bestFit="1" customWidth="1"/>
    <col min="11" max="11" width="185.5703125" hidden="1" customWidth="1"/>
    <col min="12" max="12" width="15.42578125" bestFit="1" customWidth="1"/>
  </cols>
  <sheetData>
    <row r="1" spans="1:31">
      <c r="A1" s="125" t="s">
        <v>1135</v>
      </c>
      <c r="B1" s="125" t="s">
        <v>1136</v>
      </c>
      <c r="C1" s="125" t="s">
        <v>1137</v>
      </c>
      <c r="D1" s="121" t="s">
        <v>1138</v>
      </c>
      <c r="E1" s="121"/>
      <c r="G1" t="s">
        <v>1139</v>
      </c>
      <c r="H1" t="s">
        <v>3</v>
      </c>
      <c r="I1" t="s">
        <v>4</v>
      </c>
      <c r="J1" t="s">
        <v>5</v>
      </c>
      <c r="K1" t="s">
        <v>191</v>
      </c>
      <c r="L1" t="s">
        <v>6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</row>
    <row r="2" spans="1:31" ht="30">
      <c r="A2" s="125"/>
      <c r="B2" s="125"/>
      <c r="C2" s="125"/>
      <c r="D2" s="4" t="s">
        <v>1140</v>
      </c>
      <c r="E2" t="s">
        <v>1141</v>
      </c>
      <c r="G2" t="s">
        <v>11</v>
      </c>
      <c r="H2" s="2" t="s">
        <v>13</v>
      </c>
      <c r="I2" s="3">
        <v>21116</v>
      </c>
      <c r="J2" s="3">
        <v>21366</v>
      </c>
      <c r="K2" s="3" t="str">
        <f>L2&amp;" "&amp;M2&amp; " "&amp;N2&amp;" "&amp;O2&amp;" "&amp;P2&amp; " "&amp;Q2&amp;" "&amp;R2&amp;" "&amp;S2&amp; " "&amp;T2&amp;" "&amp;U2&amp;" "&amp;V2&amp; " "&amp;W2&amp;" "&amp;X2&amp;" "&amp;Y2&amp; " "&amp;Z2&amp;" "&amp;AA2&amp;" "&amp;AB2&amp; " "&amp;AC2&amp;" "&amp;AD2&amp;" "&amp;AE2</f>
        <v xml:space="preserve">Spain France Morocco                 </v>
      </c>
      <c r="L2" t="s">
        <v>14</v>
      </c>
      <c r="M2" t="s">
        <v>15</v>
      </c>
      <c r="N2" t="s">
        <v>11</v>
      </c>
    </row>
    <row r="3" spans="1:31">
      <c r="A3" s="120">
        <v>21116</v>
      </c>
      <c r="B3" s="120">
        <v>21366</v>
      </c>
      <c r="C3" s="119" t="s">
        <v>13</v>
      </c>
      <c r="D3" s="77" t="s">
        <v>367</v>
      </c>
      <c r="E3" t="s">
        <v>581</v>
      </c>
      <c r="G3" t="s">
        <v>20</v>
      </c>
      <c r="H3" s="2" t="s">
        <v>21</v>
      </c>
      <c r="I3" s="3">
        <v>21716</v>
      </c>
      <c r="J3" s="3">
        <v>21719</v>
      </c>
      <c r="K3" s="3" t="str">
        <f t="shared" ref="K3:K38" si="0">L3&amp;" "&amp;M3&amp; " "&amp;N3&amp;" "&amp;O3&amp;" "&amp;P3&amp; " "&amp;Q3&amp;" "&amp;R3&amp;" "&amp;S3&amp; " "&amp;T3&amp;" "&amp;U3&amp;" "&amp;V3&amp; " "&amp;W3&amp;" "&amp;X3&amp;" "&amp;Y3&amp; " "&amp;Z3&amp;" "&amp;AA3&amp;" "&amp;AB3&amp; " "&amp;AC3&amp;" "&amp;AD3&amp;" "&amp;AE3</f>
        <v xml:space="preserve">United Kingdom Yemen                  </v>
      </c>
      <c r="L3" t="s">
        <v>22</v>
      </c>
      <c r="M3" t="s">
        <v>20</v>
      </c>
    </row>
    <row r="4" spans="1:31">
      <c r="A4" s="120"/>
      <c r="B4" s="120"/>
      <c r="C4" s="119"/>
      <c r="D4" s="77" t="s">
        <v>233</v>
      </c>
      <c r="H4" s="2" t="s">
        <v>23</v>
      </c>
      <c r="I4" s="3">
        <v>21762</v>
      </c>
      <c r="J4" s="3">
        <v>40836</v>
      </c>
      <c r="K4" s="3" t="str">
        <f t="shared" si="0"/>
        <v xml:space="preserve">Spain France                  </v>
      </c>
      <c r="L4" t="s">
        <v>14</v>
      </c>
      <c r="M4" t="s">
        <v>15</v>
      </c>
    </row>
    <row r="5" spans="1:31" ht="17.25" customHeight="1">
      <c r="A5" s="120">
        <v>21716</v>
      </c>
      <c r="B5" s="120">
        <v>21719</v>
      </c>
      <c r="C5" s="122" t="s">
        <v>1142</v>
      </c>
      <c r="D5" s="77" t="s">
        <v>213</v>
      </c>
      <c r="E5" t="s">
        <v>1143</v>
      </c>
      <c r="H5" s="2" t="s">
        <v>964</v>
      </c>
      <c r="I5" t="s">
        <v>965</v>
      </c>
      <c r="J5" t="s">
        <v>965</v>
      </c>
      <c r="K5" s="3" t="str">
        <f t="shared" si="0"/>
        <v xml:space="preserve">Cuba Algeria Egypt Morocco France               </v>
      </c>
      <c r="L5" t="s">
        <v>219</v>
      </c>
      <c r="M5" t="s">
        <v>26</v>
      </c>
      <c r="N5" t="s">
        <v>171</v>
      </c>
      <c r="O5" t="s">
        <v>11</v>
      </c>
      <c r="P5" t="s">
        <v>15</v>
      </c>
    </row>
    <row r="6" spans="1:31">
      <c r="A6" s="120"/>
      <c r="B6" s="120"/>
      <c r="C6" s="123"/>
      <c r="D6" s="11"/>
      <c r="H6" s="2" t="s">
        <v>53</v>
      </c>
      <c r="I6" t="s">
        <v>971</v>
      </c>
      <c r="J6" t="s">
        <v>971</v>
      </c>
      <c r="K6" s="3" t="str">
        <f t="shared" si="0"/>
        <v xml:space="preserve">Jordan Israel Syria Lebanon                </v>
      </c>
      <c r="L6" t="s">
        <v>216</v>
      </c>
      <c r="M6" t="s">
        <v>54</v>
      </c>
      <c r="N6" t="s">
        <v>173</v>
      </c>
      <c r="O6" t="s">
        <v>76</v>
      </c>
    </row>
    <row r="7" spans="1:31">
      <c r="A7" s="120"/>
      <c r="B7" s="120"/>
      <c r="C7" s="123"/>
      <c r="D7" s="78" t="s">
        <v>1144</v>
      </c>
      <c r="E7" t="s">
        <v>347</v>
      </c>
      <c r="H7" s="2" t="s">
        <v>976</v>
      </c>
      <c r="I7" t="s">
        <v>975</v>
      </c>
      <c r="J7" t="s">
        <v>975</v>
      </c>
      <c r="K7" s="3" t="str">
        <f t="shared" si="0"/>
        <v xml:space="preserve">Chad France                  </v>
      </c>
      <c r="L7" t="s">
        <v>55</v>
      </c>
      <c r="M7" t="s">
        <v>15</v>
      </c>
    </row>
    <row r="8" spans="1:31">
      <c r="A8" s="120"/>
      <c r="B8" s="120"/>
      <c r="C8" s="123"/>
      <c r="D8" s="6"/>
      <c r="E8" t="s">
        <v>481</v>
      </c>
      <c r="H8" s="2" t="s">
        <v>61</v>
      </c>
      <c r="I8" t="s">
        <v>982</v>
      </c>
      <c r="J8" t="s">
        <v>983</v>
      </c>
      <c r="K8" s="3" t="str">
        <f t="shared" si="0"/>
        <v xml:space="preserve">Soviet Union Cuba Egypt Jordan Israel Syria              </v>
      </c>
      <c r="L8" t="s">
        <v>62</v>
      </c>
      <c r="M8" t="s">
        <v>219</v>
      </c>
      <c r="N8" t="s">
        <v>171</v>
      </c>
      <c r="O8" t="s">
        <v>216</v>
      </c>
      <c r="P8" t="s">
        <v>54</v>
      </c>
      <c r="Q8" t="s">
        <v>173</v>
      </c>
    </row>
    <row r="9" spans="1:31">
      <c r="A9" s="120"/>
      <c r="B9" s="120"/>
      <c r="C9" s="124"/>
      <c r="D9" s="6"/>
      <c r="H9" s="2" t="s">
        <v>80</v>
      </c>
      <c r="I9" t="s">
        <v>1001</v>
      </c>
      <c r="J9" t="s">
        <v>1001</v>
      </c>
      <c r="K9" s="3" t="str">
        <f t="shared" si="0"/>
        <v xml:space="preserve">Spain Morocco                  </v>
      </c>
      <c r="L9" t="s">
        <v>14</v>
      </c>
      <c r="M9" t="s">
        <v>11</v>
      </c>
    </row>
    <row r="10" spans="1:31">
      <c r="A10" s="67">
        <v>1959</v>
      </c>
      <c r="B10" s="67">
        <v>1959</v>
      </c>
      <c r="C10" s="68" t="s">
        <v>1145</v>
      </c>
      <c r="D10" s="77" t="s">
        <v>366</v>
      </c>
      <c r="E10" t="s">
        <v>1146</v>
      </c>
      <c r="H10" s="2" t="s">
        <v>86</v>
      </c>
      <c r="I10" t="s">
        <v>1015</v>
      </c>
      <c r="J10" t="s">
        <v>1015</v>
      </c>
      <c r="K10" s="3" t="str">
        <f t="shared" si="0"/>
        <v xml:space="preserve">Chad Zaire France                 </v>
      </c>
      <c r="L10" t="s">
        <v>55</v>
      </c>
      <c r="M10" t="s">
        <v>82</v>
      </c>
      <c r="N10" t="s">
        <v>15</v>
      </c>
    </row>
    <row r="11" spans="1:31">
      <c r="A11" s="120">
        <v>21762</v>
      </c>
      <c r="B11" s="120">
        <v>40836</v>
      </c>
      <c r="C11" s="119" t="s">
        <v>23</v>
      </c>
      <c r="D11" s="77" t="s">
        <v>367</v>
      </c>
      <c r="E11" t="s">
        <v>1147</v>
      </c>
      <c r="H11" s="2" t="s">
        <v>1021</v>
      </c>
      <c r="I11" t="s">
        <v>1022</v>
      </c>
      <c r="J11" t="s">
        <v>1022</v>
      </c>
      <c r="K11" s="3" t="str">
        <f t="shared" si="0"/>
        <v xml:space="preserve">Soviet Union Democratic Republic of Afghanistan                  </v>
      </c>
      <c r="L11" t="s">
        <v>62</v>
      </c>
      <c r="M11" t="s">
        <v>1023</v>
      </c>
    </row>
    <row r="12" spans="1:31">
      <c r="A12" s="120"/>
      <c r="B12" s="120"/>
      <c r="C12" s="119"/>
      <c r="D12" s="77" t="s">
        <v>1148</v>
      </c>
      <c r="E12" t="s">
        <v>1149</v>
      </c>
      <c r="H12" s="2" t="s">
        <v>93</v>
      </c>
      <c r="I12" t="s">
        <v>1034</v>
      </c>
      <c r="J12" t="s">
        <v>1034</v>
      </c>
      <c r="K12" s="3" t="str">
        <f t="shared" si="0"/>
        <v xml:space="preserve">United Kingdom Argentina                  </v>
      </c>
      <c r="L12" t="s">
        <v>22</v>
      </c>
      <c r="M12" t="s">
        <v>235</v>
      </c>
    </row>
    <row r="13" spans="1:31">
      <c r="A13" s="120"/>
      <c r="B13" s="120"/>
      <c r="C13" s="119"/>
      <c r="D13" s="77" t="s">
        <v>1150</v>
      </c>
      <c r="E13" t="s">
        <v>1151</v>
      </c>
      <c r="H13" s="2" t="s">
        <v>94</v>
      </c>
      <c r="I13" t="s">
        <v>1035</v>
      </c>
      <c r="J13" t="s">
        <v>1035</v>
      </c>
      <c r="K13" s="3" t="str">
        <f t="shared" si="0"/>
        <v xml:space="preserve">Israel Syria                  </v>
      </c>
      <c r="L13" t="s">
        <v>54</v>
      </c>
      <c r="M13" t="s">
        <v>173</v>
      </c>
    </row>
    <row r="14" spans="1:31">
      <c r="A14" s="120"/>
      <c r="B14" s="120"/>
      <c r="C14" s="119"/>
      <c r="D14" s="77" t="s">
        <v>1152</v>
      </c>
      <c r="E14" t="s">
        <v>1153</v>
      </c>
      <c r="H14" s="2" t="s">
        <v>98</v>
      </c>
      <c r="I14" t="s">
        <v>1054</v>
      </c>
      <c r="J14" t="s">
        <v>1054</v>
      </c>
      <c r="K14" s="3" t="str">
        <f t="shared" si="0"/>
        <v xml:space="preserve">Soviet Union Azerbaijan Armenia Armenian Soviet Socialist Republic Azerbaijan Soviet Socialist Republic               </v>
      </c>
      <c r="L14" t="s">
        <v>62</v>
      </c>
      <c r="M14" t="s">
        <v>97</v>
      </c>
      <c r="N14" t="s">
        <v>99</v>
      </c>
      <c r="O14" t="s">
        <v>1055</v>
      </c>
      <c r="P14" t="s">
        <v>1056</v>
      </c>
    </row>
    <row r="15" spans="1:31">
      <c r="A15" s="120"/>
      <c r="B15" s="120"/>
      <c r="C15" s="119"/>
      <c r="D15" s="77" t="s">
        <v>233</v>
      </c>
      <c r="H15" s="2" t="s">
        <v>104</v>
      </c>
      <c r="I15" t="s">
        <v>1059</v>
      </c>
      <c r="J15" t="s">
        <v>1059</v>
      </c>
      <c r="K15" s="3" t="str">
        <f t="shared" si="0"/>
        <v xml:space="preserve">United Kingdom Saudi Arabia France United States of America Ba'athist Iraq Kuwait              </v>
      </c>
      <c r="L15" t="s">
        <v>22</v>
      </c>
      <c r="M15" t="s">
        <v>955</v>
      </c>
      <c r="N15" t="s">
        <v>15</v>
      </c>
      <c r="O15" t="s">
        <v>220</v>
      </c>
      <c r="P15" t="s">
        <v>286</v>
      </c>
      <c r="Q15" t="s">
        <v>1060</v>
      </c>
    </row>
    <row r="16" spans="1:31">
      <c r="A16" s="67">
        <v>1961</v>
      </c>
      <c r="B16" s="67">
        <v>1961</v>
      </c>
      <c r="C16" s="68" t="s">
        <v>1154</v>
      </c>
      <c r="D16" s="77" t="s">
        <v>233</v>
      </c>
      <c r="E16" t="s">
        <v>608</v>
      </c>
      <c r="H16" s="2" t="s">
        <v>1061</v>
      </c>
      <c r="I16" t="s">
        <v>1062</v>
      </c>
      <c r="J16" t="s">
        <v>1062</v>
      </c>
      <c r="K16" s="3" t="str">
        <f t="shared" si="0"/>
        <v xml:space="preserve">Azerbaijan Armenia                  </v>
      </c>
      <c r="L16" t="s">
        <v>97</v>
      </c>
      <c r="M16" t="s">
        <v>99</v>
      </c>
    </row>
    <row r="17" spans="1:31" ht="17.25">
      <c r="A17" s="118">
        <v>1961</v>
      </c>
      <c r="B17" s="118">
        <v>1962</v>
      </c>
      <c r="C17" s="67" t="s">
        <v>1155</v>
      </c>
      <c r="D17" s="77" t="s">
        <v>233</v>
      </c>
      <c r="E17" t="s">
        <v>1156</v>
      </c>
      <c r="H17" s="2" t="s">
        <v>247</v>
      </c>
      <c r="I17" t="s">
        <v>1062</v>
      </c>
      <c r="J17" t="s">
        <v>1062</v>
      </c>
      <c r="K17" s="3" t="str">
        <f t="shared" si="0"/>
        <v xml:space="preserve">Georgia                   </v>
      </c>
      <c r="L17" t="s">
        <v>111</v>
      </c>
    </row>
    <row r="18" spans="1:31">
      <c r="A18" s="118"/>
      <c r="B18" s="118"/>
      <c r="C18" s="68" t="s">
        <v>1157</v>
      </c>
      <c r="D18" s="77"/>
      <c r="H18" s="2" t="s">
        <v>250</v>
      </c>
      <c r="I18" t="s">
        <v>1062</v>
      </c>
      <c r="J18" t="s">
        <v>1062</v>
      </c>
      <c r="K18" s="3" t="str">
        <f t="shared" si="0"/>
        <v xml:space="preserve">Moldova Transnistria                  </v>
      </c>
      <c r="L18" t="s">
        <v>107</v>
      </c>
      <c r="M18" t="s">
        <v>251</v>
      </c>
    </row>
    <row r="19" spans="1:31">
      <c r="A19" s="67">
        <v>1961</v>
      </c>
      <c r="B19" s="67">
        <v>1962</v>
      </c>
      <c r="C19" s="68" t="s">
        <v>33</v>
      </c>
      <c r="D19" s="77" t="s">
        <v>364</v>
      </c>
      <c r="E19" t="s">
        <v>215</v>
      </c>
      <c r="H19" s="2" t="s">
        <v>116</v>
      </c>
      <c r="I19" t="s">
        <v>1066</v>
      </c>
      <c r="J19" t="s">
        <v>1066</v>
      </c>
      <c r="K19" s="3" t="str">
        <f t="shared" si="0"/>
        <v xml:space="preserve">Croatia Socialist Federal Republic of Yugoslavia                  </v>
      </c>
      <c r="L19" t="s">
        <v>115</v>
      </c>
      <c r="M19" t="s">
        <v>252</v>
      </c>
    </row>
    <row r="20" spans="1:31">
      <c r="A20" s="67">
        <v>1961</v>
      </c>
      <c r="B20" s="67">
        <v>1961</v>
      </c>
      <c r="C20" s="68" t="s">
        <v>1158</v>
      </c>
      <c r="D20" s="77" t="s">
        <v>460</v>
      </c>
      <c r="E20" t="s">
        <v>366</v>
      </c>
      <c r="H20" s="2" t="s">
        <v>119</v>
      </c>
      <c r="I20" t="s">
        <v>1067</v>
      </c>
      <c r="J20" t="s">
        <v>1067</v>
      </c>
      <c r="K20" s="3" t="str">
        <f t="shared" si="0"/>
        <v xml:space="preserve">Slovenia                   </v>
      </c>
      <c r="L20" t="s">
        <v>118</v>
      </c>
    </row>
    <row r="21" spans="1:31">
      <c r="A21" s="118">
        <v>1961</v>
      </c>
      <c r="B21" s="118">
        <v>1975</v>
      </c>
      <c r="C21" s="68" t="s">
        <v>25</v>
      </c>
      <c r="D21" s="77" t="s">
        <v>1159</v>
      </c>
      <c r="E21" t="s">
        <v>366</v>
      </c>
      <c r="H21" s="2" t="s">
        <v>108</v>
      </c>
      <c r="I21" t="s">
        <v>1073</v>
      </c>
      <c r="J21" t="s">
        <v>1073</v>
      </c>
      <c r="K21" s="3" t="str">
        <f t="shared" si="0"/>
        <v xml:space="preserve">Russia Ukraine Transnistria Moldova                </v>
      </c>
      <c r="L21" t="s">
        <v>110</v>
      </c>
      <c r="M21" t="s">
        <v>109</v>
      </c>
      <c r="N21" t="s">
        <v>251</v>
      </c>
      <c r="O21" t="s">
        <v>107</v>
      </c>
    </row>
    <row r="22" spans="1:31">
      <c r="A22" s="118"/>
      <c r="B22" s="118"/>
      <c r="C22" s="68" t="s">
        <v>1160</v>
      </c>
      <c r="D22" s="77" t="s">
        <v>1161</v>
      </c>
      <c r="E22" t="s">
        <v>599</v>
      </c>
      <c r="H22" s="2" t="s">
        <v>124</v>
      </c>
      <c r="I22" t="s">
        <v>1074</v>
      </c>
      <c r="J22" t="s">
        <v>1074</v>
      </c>
      <c r="K22" s="3" t="str">
        <f t="shared" si="0"/>
        <v xml:space="preserve">Croatia                   </v>
      </c>
      <c r="L22" t="s">
        <v>115</v>
      </c>
    </row>
    <row r="23" spans="1:31">
      <c r="A23" s="118"/>
      <c r="B23" s="118"/>
      <c r="C23" s="70"/>
      <c r="D23" s="77" t="s">
        <v>1162</v>
      </c>
      <c r="H23" s="2" t="s">
        <v>126</v>
      </c>
      <c r="I23" t="s">
        <v>1075</v>
      </c>
      <c r="J23" t="s">
        <v>1075</v>
      </c>
      <c r="K23" s="3" t="str">
        <f t="shared" si="0"/>
        <v xml:space="preserve">Russia Kazakhstan Uzbekistan Tajikistan Kyrgyzstan               </v>
      </c>
      <c r="L23" t="s">
        <v>110</v>
      </c>
      <c r="M23" t="s">
        <v>259</v>
      </c>
      <c r="N23" t="s">
        <v>260</v>
      </c>
      <c r="O23" t="s">
        <v>125</v>
      </c>
      <c r="P23" t="s">
        <v>261</v>
      </c>
    </row>
    <row r="24" spans="1:31">
      <c r="A24" s="118"/>
      <c r="B24" s="118"/>
      <c r="C24" s="70"/>
      <c r="D24" s="77" t="s">
        <v>1163</v>
      </c>
      <c r="H24" s="2" t="s">
        <v>264</v>
      </c>
      <c r="I24" t="s">
        <v>1076</v>
      </c>
      <c r="J24" t="s">
        <v>1076</v>
      </c>
      <c r="K24" s="3" t="str">
        <f t="shared" si="0"/>
        <v xml:space="preserve">Croatia                   </v>
      </c>
      <c r="L24" t="s">
        <v>115</v>
      </c>
    </row>
    <row r="25" spans="1:31">
      <c r="A25" s="118">
        <v>1962</v>
      </c>
      <c r="B25" s="118">
        <v>1970</v>
      </c>
      <c r="C25" s="119" t="s">
        <v>951</v>
      </c>
      <c r="D25" s="77" t="s">
        <v>1164</v>
      </c>
      <c r="E25" t="s">
        <v>956</v>
      </c>
      <c r="H25" s="2" t="s">
        <v>127</v>
      </c>
      <c r="I25" t="s">
        <v>1077</v>
      </c>
      <c r="J25" t="s">
        <v>1077</v>
      </c>
      <c r="K25" s="3" t="str">
        <f t="shared" si="0"/>
        <v xml:space="preserve">Russia Georgia                  </v>
      </c>
      <c r="L25" t="s">
        <v>110</v>
      </c>
      <c r="M25" t="s">
        <v>111</v>
      </c>
    </row>
    <row r="26" spans="1:31">
      <c r="A26" s="118"/>
      <c r="B26" s="118"/>
      <c r="C26" s="119"/>
      <c r="D26" s="77" t="s">
        <v>1165</v>
      </c>
      <c r="E26" t="s">
        <v>347</v>
      </c>
      <c r="H26" s="2" t="s">
        <v>130</v>
      </c>
      <c r="I26" t="s">
        <v>1083</v>
      </c>
      <c r="J26" t="s">
        <v>1083</v>
      </c>
      <c r="K26" s="3" t="str">
        <f t="shared" si="0"/>
        <v>Russia Chechen Republic of Ichkeria                 Denmark Netherlands</v>
      </c>
      <c r="L26" t="s">
        <v>110</v>
      </c>
      <c r="M26" t="s">
        <v>269</v>
      </c>
      <c r="AD26" t="s">
        <v>135</v>
      </c>
      <c r="AE26" t="s">
        <v>34</v>
      </c>
    </row>
    <row r="27" spans="1:31">
      <c r="A27" s="118"/>
      <c r="B27" s="118"/>
      <c r="C27" s="119"/>
      <c r="D27" s="6"/>
      <c r="E27" t="s">
        <v>880</v>
      </c>
      <c r="H27" s="2" t="s">
        <v>134</v>
      </c>
      <c r="I27" t="s">
        <v>1094</v>
      </c>
      <c r="J27" t="s">
        <v>1094</v>
      </c>
      <c r="K27" s="3" t="str">
        <f t="shared" si="0"/>
        <v xml:space="preserve">Italy Germany Turkey United Kingdom Hungary Czech Republic Iceland Albania Luxembourg Spain Federal Republic of Yugoslavia Poland Belgium Portugal France Canada Norway United States of America  </v>
      </c>
      <c r="L27" t="s">
        <v>69</v>
      </c>
      <c r="M27" t="s">
        <v>66</v>
      </c>
      <c r="N27" t="s">
        <v>75</v>
      </c>
      <c r="O27" t="s">
        <v>22</v>
      </c>
      <c r="P27" t="s">
        <v>67</v>
      </c>
      <c r="Q27" t="s">
        <v>272</v>
      </c>
      <c r="R27" t="s">
        <v>150</v>
      </c>
      <c r="S27" t="s">
        <v>131</v>
      </c>
      <c r="T27" t="s">
        <v>136</v>
      </c>
      <c r="U27" t="s">
        <v>14</v>
      </c>
      <c r="V27" t="s">
        <v>274</v>
      </c>
      <c r="W27" t="s">
        <v>68</v>
      </c>
      <c r="X27" t="s">
        <v>49</v>
      </c>
      <c r="Y27" t="s">
        <v>19</v>
      </c>
      <c r="Z27" t="s">
        <v>15</v>
      </c>
      <c r="AA27" t="s">
        <v>275</v>
      </c>
      <c r="AB27" t="s">
        <v>137</v>
      </c>
      <c r="AC27" t="s">
        <v>220</v>
      </c>
    </row>
    <row r="28" spans="1:31">
      <c r="A28" s="118"/>
      <c r="B28" s="118"/>
      <c r="C28" s="119"/>
      <c r="D28" s="6"/>
      <c r="E28" t="s">
        <v>225</v>
      </c>
      <c r="H28" s="2" t="s">
        <v>139</v>
      </c>
      <c r="I28" t="s">
        <v>1104</v>
      </c>
      <c r="J28" t="s">
        <v>1104</v>
      </c>
      <c r="K28" s="3" t="str">
        <f t="shared" si="0"/>
        <v xml:space="preserve">Russia                   </v>
      </c>
      <c r="L28" t="s">
        <v>110</v>
      </c>
    </row>
    <row r="29" spans="1:31">
      <c r="A29" s="118"/>
      <c r="B29" s="118"/>
      <c r="C29" s="119"/>
      <c r="D29" s="6"/>
      <c r="E29" t="s">
        <v>213</v>
      </c>
      <c r="H29" s="2" t="s">
        <v>141</v>
      </c>
      <c r="I29" t="s">
        <v>1105</v>
      </c>
      <c r="J29" t="s">
        <v>1105</v>
      </c>
      <c r="K29" s="3" t="str">
        <f t="shared" si="0"/>
        <v xml:space="preserve">Russia Georgia Chechen Republic of Ichkeria                 </v>
      </c>
      <c r="L29" t="s">
        <v>110</v>
      </c>
      <c r="M29" t="s">
        <v>111</v>
      </c>
      <c r="N29" t="s">
        <v>269</v>
      </c>
    </row>
    <row r="30" spans="1:31">
      <c r="A30" s="118">
        <v>1962</v>
      </c>
      <c r="B30" s="118">
        <v>1962</v>
      </c>
      <c r="C30" s="119" t="s">
        <v>38</v>
      </c>
      <c r="D30" s="77" t="s">
        <v>213</v>
      </c>
      <c r="E30" t="s">
        <v>1166</v>
      </c>
      <c r="H30" s="2" t="s">
        <v>147</v>
      </c>
      <c r="I30" t="s">
        <v>1106</v>
      </c>
      <c r="J30" t="s">
        <v>1106</v>
      </c>
      <c r="K30" s="3" t="str">
        <f t="shared" si="0"/>
        <v xml:space="preserve">Russia People's Republic of China United Kingdom France United States of America Islamic State              </v>
      </c>
      <c r="L30" t="s">
        <v>110</v>
      </c>
      <c r="M30" t="s">
        <v>277</v>
      </c>
      <c r="N30" t="s">
        <v>22</v>
      </c>
      <c r="O30" t="s">
        <v>15</v>
      </c>
      <c r="P30" t="s">
        <v>220</v>
      </c>
      <c r="Q30" t="s">
        <v>282</v>
      </c>
    </row>
    <row r="31" spans="1:31">
      <c r="A31" s="118"/>
      <c r="B31" s="118"/>
      <c r="C31" s="119"/>
      <c r="D31" s="6"/>
      <c r="H31" s="2" t="s">
        <v>280</v>
      </c>
      <c r="I31" t="s">
        <v>1107</v>
      </c>
      <c r="J31" t="s">
        <v>1107</v>
      </c>
      <c r="K31" s="3" t="str">
        <f t="shared" si="0"/>
        <v xml:space="preserve">Niger Chad Mali Algeria Mauritania Tunisia France Libya Islamic State           </v>
      </c>
      <c r="L31" t="s">
        <v>281</v>
      </c>
      <c r="M31" t="s">
        <v>55</v>
      </c>
      <c r="N31" t="s">
        <v>175</v>
      </c>
      <c r="O31" t="s">
        <v>26</v>
      </c>
      <c r="P31" t="s">
        <v>226</v>
      </c>
      <c r="Q31" t="s">
        <v>28</v>
      </c>
      <c r="R31" t="s">
        <v>15</v>
      </c>
      <c r="S31" t="s">
        <v>222</v>
      </c>
      <c r="T31" t="s">
        <v>282</v>
      </c>
    </row>
    <row r="32" spans="1:31">
      <c r="A32" s="118"/>
      <c r="B32" s="118"/>
      <c r="C32" s="119"/>
      <c r="D32" s="77" t="s">
        <v>214</v>
      </c>
      <c r="E32" t="s">
        <v>215</v>
      </c>
      <c r="H32" s="2" t="s">
        <v>285</v>
      </c>
      <c r="I32" t="s">
        <v>1110</v>
      </c>
      <c r="J32" t="s">
        <v>1110</v>
      </c>
      <c r="K32" s="3" t="str">
        <f t="shared" si="0"/>
        <v xml:space="preserve">United Kingdom Poland Australia United States of America Ba'athist Iraq               </v>
      </c>
      <c r="L32" t="s">
        <v>22</v>
      </c>
      <c r="M32" t="s">
        <v>68</v>
      </c>
      <c r="N32" t="s">
        <v>41</v>
      </c>
      <c r="O32" t="s">
        <v>220</v>
      </c>
      <c r="P32" t="s">
        <v>286</v>
      </c>
    </row>
    <row r="33" spans="1:21">
      <c r="A33" s="118"/>
      <c r="B33" s="118"/>
      <c r="C33" s="119"/>
      <c r="D33" s="77" t="s">
        <v>1167</v>
      </c>
      <c r="H33" s="2" t="s">
        <v>288</v>
      </c>
      <c r="I33" t="s">
        <v>1114</v>
      </c>
      <c r="J33" t="s">
        <v>1114</v>
      </c>
      <c r="K33" s="3" t="str">
        <f t="shared" si="0"/>
        <v xml:space="preserve">United Kingdom United States of America Pakistan Islamic State                </v>
      </c>
      <c r="L33" t="s">
        <v>22</v>
      </c>
      <c r="M33" t="s">
        <v>220</v>
      </c>
      <c r="N33" t="s">
        <v>289</v>
      </c>
      <c r="O33" t="s">
        <v>282</v>
      </c>
    </row>
    <row r="34" spans="1:21">
      <c r="A34" s="118"/>
      <c r="B34" s="118"/>
      <c r="C34" s="119"/>
      <c r="D34" s="6"/>
      <c r="H34" s="2" t="s">
        <v>293</v>
      </c>
      <c r="I34" t="s">
        <v>1115</v>
      </c>
      <c r="J34" t="s">
        <v>1115</v>
      </c>
      <c r="K34" s="3" t="str">
        <f t="shared" si="0"/>
        <v xml:space="preserve">Iran Israel                  </v>
      </c>
      <c r="L34" t="s">
        <v>184</v>
      </c>
      <c r="M34" t="s">
        <v>54</v>
      </c>
    </row>
    <row r="35" spans="1:21">
      <c r="A35" s="118">
        <v>1962</v>
      </c>
      <c r="B35" s="118">
        <v>1990</v>
      </c>
      <c r="C35" s="119" t="s">
        <v>36</v>
      </c>
      <c r="D35" s="77" t="s">
        <v>213</v>
      </c>
      <c r="E35" t="s">
        <v>1168</v>
      </c>
      <c r="H35" s="2" t="s">
        <v>166</v>
      </c>
      <c r="I35" t="s">
        <v>1126</v>
      </c>
      <c r="J35" t="s">
        <v>1126</v>
      </c>
      <c r="K35" s="3" t="str">
        <f t="shared" si="0"/>
        <v xml:space="preserve">Russia Georgia South Ossetia                 </v>
      </c>
      <c r="L35" t="s">
        <v>110</v>
      </c>
      <c r="M35" t="s">
        <v>111</v>
      </c>
      <c r="N35" t="s">
        <v>295</v>
      </c>
    </row>
    <row r="36" spans="1:21">
      <c r="A36" s="118"/>
      <c r="B36" s="118"/>
      <c r="C36" s="119"/>
      <c r="D36" s="77" t="s">
        <v>572</v>
      </c>
      <c r="H36" s="2" t="s">
        <v>167</v>
      </c>
      <c r="I36" t="s">
        <v>1127</v>
      </c>
      <c r="J36" t="s">
        <v>1127</v>
      </c>
      <c r="K36" s="3" t="str">
        <f t="shared" si="0"/>
        <v xml:space="preserve">Israel                   </v>
      </c>
      <c r="L36" t="s">
        <v>54</v>
      </c>
    </row>
    <row r="37" spans="1:21">
      <c r="A37" s="118"/>
      <c r="B37" s="118"/>
      <c r="C37" s="119"/>
      <c r="D37" s="77" t="s">
        <v>1169</v>
      </c>
      <c r="H37" s="2" t="s">
        <v>178</v>
      </c>
      <c r="I37" t="s">
        <v>1133</v>
      </c>
      <c r="J37" t="s">
        <v>1133</v>
      </c>
      <c r="K37" s="3" t="str">
        <f t="shared" si="0"/>
        <v xml:space="preserve">Ukraine Russia                  </v>
      </c>
      <c r="L37" t="s">
        <v>109</v>
      </c>
      <c r="M37" t="s">
        <v>110</v>
      </c>
    </row>
    <row r="38" spans="1:21">
      <c r="A38" s="118"/>
      <c r="B38" s="118"/>
      <c r="C38" s="119"/>
      <c r="D38" s="77" t="s">
        <v>211</v>
      </c>
      <c r="H38" s="2" t="s">
        <v>299</v>
      </c>
      <c r="I38" t="s">
        <v>1134</v>
      </c>
      <c r="J38" t="s">
        <v>1134</v>
      </c>
      <c r="K38" s="3" t="str">
        <f t="shared" si="0"/>
        <v xml:space="preserve">Georgia United Kingdom Czech Republic Germany Australia Turkey Italy Romania United States of America Poland          </v>
      </c>
      <c r="L38" t="s">
        <v>111</v>
      </c>
      <c r="M38" t="s">
        <v>22</v>
      </c>
      <c r="N38" t="s">
        <v>272</v>
      </c>
      <c r="O38" t="s">
        <v>66</v>
      </c>
      <c r="P38" t="s">
        <v>41</v>
      </c>
      <c r="Q38" t="s">
        <v>75</v>
      </c>
      <c r="R38" t="s">
        <v>69</v>
      </c>
      <c r="S38" t="s">
        <v>100</v>
      </c>
      <c r="T38" t="s">
        <v>220</v>
      </c>
      <c r="U38" t="s">
        <v>68</v>
      </c>
    </row>
    <row r="39" spans="1:21">
      <c r="A39" s="118">
        <v>1962</v>
      </c>
      <c r="B39" s="118">
        <v>1976</v>
      </c>
      <c r="C39" s="119" t="s">
        <v>45</v>
      </c>
      <c r="D39" s="77" t="s">
        <v>588</v>
      </c>
      <c r="E39" t="s">
        <v>1170</v>
      </c>
    </row>
    <row r="40" spans="1:21">
      <c r="A40" s="118"/>
      <c r="B40" s="118"/>
      <c r="C40" s="119"/>
      <c r="D40" s="77" t="s">
        <v>184</v>
      </c>
      <c r="E40" t="s">
        <v>1171</v>
      </c>
    </row>
    <row r="41" spans="1:21">
      <c r="A41" s="118"/>
      <c r="B41" s="118"/>
      <c r="C41" s="119"/>
      <c r="D41" s="77" t="s">
        <v>213</v>
      </c>
      <c r="E41" t="s">
        <v>1172</v>
      </c>
    </row>
    <row r="42" spans="1:21">
      <c r="A42" s="118"/>
      <c r="B42" s="118"/>
      <c r="C42" s="119"/>
      <c r="D42" s="77" t="s">
        <v>225</v>
      </c>
      <c r="E42" t="s">
        <v>1173</v>
      </c>
    </row>
    <row r="43" spans="1:21">
      <c r="A43" s="118">
        <v>1963</v>
      </c>
      <c r="B43" s="118">
        <v>1966</v>
      </c>
      <c r="C43" s="119" t="s">
        <v>962</v>
      </c>
      <c r="D43" s="77" t="s">
        <v>572</v>
      </c>
      <c r="E43" t="s">
        <v>215</v>
      </c>
    </row>
    <row r="44" spans="1:21">
      <c r="A44" s="118"/>
      <c r="B44" s="118"/>
      <c r="C44" s="119"/>
      <c r="D44" s="77" t="s">
        <v>213</v>
      </c>
    </row>
    <row r="45" spans="1:21">
      <c r="A45" s="118"/>
      <c r="B45" s="118"/>
      <c r="C45" s="119"/>
      <c r="D45" s="77" t="s">
        <v>493</v>
      </c>
    </row>
    <row r="46" spans="1:21">
      <c r="A46" s="118"/>
      <c r="B46" s="118"/>
      <c r="C46" s="119"/>
      <c r="D46" s="77" t="s">
        <v>584</v>
      </c>
    </row>
    <row r="47" spans="1:21">
      <c r="A47" s="118">
        <v>1963</v>
      </c>
      <c r="B47" s="118">
        <v>1974</v>
      </c>
      <c r="C47" s="68" t="s">
        <v>43</v>
      </c>
      <c r="D47" s="77" t="s">
        <v>1174</v>
      </c>
      <c r="E47" t="s">
        <v>366</v>
      </c>
    </row>
    <row r="48" spans="1:21">
      <c r="A48" s="118"/>
      <c r="B48" s="118"/>
      <c r="C48" s="68" t="s">
        <v>1160</v>
      </c>
      <c r="D48" s="77"/>
    </row>
    <row r="49" spans="1:5">
      <c r="A49" s="118">
        <v>1963</v>
      </c>
      <c r="B49" s="118">
        <v>1967</v>
      </c>
      <c r="C49" s="119" t="s">
        <v>46</v>
      </c>
      <c r="D49" s="77" t="s">
        <v>1175</v>
      </c>
      <c r="E49" t="s">
        <v>213</v>
      </c>
    </row>
    <row r="50" spans="1:5">
      <c r="A50" s="118"/>
      <c r="B50" s="118"/>
      <c r="C50" s="119"/>
      <c r="D50" s="77" t="s">
        <v>1176</v>
      </c>
      <c r="E50" t="s">
        <v>1177</v>
      </c>
    </row>
    <row r="51" spans="1:5">
      <c r="A51" s="118">
        <v>1964</v>
      </c>
      <c r="B51" s="118">
        <v>1964</v>
      </c>
      <c r="C51" s="68" t="s">
        <v>48</v>
      </c>
      <c r="D51" s="6" t="s">
        <v>1178</v>
      </c>
      <c r="E51" t="s">
        <v>1179</v>
      </c>
    </row>
    <row r="52" spans="1:5">
      <c r="A52" s="118"/>
      <c r="B52" s="118"/>
      <c r="C52" s="68" t="s">
        <v>1180</v>
      </c>
      <c r="D52" s="77" t="s">
        <v>360</v>
      </c>
    </row>
    <row r="53" spans="1:5">
      <c r="A53" s="118"/>
      <c r="B53" s="118"/>
      <c r="C53" s="70"/>
      <c r="D53" s="77" t="s">
        <v>368</v>
      </c>
    </row>
    <row r="54" spans="1:5">
      <c r="A54" s="118">
        <v>1964</v>
      </c>
      <c r="B54" s="118">
        <v>1974</v>
      </c>
      <c r="C54" s="68" t="s">
        <v>51</v>
      </c>
      <c r="D54" s="77" t="s">
        <v>1181</v>
      </c>
      <c r="E54" t="s">
        <v>366</v>
      </c>
    </row>
    <row r="55" spans="1:5">
      <c r="A55" s="118"/>
      <c r="B55" s="118"/>
      <c r="C55" s="68" t="s">
        <v>1160</v>
      </c>
      <c r="D55" s="77"/>
    </row>
    <row r="56" spans="1:5">
      <c r="A56" s="118">
        <v>1965</v>
      </c>
      <c r="B56" s="118">
        <v>1979</v>
      </c>
      <c r="C56" s="119" t="s">
        <v>56</v>
      </c>
      <c r="D56" s="6" t="s">
        <v>1182</v>
      </c>
      <c r="E56" t="s">
        <v>515</v>
      </c>
    </row>
    <row r="57" spans="1:5">
      <c r="A57" s="118"/>
      <c r="B57" s="118"/>
      <c r="C57" s="119"/>
      <c r="D57" s="6" t="s">
        <v>1183</v>
      </c>
      <c r="E57" t="s">
        <v>233</v>
      </c>
    </row>
    <row r="58" spans="1:5">
      <c r="A58" s="118"/>
      <c r="B58" s="118"/>
      <c r="C58" s="119"/>
      <c r="D58" s="6" t="s">
        <v>222</v>
      </c>
    </row>
    <row r="59" spans="1:5">
      <c r="A59" s="118">
        <v>1966</v>
      </c>
      <c r="B59" s="118">
        <v>1977</v>
      </c>
      <c r="C59" s="118" t="s">
        <v>1184</v>
      </c>
      <c r="D59" s="6" t="s">
        <v>1185</v>
      </c>
      <c r="E59" t="s">
        <v>233</v>
      </c>
    </row>
    <row r="60" spans="1:5">
      <c r="A60" s="118"/>
      <c r="B60" s="118"/>
      <c r="C60" s="118"/>
      <c r="D60" s="6"/>
    </row>
    <row r="61" spans="1:5">
      <c r="A61" s="118"/>
      <c r="B61" s="118"/>
      <c r="C61" s="118"/>
      <c r="D61" s="6"/>
      <c r="E61" t="s">
        <v>1186</v>
      </c>
    </row>
    <row r="62" spans="1:5">
      <c r="A62" s="118"/>
      <c r="B62" s="118"/>
      <c r="C62" s="118"/>
      <c r="D62" s="6"/>
    </row>
    <row r="63" spans="1:5">
      <c r="A63" s="118">
        <v>1967</v>
      </c>
      <c r="B63" s="118">
        <v>1967</v>
      </c>
      <c r="C63" s="119" t="s">
        <v>59</v>
      </c>
      <c r="D63" s="77" t="s">
        <v>60</v>
      </c>
      <c r="E63" t="s">
        <v>223</v>
      </c>
    </row>
    <row r="64" spans="1:5">
      <c r="A64" s="118"/>
      <c r="B64" s="118"/>
      <c r="C64" s="119"/>
      <c r="D64" s="77"/>
      <c r="E64" t="s">
        <v>224</v>
      </c>
    </row>
    <row r="65" spans="1:5">
      <c r="A65" s="118"/>
      <c r="B65" s="118"/>
      <c r="C65" s="119"/>
      <c r="D65" s="77"/>
      <c r="E65" t="s">
        <v>225</v>
      </c>
    </row>
    <row r="66" spans="1:5">
      <c r="A66" s="118"/>
      <c r="B66" s="118"/>
      <c r="C66" s="119"/>
      <c r="D66" s="77"/>
      <c r="E66" t="s">
        <v>1187</v>
      </c>
    </row>
    <row r="67" spans="1:5">
      <c r="A67" s="118"/>
      <c r="B67" s="118"/>
      <c r="C67" s="119"/>
      <c r="D67" s="77"/>
      <c r="E67" t="s">
        <v>103</v>
      </c>
    </row>
    <row r="68" spans="1:5">
      <c r="A68" s="118"/>
      <c r="B68" s="118"/>
      <c r="C68" s="119"/>
      <c r="D68" s="77"/>
      <c r="E68" t="s">
        <v>880</v>
      </c>
    </row>
    <row r="69" spans="1:5">
      <c r="A69" s="118"/>
      <c r="B69" s="118"/>
      <c r="C69" s="119"/>
      <c r="D69" s="77"/>
      <c r="E69" t="s">
        <v>581</v>
      </c>
    </row>
    <row r="70" spans="1:5">
      <c r="A70" s="118"/>
      <c r="B70" s="118"/>
      <c r="C70" s="119"/>
      <c r="D70" s="77"/>
      <c r="E70" t="s">
        <v>486</v>
      </c>
    </row>
    <row r="71" spans="1:5">
      <c r="A71" s="118"/>
      <c r="B71" s="118"/>
      <c r="C71" s="119"/>
      <c r="D71" s="77"/>
      <c r="E71" t="s">
        <v>466</v>
      </c>
    </row>
    <row r="72" spans="1:5">
      <c r="A72" s="118"/>
      <c r="B72" s="118"/>
      <c r="C72" s="119"/>
      <c r="D72" s="77"/>
      <c r="E72" t="s">
        <v>882</v>
      </c>
    </row>
    <row r="73" spans="1:5">
      <c r="A73" s="118"/>
      <c r="B73" s="118"/>
      <c r="C73" s="119"/>
      <c r="D73" s="77"/>
      <c r="E73" t="s">
        <v>608</v>
      </c>
    </row>
    <row r="74" spans="1:5">
      <c r="A74" s="118"/>
      <c r="B74" s="118"/>
      <c r="C74" s="119"/>
      <c r="D74" s="77"/>
      <c r="E74" t="s">
        <v>1026</v>
      </c>
    </row>
    <row r="75" spans="1:5">
      <c r="A75" s="118"/>
      <c r="B75" s="118"/>
      <c r="C75" s="119"/>
      <c r="D75" s="77"/>
      <c r="E75" t="s">
        <v>1188</v>
      </c>
    </row>
    <row r="76" spans="1:5">
      <c r="A76" s="118">
        <v>1967</v>
      </c>
      <c r="B76" s="118">
        <v>1970</v>
      </c>
      <c r="C76" s="119" t="s">
        <v>61</v>
      </c>
      <c r="D76" s="77" t="s">
        <v>60</v>
      </c>
      <c r="E76" t="s">
        <v>223</v>
      </c>
    </row>
    <row r="77" spans="1:5">
      <c r="A77" s="118"/>
      <c r="B77" s="118"/>
      <c r="C77" s="119"/>
      <c r="D77" s="77"/>
      <c r="E77" t="s">
        <v>1189</v>
      </c>
    </row>
    <row r="78" spans="1:5">
      <c r="A78" s="118"/>
      <c r="B78" s="118"/>
      <c r="C78" s="119"/>
      <c r="D78" s="77"/>
      <c r="E78" t="s">
        <v>521</v>
      </c>
    </row>
    <row r="79" spans="1:5">
      <c r="A79" s="118"/>
      <c r="B79" s="118"/>
      <c r="C79" s="119"/>
      <c r="D79" s="77"/>
      <c r="E79" t="s">
        <v>1190</v>
      </c>
    </row>
    <row r="80" spans="1:5">
      <c r="A80" s="118"/>
      <c r="B80" s="118"/>
      <c r="C80" s="119"/>
      <c r="D80" s="77"/>
      <c r="E80" t="s">
        <v>225</v>
      </c>
    </row>
    <row r="81" spans="1:5">
      <c r="A81" s="118"/>
      <c r="B81" s="118"/>
      <c r="C81" s="119"/>
      <c r="D81" s="77"/>
      <c r="E81" t="s">
        <v>224</v>
      </c>
    </row>
    <row r="82" spans="1:5">
      <c r="A82" s="67">
        <v>1968</v>
      </c>
      <c r="B82" s="67">
        <v>1998</v>
      </c>
      <c r="C82" s="68" t="s">
        <v>58</v>
      </c>
      <c r="D82" s="77" t="s">
        <v>1191</v>
      </c>
      <c r="E82" t="s">
        <v>1192</v>
      </c>
    </row>
    <row r="83" spans="1:5">
      <c r="A83" s="118">
        <v>1968</v>
      </c>
      <c r="B83" s="118">
        <v>1982</v>
      </c>
      <c r="C83" s="119" t="s">
        <v>1193</v>
      </c>
      <c r="D83" s="77" t="s">
        <v>354</v>
      </c>
      <c r="E83" t="s">
        <v>1194</v>
      </c>
    </row>
    <row r="84" spans="1:5">
      <c r="A84" s="118"/>
      <c r="B84" s="118"/>
      <c r="C84" s="119"/>
      <c r="D84" s="77"/>
    </row>
    <row r="85" spans="1:5">
      <c r="A85" s="118"/>
      <c r="B85" s="118"/>
      <c r="C85" s="119"/>
      <c r="D85" s="77"/>
      <c r="E85" t="s">
        <v>1195</v>
      </c>
    </row>
    <row r="86" spans="1:5">
      <c r="A86" s="118"/>
      <c r="B86" s="118"/>
      <c r="C86" s="119"/>
      <c r="D86" s="77"/>
      <c r="E86" t="s">
        <v>1196</v>
      </c>
    </row>
    <row r="87" spans="1:5">
      <c r="A87" s="118"/>
      <c r="B87" s="118"/>
      <c r="C87" s="119"/>
      <c r="D87" s="77"/>
      <c r="E87" t="s">
        <v>1197</v>
      </c>
    </row>
    <row r="88" spans="1:5">
      <c r="A88" s="118"/>
      <c r="B88" s="118"/>
      <c r="C88" s="119"/>
      <c r="D88" s="77"/>
      <c r="E88" t="s">
        <v>1198</v>
      </c>
    </row>
    <row r="89" spans="1:5">
      <c r="A89" s="118"/>
      <c r="B89" s="118"/>
      <c r="C89" s="119"/>
      <c r="D89" s="77"/>
      <c r="E89" t="s">
        <v>1199</v>
      </c>
    </row>
    <row r="90" spans="1:5">
      <c r="A90" s="118"/>
      <c r="B90" s="118"/>
      <c r="C90" s="119"/>
      <c r="D90" s="77"/>
      <c r="E90" t="s">
        <v>1200</v>
      </c>
    </row>
    <row r="91" spans="1:5">
      <c r="A91" s="118"/>
      <c r="B91" s="118"/>
      <c r="C91" s="119"/>
      <c r="D91" s="77"/>
      <c r="E91" t="s">
        <v>1201</v>
      </c>
    </row>
    <row r="92" spans="1:5">
      <c r="A92" s="118"/>
      <c r="B92" s="118"/>
      <c r="C92" s="119"/>
      <c r="D92" s="77"/>
    </row>
    <row r="93" spans="1:5">
      <c r="A93" s="118"/>
      <c r="B93" s="118"/>
      <c r="C93" s="119"/>
      <c r="D93" s="77"/>
      <c r="E93" t="s">
        <v>1202</v>
      </c>
    </row>
    <row r="94" spans="1:5">
      <c r="A94" s="118"/>
      <c r="B94" s="118"/>
      <c r="C94" s="119"/>
      <c r="D94" s="77"/>
    </row>
    <row r="95" spans="1:5">
      <c r="A95" s="118"/>
      <c r="B95" s="118"/>
      <c r="C95" s="119"/>
      <c r="D95" s="77"/>
      <c r="E95" t="s">
        <v>1203</v>
      </c>
    </row>
    <row r="96" spans="1:5">
      <c r="A96" s="118"/>
      <c r="B96" s="118"/>
      <c r="C96" s="119"/>
      <c r="D96" s="77"/>
      <c r="E96" t="s">
        <v>1204</v>
      </c>
    </row>
    <row r="97" spans="1:5">
      <c r="A97" s="118"/>
      <c r="B97" s="118"/>
      <c r="C97" s="119"/>
      <c r="D97" s="77"/>
      <c r="E97" t="s">
        <v>1205</v>
      </c>
    </row>
    <row r="98" spans="1:5">
      <c r="A98" s="118"/>
      <c r="B98" s="118"/>
      <c r="C98" s="119"/>
      <c r="D98" s="77"/>
      <c r="E98" t="s">
        <v>1206</v>
      </c>
    </row>
    <row r="99" spans="1:5">
      <c r="A99" s="118"/>
      <c r="B99" s="118"/>
      <c r="C99" s="119"/>
      <c r="D99" s="77"/>
    </row>
    <row r="100" spans="1:5">
      <c r="A100" s="118">
        <v>1968</v>
      </c>
      <c r="B100" s="118">
        <v>1968</v>
      </c>
      <c r="C100" s="119" t="s">
        <v>64</v>
      </c>
      <c r="D100" s="77" t="s">
        <v>1189</v>
      </c>
      <c r="E100" t="s">
        <v>63</v>
      </c>
    </row>
    <row r="101" spans="1:5">
      <c r="A101" s="118"/>
      <c r="B101" s="118"/>
      <c r="C101" s="119"/>
      <c r="D101" s="77" t="s">
        <v>65</v>
      </c>
    </row>
    <row r="102" spans="1:5">
      <c r="A102" s="118"/>
      <c r="B102" s="118"/>
      <c r="C102" s="119"/>
      <c r="D102" s="77" t="s">
        <v>1207</v>
      </c>
    </row>
    <row r="103" spans="1:5">
      <c r="A103" s="118"/>
      <c r="B103" s="118"/>
      <c r="C103" s="119"/>
      <c r="D103" s="77" t="s">
        <v>67</v>
      </c>
    </row>
    <row r="104" spans="1:5">
      <c r="A104" s="118"/>
      <c r="B104" s="118"/>
      <c r="C104" s="119"/>
      <c r="D104" s="77" t="s">
        <v>68</v>
      </c>
    </row>
    <row r="105" spans="1:5">
      <c r="A105" s="118">
        <v>1970</v>
      </c>
      <c r="B105" s="118">
        <v>1972</v>
      </c>
      <c r="C105" s="119" t="s">
        <v>71</v>
      </c>
      <c r="D105" s="77" t="s">
        <v>354</v>
      </c>
      <c r="E105" t="s">
        <v>1208</v>
      </c>
    </row>
    <row r="106" spans="1:5">
      <c r="A106" s="118"/>
      <c r="B106" s="118"/>
      <c r="C106" s="119"/>
      <c r="D106" s="77"/>
      <c r="E106" t="s">
        <v>1209</v>
      </c>
    </row>
    <row r="107" spans="1:5">
      <c r="A107" s="118"/>
      <c r="B107" s="118"/>
      <c r="C107" s="119"/>
      <c r="D107" s="77"/>
      <c r="E107" t="s">
        <v>1210</v>
      </c>
    </row>
    <row r="108" spans="1:5">
      <c r="A108" s="118"/>
      <c r="B108" s="118"/>
      <c r="C108" s="119"/>
      <c r="D108" s="77"/>
      <c r="E108" t="s">
        <v>1211</v>
      </c>
    </row>
    <row r="109" spans="1:5">
      <c r="A109" s="118"/>
      <c r="B109" s="118"/>
      <c r="C109" s="119"/>
      <c r="D109" s="77"/>
      <c r="E109" t="s">
        <v>1212</v>
      </c>
    </row>
    <row r="110" spans="1:5">
      <c r="A110" s="118">
        <v>1974</v>
      </c>
      <c r="B110" s="118">
        <v>1974</v>
      </c>
      <c r="C110" s="119" t="s">
        <v>73</v>
      </c>
      <c r="D110" s="77" t="s">
        <v>229</v>
      </c>
      <c r="E110" t="s">
        <v>1213</v>
      </c>
    </row>
    <row r="111" spans="1:5">
      <c r="A111" s="118"/>
      <c r="B111" s="118"/>
      <c r="C111" s="119"/>
      <c r="D111" s="77"/>
      <c r="E111" t="s">
        <v>424</v>
      </c>
    </row>
    <row r="112" spans="1:5">
      <c r="A112" s="67">
        <v>1975</v>
      </c>
      <c r="B112" s="67">
        <v>1975</v>
      </c>
      <c r="C112" s="68" t="s">
        <v>81</v>
      </c>
      <c r="D112" s="77" t="s">
        <v>366</v>
      </c>
      <c r="E112" t="s">
        <v>1214</v>
      </c>
    </row>
    <row r="113" spans="1:5">
      <c r="A113" s="118">
        <v>1975</v>
      </c>
      <c r="B113" s="118">
        <v>1991</v>
      </c>
      <c r="C113" s="68" t="s">
        <v>79</v>
      </c>
      <c r="D113" s="77" t="s">
        <v>581</v>
      </c>
      <c r="E113" t="s">
        <v>1215</v>
      </c>
    </row>
    <row r="114" spans="1:5">
      <c r="A114" s="118"/>
      <c r="B114" s="118"/>
      <c r="C114" s="68" t="s">
        <v>1216</v>
      </c>
      <c r="D114" s="77" t="s">
        <v>1217</v>
      </c>
      <c r="E114" t="s">
        <v>1218</v>
      </c>
    </row>
    <row r="115" spans="1:5">
      <c r="A115" s="118"/>
      <c r="B115" s="118"/>
      <c r="C115" s="70"/>
      <c r="D115" s="77" t="s">
        <v>1219</v>
      </c>
    </row>
    <row r="116" spans="1:5">
      <c r="A116" s="118">
        <v>1975</v>
      </c>
      <c r="B116" s="118">
        <v>1990</v>
      </c>
      <c r="C116" s="119" t="s">
        <v>77</v>
      </c>
      <c r="D116" s="77" t="s">
        <v>1220</v>
      </c>
      <c r="E116" t="s">
        <v>224</v>
      </c>
    </row>
    <row r="117" spans="1:5">
      <c r="A117" s="118"/>
      <c r="B117" s="118"/>
      <c r="C117" s="119"/>
      <c r="D117" s="77" t="s">
        <v>1221</v>
      </c>
      <c r="E117" t="s">
        <v>1222</v>
      </c>
    </row>
    <row r="118" spans="1:5">
      <c r="A118" s="118"/>
      <c r="B118" s="118"/>
      <c r="C118" s="119"/>
      <c r="E118" t="s">
        <v>1223</v>
      </c>
    </row>
    <row r="119" spans="1:5">
      <c r="A119" s="118"/>
      <c r="B119" s="118"/>
      <c r="C119" s="119"/>
      <c r="D119" s="6"/>
    </row>
    <row r="120" spans="1:5">
      <c r="A120" s="118"/>
      <c r="B120" s="118"/>
      <c r="C120" s="119"/>
      <c r="D120" s="77" t="s">
        <v>1224</v>
      </c>
    </row>
    <row r="121" spans="1:5">
      <c r="A121" s="118"/>
      <c r="B121" s="118"/>
      <c r="C121" s="119"/>
      <c r="D121" s="77" t="s">
        <v>1225</v>
      </c>
      <c r="E121" t="s">
        <v>1226</v>
      </c>
    </row>
    <row r="122" spans="1:5">
      <c r="A122" s="118"/>
      <c r="B122" s="118"/>
      <c r="C122" s="119"/>
      <c r="E122" t="s">
        <v>1227</v>
      </c>
    </row>
    <row r="123" spans="1:5">
      <c r="A123" s="118"/>
      <c r="B123" s="118"/>
      <c r="C123" s="119"/>
      <c r="D123" s="6"/>
      <c r="E123" t="s">
        <v>1228</v>
      </c>
    </row>
    <row r="124" spans="1:5">
      <c r="A124" s="118"/>
      <c r="B124" s="118"/>
      <c r="C124" s="119"/>
      <c r="D124" s="77" t="s">
        <v>1229</v>
      </c>
      <c r="E124" t="s">
        <v>1230</v>
      </c>
    </row>
    <row r="125" spans="1:5">
      <c r="A125" s="118"/>
      <c r="B125" s="118"/>
      <c r="C125" s="119"/>
      <c r="D125" s="77" t="s">
        <v>1231</v>
      </c>
      <c r="E125" t="s">
        <v>1232</v>
      </c>
    </row>
    <row r="126" spans="1:5">
      <c r="A126" s="118"/>
      <c r="B126" s="118"/>
      <c r="C126" s="119"/>
      <c r="E126" t="s">
        <v>1233</v>
      </c>
    </row>
    <row r="127" spans="1:5">
      <c r="A127" s="118"/>
      <c r="B127" s="118"/>
      <c r="C127" s="119"/>
      <c r="D127" s="6"/>
    </row>
    <row r="128" spans="1:5">
      <c r="A128" s="118"/>
      <c r="B128" s="118"/>
      <c r="C128" s="119"/>
      <c r="D128" s="77" t="s">
        <v>368</v>
      </c>
    </row>
    <row r="129" spans="1:5">
      <c r="A129" s="118"/>
      <c r="B129" s="118"/>
      <c r="C129" s="119"/>
      <c r="D129" s="77" t="s">
        <v>233</v>
      </c>
      <c r="E129" t="s">
        <v>391</v>
      </c>
    </row>
    <row r="130" spans="1:5">
      <c r="A130" s="118"/>
      <c r="B130" s="118"/>
      <c r="C130" s="119"/>
      <c r="D130" s="77" t="s">
        <v>354</v>
      </c>
    </row>
    <row r="131" spans="1:5">
      <c r="A131" s="118">
        <v>1976</v>
      </c>
      <c r="B131" s="118">
        <v>1980</v>
      </c>
      <c r="C131" s="119" t="s">
        <v>1234</v>
      </c>
      <c r="D131" s="77" t="s">
        <v>1235</v>
      </c>
      <c r="E131" t="s">
        <v>1236</v>
      </c>
    </row>
    <row r="132" spans="1:5">
      <c r="A132" s="118"/>
      <c r="B132" s="118"/>
      <c r="C132" s="119"/>
      <c r="D132" s="6"/>
      <c r="E132" t="s">
        <v>1237</v>
      </c>
    </row>
    <row r="133" spans="1:5">
      <c r="A133" s="118"/>
      <c r="B133" s="118"/>
      <c r="C133" s="119"/>
      <c r="D133" s="6"/>
      <c r="E133" t="s">
        <v>1238</v>
      </c>
    </row>
    <row r="134" spans="1:5">
      <c r="A134" s="118"/>
      <c r="B134" s="118"/>
      <c r="C134" s="119"/>
      <c r="D134" s="6" t="s">
        <v>1239</v>
      </c>
      <c r="E134" t="s">
        <v>1240</v>
      </c>
    </row>
    <row r="135" spans="1:5">
      <c r="A135" s="118">
        <v>1977</v>
      </c>
      <c r="B135" s="118">
        <v>1978</v>
      </c>
      <c r="C135" s="119" t="s">
        <v>85</v>
      </c>
      <c r="D135" s="77" t="s">
        <v>84</v>
      </c>
      <c r="E135" t="s">
        <v>476</v>
      </c>
    </row>
    <row r="136" spans="1:5">
      <c r="A136" s="118"/>
      <c r="B136" s="118"/>
      <c r="C136" s="119"/>
      <c r="D136" s="77" t="s">
        <v>521</v>
      </c>
    </row>
    <row r="137" spans="1:5">
      <c r="A137" s="118"/>
      <c r="B137" s="118"/>
      <c r="C137" s="119"/>
      <c r="D137" s="77" t="s">
        <v>1014</v>
      </c>
    </row>
    <row r="138" spans="1:5">
      <c r="A138" s="118"/>
      <c r="B138" s="118"/>
      <c r="C138" s="119"/>
      <c r="D138" s="77" t="s">
        <v>1189</v>
      </c>
    </row>
    <row r="139" spans="1:5">
      <c r="A139" s="118">
        <v>1977</v>
      </c>
      <c r="B139" s="118">
        <v>1977</v>
      </c>
      <c r="C139" s="119" t="s">
        <v>83</v>
      </c>
      <c r="D139" s="77" t="s">
        <v>234</v>
      </c>
      <c r="E139" t="s">
        <v>1241</v>
      </c>
    </row>
    <row r="140" spans="1:5">
      <c r="A140" s="118"/>
      <c r="B140" s="118"/>
      <c r="C140" s="119"/>
      <c r="D140" s="77" t="s">
        <v>581</v>
      </c>
    </row>
    <row r="141" spans="1:5">
      <c r="A141" s="118"/>
      <c r="B141" s="118"/>
      <c r="C141" s="119"/>
      <c r="D141" s="77" t="s">
        <v>223</v>
      </c>
    </row>
    <row r="142" spans="1:5">
      <c r="A142" s="118"/>
      <c r="B142" s="118"/>
      <c r="C142" s="119"/>
      <c r="D142" s="77" t="s">
        <v>233</v>
      </c>
    </row>
    <row r="143" spans="1:5">
      <c r="A143" s="118">
        <v>1978</v>
      </c>
      <c r="B143" s="118">
        <v>1978</v>
      </c>
      <c r="C143" s="119" t="s">
        <v>88</v>
      </c>
      <c r="D143" s="77" t="s">
        <v>234</v>
      </c>
      <c r="E143" t="s">
        <v>1241</v>
      </c>
    </row>
    <row r="144" spans="1:5">
      <c r="A144" s="118"/>
      <c r="B144" s="118"/>
      <c r="C144" s="119"/>
      <c r="D144" s="77" t="s">
        <v>233</v>
      </c>
    </row>
    <row r="145" spans="1:5">
      <c r="A145" s="118"/>
      <c r="B145" s="118"/>
      <c r="C145" s="119"/>
      <c r="D145" s="77" t="s">
        <v>360</v>
      </c>
    </row>
    <row r="146" spans="1:5">
      <c r="A146" s="118"/>
      <c r="B146" s="118"/>
      <c r="C146" s="119"/>
      <c r="D146" s="77" t="s">
        <v>368</v>
      </c>
    </row>
    <row r="147" spans="1:5">
      <c r="A147" s="118">
        <v>1978</v>
      </c>
      <c r="B147" s="118">
        <v>1978</v>
      </c>
      <c r="C147" s="119" t="s">
        <v>87</v>
      </c>
      <c r="D147" s="77" t="s">
        <v>60</v>
      </c>
      <c r="E147" t="s">
        <v>1188</v>
      </c>
    </row>
    <row r="148" spans="1:5">
      <c r="A148" s="118"/>
      <c r="B148" s="118"/>
      <c r="C148" s="119"/>
      <c r="D148" s="77" t="s">
        <v>1231</v>
      </c>
    </row>
    <row r="149" spans="1:5">
      <c r="A149" s="118">
        <v>1978</v>
      </c>
      <c r="B149" s="118">
        <v>1987</v>
      </c>
      <c r="C149" s="119" t="s">
        <v>86</v>
      </c>
      <c r="D149" s="77" t="s">
        <v>1242</v>
      </c>
      <c r="E149" t="s">
        <v>466</v>
      </c>
    </row>
    <row r="150" spans="1:5">
      <c r="A150" s="118"/>
      <c r="B150" s="118"/>
      <c r="C150" s="119"/>
      <c r="D150" s="77" t="s">
        <v>233</v>
      </c>
      <c r="E150" t="s">
        <v>1182</v>
      </c>
    </row>
    <row r="151" spans="1:5">
      <c r="A151" s="118"/>
      <c r="B151" s="118"/>
      <c r="C151" s="119"/>
      <c r="E151" t="s">
        <v>1183</v>
      </c>
    </row>
    <row r="152" spans="1:5">
      <c r="A152" s="118"/>
      <c r="B152" s="118"/>
      <c r="C152" s="119"/>
      <c r="D152" s="6"/>
    </row>
    <row r="153" spans="1:5">
      <c r="A153" s="118"/>
      <c r="B153" s="118"/>
      <c r="C153" s="119"/>
      <c r="D153" s="77" t="s">
        <v>1243</v>
      </c>
    </row>
    <row r="154" spans="1:5">
      <c r="A154" s="118"/>
      <c r="B154" s="118"/>
      <c r="C154" s="119"/>
      <c r="D154" s="77" t="s">
        <v>1244</v>
      </c>
    </row>
    <row r="155" spans="1:5">
      <c r="A155" s="118">
        <v>1978</v>
      </c>
      <c r="B155" s="118" t="s">
        <v>228</v>
      </c>
      <c r="C155" s="119" t="s">
        <v>89</v>
      </c>
      <c r="D155" s="77" t="s">
        <v>229</v>
      </c>
      <c r="E155" t="s">
        <v>334</v>
      </c>
    </row>
    <row r="156" spans="1:5">
      <c r="A156" s="118"/>
      <c r="B156" s="118"/>
      <c r="C156" s="119"/>
      <c r="D156" s="77" t="s">
        <v>332</v>
      </c>
      <c r="E156" t="s">
        <v>1245</v>
      </c>
    </row>
    <row r="157" spans="1:5">
      <c r="A157" s="118"/>
      <c r="B157" s="118"/>
      <c r="C157" s="119"/>
      <c r="D157" s="77" t="s">
        <v>331</v>
      </c>
      <c r="E157" t="s">
        <v>1246</v>
      </c>
    </row>
    <row r="158" spans="1:5">
      <c r="A158" s="118"/>
      <c r="B158" s="118"/>
      <c r="C158" s="119"/>
      <c r="D158" s="6"/>
      <c r="E158" t="s">
        <v>1247</v>
      </c>
    </row>
    <row r="159" spans="1:5">
      <c r="A159" s="120">
        <v>29476</v>
      </c>
      <c r="B159" s="118" t="s">
        <v>228</v>
      </c>
      <c r="C159" s="119" t="s">
        <v>1248</v>
      </c>
      <c r="D159" s="77" t="s">
        <v>229</v>
      </c>
      <c r="E159" t="s">
        <v>1249</v>
      </c>
    </row>
    <row r="160" spans="1:5">
      <c r="A160" s="120"/>
      <c r="B160" s="118"/>
      <c r="C160" s="119"/>
      <c r="D160" s="77"/>
    </row>
    <row r="161" spans="1:5">
      <c r="A161" s="120"/>
      <c r="B161" s="118"/>
      <c r="C161" s="119"/>
      <c r="D161" s="77"/>
    </row>
    <row r="162" spans="1:5">
      <c r="A162" s="120"/>
      <c r="B162" s="118"/>
      <c r="C162" s="119"/>
      <c r="D162" s="77"/>
      <c r="E162" t="s">
        <v>1250</v>
      </c>
    </row>
    <row r="163" spans="1:5">
      <c r="A163" s="120"/>
      <c r="B163" s="118"/>
      <c r="C163" s="119"/>
      <c r="D163" s="77"/>
    </row>
    <row r="164" spans="1:5">
      <c r="A164" s="120"/>
      <c r="B164" s="118"/>
      <c r="C164" s="119"/>
      <c r="D164" s="77"/>
    </row>
    <row r="165" spans="1:5">
      <c r="A165" s="120"/>
      <c r="B165" s="118"/>
      <c r="C165" s="119"/>
      <c r="D165" s="77"/>
    </row>
    <row r="166" spans="1:5">
      <c r="A166" s="120"/>
      <c r="B166" s="118"/>
      <c r="C166" s="119"/>
      <c r="D166" s="77"/>
      <c r="E166" t="s">
        <v>1251</v>
      </c>
    </row>
    <row r="167" spans="1:5">
      <c r="A167" s="120"/>
      <c r="B167" s="118"/>
      <c r="C167" s="119"/>
      <c r="D167" s="77"/>
    </row>
    <row r="168" spans="1:5">
      <c r="A168" s="120"/>
      <c r="B168" s="118"/>
      <c r="C168" s="119"/>
      <c r="D168" s="77"/>
    </row>
    <row r="169" spans="1:5">
      <c r="A169" s="120"/>
      <c r="B169" s="118"/>
      <c r="C169" s="119"/>
      <c r="D169" s="77"/>
    </row>
    <row r="170" spans="1:5">
      <c r="A170" s="120"/>
      <c r="B170" s="118"/>
      <c r="C170" s="119"/>
      <c r="D170" s="77"/>
      <c r="E170" t="s">
        <v>1252</v>
      </c>
    </row>
    <row r="171" spans="1:5">
      <c r="A171" s="120"/>
      <c r="B171" s="118"/>
      <c r="C171" s="119"/>
      <c r="D171" s="77"/>
    </row>
    <row r="172" spans="1:5">
      <c r="A172" s="120"/>
      <c r="B172" s="118"/>
      <c r="C172" s="119"/>
      <c r="D172" s="77"/>
    </row>
    <row r="173" spans="1:5">
      <c r="A173" s="120"/>
      <c r="B173" s="118"/>
      <c r="C173" s="119"/>
      <c r="D173" s="77"/>
    </row>
    <row r="174" spans="1:5">
      <c r="A174" s="120"/>
      <c r="B174" s="118"/>
      <c r="C174" s="119"/>
      <c r="D174" s="77"/>
      <c r="E174" t="s">
        <v>1253</v>
      </c>
    </row>
    <row r="175" spans="1:5">
      <c r="A175" s="120"/>
      <c r="B175" s="118"/>
      <c r="C175" s="119"/>
      <c r="D175" s="77"/>
      <c r="E175" t="s">
        <v>1254</v>
      </c>
    </row>
    <row r="176" spans="1:5">
      <c r="A176" s="120"/>
      <c r="B176" s="118"/>
      <c r="C176" s="119"/>
      <c r="D176" s="77"/>
      <c r="E176" t="s">
        <v>1238</v>
      </c>
    </row>
    <row r="177" spans="1:5">
      <c r="A177" s="120"/>
      <c r="B177" s="118"/>
      <c r="C177" s="119"/>
      <c r="D177" s="77"/>
      <c r="E177" t="s">
        <v>1254</v>
      </c>
    </row>
    <row r="178" spans="1:5">
      <c r="A178" s="69">
        <v>30043</v>
      </c>
      <c r="B178" s="69">
        <v>30116</v>
      </c>
      <c r="C178" s="68" t="s">
        <v>93</v>
      </c>
      <c r="D178" s="77" t="s">
        <v>213</v>
      </c>
      <c r="E178" t="s">
        <v>1255</v>
      </c>
    </row>
    <row r="179" spans="1:5">
      <c r="A179" s="69">
        <v>30108</v>
      </c>
      <c r="B179" s="72">
        <v>31199</v>
      </c>
      <c r="C179" s="68" t="s">
        <v>94</v>
      </c>
      <c r="D179" s="6" t="s">
        <v>1190</v>
      </c>
      <c r="E179" t="s">
        <v>60</v>
      </c>
    </row>
    <row r="180" spans="1:5">
      <c r="A180" s="118">
        <v>1987</v>
      </c>
      <c r="B180" s="118">
        <v>1991</v>
      </c>
      <c r="C180" s="119" t="s">
        <v>1256</v>
      </c>
      <c r="D180" s="77" t="s">
        <v>1257</v>
      </c>
      <c r="E180" t="s">
        <v>1189</v>
      </c>
    </row>
    <row r="181" spans="1:5">
      <c r="A181" s="118"/>
      <c r="B181" s="118"/>
      <c r="C181" s="119"/>
      <c r="D181" s="6"/>
    </row>
    <row r="182" spans="1:5">
      <c r="A182" s="118"/>
      <c r="B182" s="118"/>
      <c r="C182" s="119"/>
      <c r="D182" s="77" t="s">
        <v>433</v>
      </c>
    </row>
    <row r="183" spans="1:5">
      <c r="A183" s="118"/>
      <c r="B183" s="118"/>
      <c r="C183" s="119"/>
      <c r="D183" s="6"/>
    </row>
    <row r="184" spans="1:5">
      <c r="A184" s="118"/>
      <c r="B184" s="118"/>
      <c r="C184" s="119"/>
      <c r="D184" s="77" t="s">
        <v>431</v>
      </c>
    </row>
    <row r="185" spans="1:5">
      <c r="A185" s="118"/>
      <c r="B185" s="118"/>
      <c r="C185" s="119"/>
      <c r="D185" s="6"/>
    </row>
    <row r="186" spans="1:5">
      <c r="A186" s="118"/>
      <c r="B186" s="118"/>
      <c r="C186" s="119"/>
      <c r="D186" s="77" t="s">
        <v>421</v>
      </c>
    </row>
    <row r="187" spans="1:5">
      <c r="A187" s="120">
        <v>32119</v>
      </c>
      <c r="B187" s="69">
        <v>33543</v>
      </c>
      <c r="C187" s="119" t="s">
        <v>96</v>
      </c>
      <c r="D187" s="77" t="s">
        <v>60</v>
      </c>
      <c r="E187" t="s">
        <v>1258</v>
      </c>
    </row>
    <row r="188" spans="1:5">
      <c r="A188" s="120"/>
      <c r="B188" s="67"/>
      <c r="C188" s="119"/>
      <c r="D188" s="77"/>
    </row>
    <row r="189" spans="1:5" ht="36">
      <c r="A189" s="120"/>
      <c r="B189" s="73" t="s">
        <v>1259</v>
      </c>
      <c r="C189" s="119"/>
      <c r="D189" s="77"/>
      <c r="E189" t="s">
        <v>385</v>
      </c>
    </row>
    <row r="190" spans="1:5">
      <c r="A190" s="120"/>
      <c r="B190" s="73"/>
      <c r="C190" s="119"/>
      <c r="D190" s="77"/>
    </row>
    <row r="191" spans="1:5">
      <c r="A191" s="120"/>
      <c r="B191" s="73"/>
      <c r="C191" s="119"/>
      <c r="D191" s="77"/>
      <c r="E191" t="s">
        <v>1260</v>
      </c>
    </row>
    <row r="192" spans="1:5">
      <c r="A192" s="120">
        <v>32193</v>
      </c>
      <c r="B192" s="120">
        <v>34466</v>
      </c>
      <c r="C192" s="119" t="s">
        <v>98</v>
      </c>
      <c r="D192" s="77" t="s">
        <v>343</v>
      </c>
      <c r="E192" t="s">
        <v>344</v>
      </c>
    </row>
    <row r="193" spans="1:5">
      <c r="A193" s="120"/>
      <c r="B193" s="120"/>
      <c r="C193" s="119"/>
      <c r="D193" s="77" t="s">
        <v>346</v>
      </c>
    </row>
    <row r="194" spans="1:5">
      <c r="A194" s="120">
        <v>32858</v>
      </c>
      <c r="B194" s="120">
        <v>32869</v>
      </c>
      <c r="C194" s="119" t="s">
        <v>101</v>
      </c>
      <c r="D194" s="6" t="s">
        <v>1261</v>
      </c>
      <c r="E194" t="s">
        <v>100</v>
      </c>
    </row>
    <row r="195" spans="1:5">
      <c r="A195" s="120"/>
      <c r="B195" s="120"/>
      <c r="C195" s="119"/>
      <c r="D195" s="77" t="s">
        <v>1262</v>
      </c>
    </row>
    <row r="196" spans="1:5" ht="30">
      <c r="A196" s="120"/>
      <c r="B196" s="120"/>
      <c r="C196" s="119"/>
      <c r="D196" s="6" t="s">
        <v>1263</v>
      </c>
    </row>
    <row r="197" spans="1:5">
      <c r="A197" s="118">
        <v>1990</v>
      </c>
      <c r="B197" s="118">
        <v>1991</v>
      </c>
      <c r="C197" s="119" t="s">
        <v>104</v>
      </c>
      <c r="D197" s="77" t="s">
        <v>882</v>
      </c>
      <c r="E197" t="s">
        <v>103</v>
      </c>
    </row>
    <row r="198" spans="1:5">
      <c r="A198" s="118"/>
      <c r="B198" s="118"/>
      <c r="C198" s="119"/>
      <c r="D198" s="77" t="s">
        <v>368</v>
      </c>
    </row>
    <row r="199" spans="1:5">
      <c r="A199" s="118"/>
      <c r="B199" s="118"/>
      <c r="C199" s="119"/>
      <c r="D199" s="77" t="s">
        <v>213</v>
      </c>
    </row>
    <row r="200" spans="1:5">
      <c r="A200" s="118"/>
      <c r="B200" s="118"/>
      <c r="C200" s="119"/>
      <c r="D200" s="77" t="s">
        <v>880</v>
      </c>
    </row>
    <row r="201" spans="1:5">
      <c r="A201" s="118"/>
      <c r="B201" s="118"/>
      <c r="C201" s="119"/>
      <c r="D201" s="77" t="s">
        <v>233</v>
      </c>
    </row>
    <row r="202" spans="1:5">
      <c r="A202" s="118"/>
      <c r="B202" s="118"/>
      <c r="C202" s="119"/>
      <c r="D202" s="77" t="s">
        <v>354</v>
      </c>
    </row>
    <row r="203" spans="1:5">
      <c r="A203" s="118"/>
      <c r="B203" s="118"/>
      <c r="C203" s="119"/>
      <c r="D203" s="77" t="s">
        <v>361</v>
      </c>
    </row>
    <row r="204" spans="1:5">
      <c r="A204" s="118"/>
      <c r="B204" s="118"/>
      <c r="C204" s="119"/>
      <c r="D204" s="77" t="s">
        <v>493</v>
      </c>
    </row>
    <row r="205" spans="1:5">
      <c r="A205" s="118"/>
      <c r="B205" s="118"/>
      <c r="C205" s="119"/>
      <c r="D205" s="77" t="s">
        <v>223</v>
      </c>
    </row>
    <row r="206" spans="1:5">
      <c r="A206" s="118"/>
      <c r="B206" s="118"/>
      <c r="C206" s="119"/>
      <c r="D206" s="77" t="s">
        <v>224</v>
      </c>
    </row>
    <row r="207" spans="1:5">
      <c r="A207" s="118"/>
      <c r="B207" s="118"/>
      <c r="C207" s="119"/>
      <c r="D207" s="77" t="s">
        <v>592</v>
      </c>
    </row>
    <row r="208" spans="1:5">
      <c r="A208" s="118"/>
      <c r="B208" s="118"/>
      <c r="C208" s="119"/>
      <c r="D208" s="77" t="s">
        <v>1264</v>
      </c>
    </row>
    <row r="209" spans="1:5">
      <c r="A209" s="67">
        <v>1990</v>
      </c>
      <c r="B209" s="67" t="s">
        <v>228</v>
      </c>
      <c r="C209" s="68" t="s">
        <v>102</v>
      </c>
      <c r="D209" s="77" t="s">
        <v>229</v>
      </c>
      <c r="E209" t="s">
        <v>230</v>
      </c>
    </row>
    <row r="210" spans="1:5">
      <c r="A210" s="118">
        <v>1990</v>
      </c>
      <c r="B210" s="118">
        <v>1994</v>
      </c>
      <c r="C210" s="119" t="s">
        <v>106</v>
      </c>
      <c r="D210" s="77" t="s">
        <v>231</v>
      </c>
      <c r="E210" t="s">
        <v>232</v>
      </c>
    </row>
    <row r="211" spans="1:5">
      <c r="A211" s="118"/>
      <c r="B211" s="118"/>
      <c r="C211" s="119"/>
      <c r="D211" s="77"/>
      <c r="E211" t="s">
        <v>233</v>
      </c>
    </row>
    <row r="212" spans="1:5">
      <c r="A212" s="118"/>
      <c r="B212" s="118"/>
      <c r="C212" s="119"/>
      <c r="D212" s="77"/>
      <c r="E212" t="s">
        <v>234</v>
      </c>
    </row>
    <row r="213" spans="1:5">
      <c r="A213" s="118"/>
      <c r="B213" s="118"/>
      <c r="C213" s="119"/>
      <c r="D213" s="77"/>
    </row>
    <row r="214" spans="1:5">
      <c r="A214" s="118"/>
      <c r="B214" s="118"/>
      <c r="C214" s="119"/>
      <c r="D214" s="77"/>
    </row>
    <row r="215" spans="1:5">
      <c r="A215" s="118"/>
      <c r="B215" s="118"/>
      <c r="C215" s="119"/>
      <c r="D215" s="77"/>
      <c r="E215" t="s">
        <v>237</v>
      </c>
    </row>
    <row r="216" spans="1:5">
      <c r="A216" s="118"/>
      <c r="B216" s="118"/>
      <c r="C216" s="119"/>
      <c r="D216" s="77"/>
      <c r="E216" t="s">
        <v>238</v>
      </c>
    </row>
    <row r="217" spans="1:5">
      <c r="A217" s="67">
        <v>1991</v>
      </c>
      <c r="B217" s="67">
        <v>1991</v>
      </c>
      <c r="C217" s="68" t="s">
        <v>119</v>
      </c>
      <c r="D217" s="77" t="s">
        <v>239</v>
      </c>
      <c r="E217" t="s">
        <v>240</v>
      </c>
    </row>
    <row r="218" spans="1:5">
      <c r="A218" s="118">
        <v>1991</v>
      </c>
      <c r="B218" s="118">
        <v>1992</v>
      </c>
      <c r="C218" s="119" t="s">
        <v>242</v>
      </c>
      <c r="D218" s="77" t="s">
        <v>243</v>
      </c>
      <c r="E218" t="s">
        <v>244</v>
      </c>
    </row>
    <row r="219" spans="1:5">
      <c r="A219" s="118"/>
      <c r="B219" s="118"/>
      <c r="C219" s="119"/>
      <c r="D219" s="77" t="s">
        <v>245</v>
      </c>
    </row>
    <row r="220" spans="1:5">
      <c r="A220" s="118"/>
      <c r="B220" s="118"/>
      <c r="C220" s="119"/>
      <c r="D220" s="77" t="s">
        <v>246</v>
      </c>
    </row>
    <row r="221" spans="1:5">
      <c r="A221" s="118">
        <v>1991</v>
      </c>
      <c r="B221" s="118">
        <v>1994</v>
      </c>
      <c r="C221" s="119" t="s">
        <v>121</v>
      </c>
      <c r="D221" s="77" t="s">
        <v>248</v>
      </c>
      <c r="E221" t="s">
        <v>249</v>
      </c>
    </row>
    <row r="222" spans="1:5">
      <c r="A222" s="118"/>
      <c r="B222" s="118"/>
      <c r="C222" s="119"/>
      <c r="D222" s="77" t="s">
        <v>233</v>
      </c>
    </row>
    <row r="223" spans="1:5">
      <c r="A223" s="118">
        <v>1991</v>
      </c>
      <c r="B223" s="118">
        <v>1995</v>
      </c>
      <c r="C223" s="119" t="s">
        <v>116</v>
      </c>
      <c r="D223" s="77" t="s">
        <v>253</v>
      </c>
      <c r="E223" t="s">
        <v>254</v>
      </c>
    </row>
    <row r="224" spans="1:5">
      <c r="A224" s="118"/>
      <c r="B224" s="118"/>
      <c r="C224" s="119"/>
      <c r="D224" s="77"/>
      <c r="E224" t="s">
        <v>255</v>
      </c>
    </row>
    <row r="225" spans="1:5">
      <c r="A225" s="118"/>
      <c r="B225" s="118"/>
      <c r="C225" s="119"/>
      <c r="D225" s="77"/>
      <c r="E225" t="s">
        <v>256</v>
      </c>
    </row>
    <row r="226" spans="1:5">
      <c r="A226" s="118">
        <v>1991</v>
      </c>
      <c r="B226" s="118">
        <v>2002</v>
      </c>
      <c r="C226" s="119" t="s">
        <v>114</v>
      </c>
      <c r="D226" s="77" t="s">
        <v>257</v>
      </c>
      <c r="E226" t="s">
        <v>258</v>
      </c>
    </row>
    <row r="227" spans="1:5">
      <c r="A227" s="118"/>
      <c r="B227" s="118"/>
      <c r="C227" s="119"/>
      <c r="D227" s="6" t="s">
        <v>262</v>
      </c>
      <c r="E227" t="s">
        <v>263</v>
      </c>
    </row>
    <row r="228" spans="1:5">
      <c r="A228" s="118"/>
      <c r="B228" s="118"/>
      <c r="C228" s="119"/>
      <c r="D228" s="77" t="s">
        <v>265</v>
      </c>
      <c r="E228" t="s">
        <v>266</v>
      </c>
    </row>
    <row r="229" spans="1:5" ht="30">
      <c r="A229" s="118"/>
      <c r="B229" s="118"/>
      <c r="C229" s="119"/>
      <c r="D229" s="6" t="s">
        <v>267</v>
      </c>
      <c r="E229" t="s">
        <v>268</v>
      </c>
    </row>
    <row r="230" spans="1:5">
      <c r="A230" s="118"/>
      <c r="B230" s="118"/>
      <c r="C230" s="119"/>
      <c r="D230" s="77" t="s">
        <v>213</v>
      </c>
    </row>
    <row r="231" spans="1:5">
      <c r="A231" s="118">
        <v>1991</v>
      </c>
      <c r="B231" s="118">
        <v>1993</v>
      </c>
      <c r="C231" s="119" t="s">
        <v>122</v>
      </c>
      <c r="D231" s="6" t="s">
        <v>270</v>
      </c>
      <c r="E231" t="s">
        <v>271</v>
      </c>
    </row>
    <row r="232" spans="1:5">
      <c r="A232" s="118"/>
      <c r="B232" s="118"/>
      <c r="C232" s="119"/>
      <c r="D232" s="77" t="s">
        <v>246</v>
      </c>
      <c r="E232" t="s">
        <v>273</v>
      </c>
    </row>
    <row r="233" spans="1:5">
      <c r="A233" s="118">
        <v>1992</v>
      </c>
      <c r="B233" s="118">
        <v>1995</v>
      </c>
      <c r="C233" s="119" t="s">
        <v>124</v>
      </c>
      <c r="D233" s="77" t="s">
        <v>123</v>
      </c>
      <c r="E233" t="s">
        <v>276</v>
      </c>
    </row>
    <row r="234" spans="1:5" ht="30">
      <c r="A234" s="118"/>
      <c r="B234" s="118"/>
      <c r="C234" s="119"/>
      <c r="D234" s="77" t="s">
        <v>278</v>
      </c>
      <c r="E234" t="s">
        <v>279</v>
      </c>
    </row>
    <row r="235" spans="1:5">
      <c r="A235" s="118"/>
      <c r="B235" s="118"/>
      <c r="C235" s="119"/>
      <c r="D235" s="77" t="s">
        <v>283</v>
      </c>
      <c r="E235" t="s">
        <v>284</v>
      </c>
    </row>
    <row r="236" spans="1:5">
      <c r="A236" s="118"/>
      <c r="B236" s="118"/>
      <c r="C236" s="119"/>
      <c r="D236" s="77" t="s">
        <v>287</v>
      </c>
    </row>
    <row r="237" spans="1:5" ht="30">
      <c r="A237" s="118">
        <v>1992</v>
      </c>
      <c r="B237" s="118">
        <v>1992</v>
      </c>
      <c r="C237" s="119" t="s">
        <v>290</v>
      </c>
      <c r="D237" s="6" t="s">
        <v>291</v>
      </c>
      <c r="E237" t="s">
        <v>292</v>
      </c>
    </row>
    <row r="238" spans="1:5" ht="30">
      <c r="A238" s="118"/>
      <c r="B238" s="118"/>
      <c r="C238" s="119"/>
      <c r="D238" s="6" t="s">
        <v>294</v>
      </c>
    </row>
    <row r="239" spans="1:5">
      <c r="A239" s="118"/>
      <c r="B239" s="118"/>
      <c r="C239" s="119"/>
      <c r="D239" s="6" t="s">
        <v>296</v>
      </c>
    </row>
    <row r="240" spans="1:5">
      <c r="A240" s="118"/>
      <c r="B240" s="118"/>
      <c r="C240" s="119"/>
      <c r="D240" s="77" t="s">
        <v>297</v>
      </c>
    </row>
    <row r="241" spans="1:5">
      <c r="A241" s="118"/>
      <c r="B241" s="118"/>
      <c r="C241" s="119"/>
      <c r="D241" s="6" t="s">
        <v>298</v>
      </c>
    </row>
    <row r="242" spans="1:5">
      <c r="A242" s="118"/>
      <c r="B242" s="118"/>
      <c r="C242" s="119"/>
      <c r="D242" s="6" t="s">
        <v>300</v>
      </c>
    </row>
    <row r="243" spans="1:5">
      <c r="A243" s="118">
        <v>1992</v>
      </c>
      <c r="B243" s="118">
        <v>1992</v>
      </c>
      <c r="C243" s="119" t="s">
        <v>108</v>
      </c>
      <c r="D243" s="77" t="s">
        <v>301</v>
      </c>
      <c r="E243" t="s">
        <v>302</v>
      </c>
    </row>
    <row r="244" spans="1:5">
      <c r="A244" s="118"/>
      <c r="B244" s="118"/>
      <c r="C244" s="119"/>
      <c r="D244" s="77" t="s">
        <v>303</v>
      </c>
      <c r="E244" t="s">
        <v>304</v>
      </c>
    </row>
    <row r="245" spans="1:5" ht="30">
      <c r="A245" s="118"/>
      <c r="B245" s="118"/>
      <c r="C245" s="119"/>
      <c r="D245" s="6" t="s">
        <v>305</v>
      </c>
    </row>
    <row r="246" spans="1:5">
      <c r="A246" s="118"/>
      <c r="B246" s="118"/>
      <c r="C246" s="119"/>
      <c r="D246" s="77" t="s">
        <v>306</v>
      </c>
    </row>
    <row r="247" spans="1:5">
      <c r="A247" s="118"/>
      <c r="B247" s="118"/>
      <c r="C247" s="119"/>
      <c r="D247" s="77" t="s">
        <v>297</v>
      </c>
    </row>
    <row r="248" spans="1:5">
      <c r="A248" s="118">
        <v>1992</v>
      </c>
      <c r="B248" s="118">
        <v>1993</v>
      </c>
      <c r="C248" s="119" t="s">
        <v>307</v>
      </c>
      <c r="D248" s="77" t="s">
        <v>308</v>
      </c>
      <c r="E248" t="s">
        <v>244</v>
      </c>
    </row>
    <row r="249" spans="1:5">
      <c r="A249" s="118"/>
      <c r="B249" s="118"/>
      <c r="C249" s="119"/>
      <c r="D249" s="77" t="s">
        <v>246</v>
      </c>
    </row>
    <row r="250" spans="1:5" ht="30">
      <c r="A250" s="118"/>
      <c r="B250" s="118"/>
      <c r="C250" s="119"/>
      <c r="D250" s="77" t="s">
        <v>309</v>
      </c>
    </row>
    <row r="251" spans="1:5">
      <c r="A251" s="118"/>
      <c r="B251" s="118"/>
      <c r="C251" s="119"/>
      <c r="D251" s="77" t="s">
        <v>310</v>
      </c>
    </row>
    <row r="252" spans="1:5">
      <c r="A252" s="118">
        <v>1992</v>
      </c>
      <c r="B252" s="118">
        <v>1997</v>
      </c>
      <c r="C252" s="119" t="s">
        <v>311</v>
      </c>
      <c r="D252" s="77" t="s">
        <v>312</v>
      </c>
      <c r="E252" t="s">
        <v>313</v>
      </c>
    </row>
    <row r="253" spans="1:5">
      <c r="A253" s="118"/>
      <c r="B253" s="118"/>
      <c r="C253" s="119"/>
      <c r="D253" s="77" t="s">
        <v>246</v>
      </c>
      <c r="E253" t="s">
        <v>314</v>
      </c>
    </row>
    <row r="254" spans="1:5">
      <c r="A254" s="118"/>
      <c r="B254" s="118"/>
      <c r="C254" s="119"/>
      <c r="D254" s="77" t="s">
        <v>315</v>
      </c>
    </row>
    <row r="255" spans="1:5">
      <c r="A255" s="118">
        <v>1993</v>
      </c>
      <c r="B255" s="118">
        <v>1993</v>
      </c>
      <c r="C255" s="119" t="s">
        <v>316</v>
      </c>
      <c r="D255" s="6" t="s">
        <v>317</v>
      </c>
      <c r="E255" t="s">
        <v>318</v>
      </c>
    </row>
    <row r="256" spans="1:5" ht="30">
      <c r="A256" s="118"/>
      <c r="B256" s="118"/>
      <c r="C256" s="119"/>
      <c r="D256" s="77" t="s">
        <v>319</v>
      </c>
      <c r="E256" t="s">
        <v>320</v>
      </c>
    </row>
    <row r="257" spans="1:5">
      <c r="A257" s="118"/>
      <c r="B257" s="118"/>
      <c r="C257" s="119"/>
      <c r="D257" s="77" t="s">
        <v>321</v>
      </c>
      <c r="E257" t="s">
        <v>322</v>
      </c>
    </row>
    <row r="258" spans="1:5">
      <c r="A258" s="118"/>
      <c r="B258" s="118"/>
      <c r="C258" s="119"/>
      <c r="D258" s="77" t="s">
        <v>323</v>
      </c>
    </row>
    <row r="259" spans="1:5">
      <c r="A259" s="118"/>
      <c r="B259" s="118"/>
      <c r="C259" s="119"/>
      <c r="D259" s="11"/>
    </row>
    <row r="260" spans="1:5" ht="30">
      <c r="A260" s="118"/>
      <c r="B260" s="118"/>
      <c r="C260" s="119"/>
      <c r="D260" s="78" t="s">
        <v>324</v>
      </c>
      <c r="E260" t="s">
        <v>325</v>
      </c>
    </row>
    <row r="261" spans="1:5">
      <c r="A261" s="118"/>
      <c r="B261" s="118"/>
      <c r="C261" s="119"/>
      <c r="D261" s="78" t="s">
        <v>326</v>
      </c>
    </row>
    <row r="262" spans="1:5">
      <c r="A262" s="118"/>
      <c r="B262" s="118"/>
      <c r="C262" s="119"/>
      <c r="D262" s="6"/>
    </row>
    <row r="263" spans="1:5">
      <c r="A263" s="118"/>
      <c r="B263" s="118"/>
      <c r="C263" s="119"/>
      <c r="D263" s="77" t="s">
        <v>327</v>
      </c>
    </row>
    <row r="264" spans="1:5">
      <c r="A264" s="118"/>
      <c r="B264" s="118"/>
      <c r="C264" s="119"/>
      <c r="D264" s="11"/>
    </row>
    <row r="265" spans="1:5">
      <c r="A265" s="118"/>
      <c r="B265" s="118"/>
      <c r="C265" s="119"/>
      <c r="D265" s="78" t="s">
        <v>328</v>
      </c>
    </row>
    <row r="266" spans="1:5">
      <c r="A266" s="118"/>
      <c r="B266" s="118"/>
      <c r="C266" s="119"/>
      <c r="D266" s="78" t="s">
        <v>329</v>
      </c>
    </row>
    <row r="267" spans="1:5">
      <c r="A267" s="118"/>
      <c r="B267" s="118"/>
      <c r="C267" s="119"/>
      <c r="D267" s="6"/>
    </row>
    <row r="268" spans="1:5">
      <c r="A268" s="118">
        <v>1994</v>
      </c>
      <c r="B268" s="118">
        <v>1997</v>
      </c>
      <c r="C268" s="119" t="s">
        <v>330</v>
      </c>
      <c r="D268" s="77" t="s">
        <v>331</v>
      </c>
      <c r="E268" t="s">
        <v>332</v>
      </c>
    </row>
    <row r="269" spans="1:5">
      <c r="A269" s="118"/>
      <c r="B269" s="118"/>
      <c r="C269" s="119"/>
      <c r="D269" s="6"/>
    </row>
    <row r="270" spans="1:5">
      <c r="A270" s="118"/>
      <c r="B270" s="118"/>
      <c r="C270" s="119"/>
      <c r="D270" s="77" t="s">
        <v>333</v>
      </c>
      <c r="E270" t="s">
        <v>103</v>
      </c>
    </row>
    <row r="271" spans="1:5">
      <c r="A271" s="118"/>
      <c r="B271" s="118"/>
      <c r="C271" s="119"/>
      <c r="D271" s="77" t="s">
        <v>334</v>
      </c>
      <c r="E271" t="s">
        <v>229</v>
      </c>
    </row>
    <row r="272" spans="1:5">
      <c r="A272" s="118"/>
      <c r="B272" s="118"/>
      <c r="C272" s="119"/>
      <c r="D272" s="77" t="s">
        <v>335</v>
      </c>
      <c r="E272" t="s">
        <v>336</v>
      </c>
    </row>
    <row r="273" spans="1:5">
      <c r="A273" s="118"/>
      <c r="B273" s="118"/>
      <c r="C273" s="119"/>
      <c r="D273" s="77" t="s">
        <v>337</v>
      </c>
      <c r="E273" t="s">
        <v>338</v>
      </c>
    </row>
    <row r="274" spans="1:5">
      <c r="A274" s="118"/>
      <c r="B274" s="118"/>
      <c r="C274" s="119"/>
      <c r="D274" s="77" t="s">
        <v>339</v>
      </c>
    </row>
    <row r="275" spans="1:5">
      <c r="A275" s="118"/>
      <c r="B275" s="118"/>
      <c r="C275" s="119"/>
      <c r="D275" s="11"/>
    </row>
    <row r="276" spans="1:5">
      <c r="A276" s="118"/>
      <c r="B276" s="118"/>
      <c r="C276" s="119"/>
      <c r="D276" s="24" t="s">
        <v>340</v>
      </c>
    </row>
    <row r="277" spans="1:5">
      <c r="A277" s="118"/>
      <c r="B277" s="118"/>
      <c r="C277" s="119"/>
      <c r="D277" s="6"/>
    </row>
    <row r="278" spans="1:5">
      <c r="A278" s="118"/>
      <c r="B278" s="118"/>
      <c r="C278" s="119"/>
      <c r="D278" s="6" t="s">
        <v>341</v>
      </c>
    </row>
    <row r="279" spans="1:5">
      <c r="A279" s="118">
        <v>1994</v>
      </c>
      <c r="B279" s="118" t="s">
        <v>228</v>
      </c>
      <c r="C279" s="68" t="s">
        <v>342</v>
      </c>
      <c r="D279" s="77" t="s">
        <v>343</v>
      </c>
      <c r="E279" t="s">
        <v>344</v>
      </c>
    </row>
    <row r="280" spans="1:5">
      <c r="A280" s="118"/>
      <c r="B280" s="118"/>
      <c r="C280" s="68" t="s">
        <v>345</v>
      </c>
      <c r="D280" s="6"/>
    </row>
    <row r="281" spans="1:5">
      <c r="A281" s="118"/>
      <c r="B281" s="118"/>
      <c r="C281" s="70"/>
      <c r="D281" s="77" t="s">
        <v>346</v>
      </c>
    </row>
    <row r="282" spans="1:5">
      <c r="A282" s="118"/>
      <c r="B282" s="118"/>
      <c r="C282" s="70"/>
      <c r="D282" s="8" t="s">
        <v>347</v>
      </c>
      <c r="E282" t="s">
        <v>347</v>
      </c>
    </row>
    <row r="283" spans="1:5">
      <c r="A283" s="118"/>
      <c r="B283" s="118"/>
      <c r="C283" s="70"/>
      <c r="D283" s="77" t="s">
        <v>246</v>
      </c>
      <c r="E283" t="s">
        <v>229</v>
      </c>
    </row>
    <row r="284" spans="1:5">
      <c r="A284" s="118"/>
      <c r="B284" s="118"/>
      <c r="C284" s="70"/>
      <c r="D284" s="6"/>
    </row>
    <row r="285" spans="1:5" ht="30">
      <c r="A285" s="118">
        <v>1994</v>
      </c>
      <c r="B285" s="118">
        <v>1996</v>
      </c>
      <c r="C285" s="119" t="s">
        <v>130</v>
      </c>
      <c r="D285" s="77" t="s">
        <v>348</v>
      </c>
      <c r="E285" t="s">
        <v>246</v>
      </c>
    </row>
    <row r="286" spans="1:5">
      <c r="A286" s="118"/>
      <c r="B286" s="118"/>
      <c r="C286" s="119"/>
      <c r="D286" s="77" t="s">
        <v>349</v>
      </c>
    </row>
    <row r="287" spans="1:5">
      <c r="A287" s="118"/>
      <c r="B287" s="118"/>
      <c r="C287" s="119"/>
      <c r="D287" s="77" t="s">
        <v>350</v>
      </c>
    </row>
    <row r="288" spans="1:5">
      <c r="A288" s="118">
        <v>1997</v>
      </c>
      <c r="B288" s="118">
        <v>1997</v>
      </c>
      <c r="C288" s="119" t="s">
        <v>132</v>
      </c>
      <c r="D288" s="77" t="s">
        <v>351</v>
      </c>
      <c r="E288" t="s">
        <v>352</v>
      </c>
    </row>
    <row r="289" spans="1:5">
      <c r="A289" s="118"/>
      <c r="B289" s="118"/>
      <c r="C289" s="119"/>
      <c r="D289" s="77" t="s">
        <v>353</v>
      </c>
    </row>
    <row r="290" spans="1:5">
      <c r="A290" s="118"/>
      <c r="B290" s="118"/>
      <c r="C290" s="119"/>
      <c r="D290" s="77" t="s">
        <v>354</v>
      </c>
    </row>
    <row r="291" spans="1:5">
      <c r="A291" s="118">
        <v>1998</v>
      </c>
      <c r="B291" s="118">
        <v>1999</v>
      </c>
      <c r="C291" s="119" t="s">
        <v>134</v>
      </c>
      <c r="D291" s="6" t="s">
        <v>355</v>
      </c>
      <c r="E291" t="s">
        <v>356</v>
      </c>
    </row>
    <row r="292" spans="1:5">
      <c r="A292" s="118"/>
      <c r="B292" s="118"/>
      <c r="C292" s="119"/>
      <c r="D292" s="6"/>
    </row>
    <row r="293" spans="1:5">
      <c r="A293" s="118"/>
      <c r="B293" s="118"/>
      <c r="C293" s="119"/>
      <c r="D293" s="6" t="s">
        <v>357</v>
      </c>
    </row>
    <row r="294" spans="1:5">
      <c r="A294" s="118"/>
      <c r="B294" s="118"/>
      <c r="C294" s="119"/>
      <c r="D294" s="6" t="s">
        <v>358</v>
      </c>
    </row>
    <row r="295" spans="1:5">
      <c r="A295" s="118"/>
      <c r="B295" s="118"/>
      <c r="C295" s="119"/>
      <c r="D295" s="6"/>
    </row>
    <row r="296" spans="1:5">
      <c r="A296" s="118"/>
      <c r="B296" s="118"/>
      <c r="C296" s="119"/>
    </row>
    <row r="297" spans="1:5">
      <c r="A297" s="118"/>
      <c r="B297" s="118"/>
      <c r="C297" s="119"/>
      <c r="D297" s="14"/>
    </row>
    <row r="298" spans="1:5">
      <c r="A298" s="118"/>
      <c r="B298" s="118"/>
      <c r="C298" s="119"/>
      <c r="D298" s="79" t="s">
        <v>359</v>
      </c>
    </row>
    <row r="299" spans="1:5">
      <c r="A299" s="118"/>
      <c r="B299" s="118"/>
      <c r="C299" s="119"/>
      <c r="D299" s="78" t="s">
        <v>360</v>
      </c>
    </row>
    <row r="300" spans="1:5">
      <c r="A300" s="118"/>
      <c r="B300" s="118"/>
      <c r="C300" s="119"/>
      <c r="D300" s="78" t="s">
        <v>361</v>
      </c>
    </row>
    <row r="301" spans="1:5">
      <c r="A301" s="118"/>
      <c r="B301" s="118"/>
      <c r="C301" s="119"/>
      <c r="D301" s="78" t="s">
        <v>362</v>
      </c>
    </row>
    <row r="302" spans="1:5">
      <c r="A302" s="118"/>
      <c r="B302" s="118"/>
      <c r="C302" s="119"/>
      <c r="D302" s="78" t="s">
        <v>233</v>
      </c>
    </row>
    <row r="303" spans="1:5">
      <c r="A303" s="118"/>
      <c r="B303" s="118"/>
      <c r="C303" s="119"/>
      <c r="D303" s="78" t="s">
        <v>353</v>
      </c>
    </row>
    <row r="304" spans="1:5">
      <c r="A304" s="118"/>
      <c r="B304" s="118"/>
      <c r="C304" s="119"/>
      <c r="D304" s="78" t="s">
        <v>354</v>
      </c>
    </row>
    <row r="305" spans="1:5">
      <c r="A305" s="118"/>
      <c r="B305" s="118"/>
      <c r="C305" s="119"/>
      <c r="D305" s="78" t="s">
        <v>363</v>
      </c>
    </row>
    <row r="306" spans="1:5">
      <c r="A306" s="118"/>
      <c r="B306" s="118"/>
      <c r="C306" s="119"/>
      <c r="D306" s="78" t="s">
        <v>364</v>
      </c>
    </row>
    <row r="307" spans="1:5">
      <c r="A307" s="118"/>
      <c r="B307" s="118"/>
      <c r="C307" s="119"/>
      <c r="D307" s="78" t="s">
        <v>365</v>
      </c>
    </row>
    <row r="308" spans="1:5">
      <c r="A308" s="118"/>
      <c r="B308" s="118"/>
      <c r="C308" s="119"/>
      <c r="D308" s="78" t="s">
        <v>366</v>
      </c>
    </row>
    <row r="309" spans="1:5">
      <c r="A309" s="118"/>
      <c r="B309" s="118"/>
      <c r="C309" s="119"/>
      <c r="D309" s="78" t="s">
        <v>367</v>
      </c>
    </row>
    <row r="310" spans="1:5">
      <c r="A310" s="118"/>
      <c r="B310" s="118"/>
      <c r="C310" s="119"/>
      <c r="D310" s="78" t="s">
        <v>229</v>
      </c>
    </row>
    <row r="311" spans="1:5">
      <c r="A311" s="118"/>
      <c r="B311" s="118"/>
      <c r="C311" s="119"/>
      <c r="D311" s="78" t="s">
        <v>213</v>
      </c>
    </row>
    <row r="312" spans="1:5">
      <c r="A312" s="118"/>
      <c r="B312" s="118"/>
      <c r="C312" s="119"/>
      <c r="D312" s="78" t="s">
        <v>368</v>
      </c>
    </row>
    <row r="313" spans="1:5">
      <c r="A313" s="67">
        <v>1999</v>
      </c>
      <c r="B313" s="67">
        <v>2001</v>
      </c>
      <c r="C313" s="68" t="s">
        <v>138</v>
      </c>
      <c r="D313" s="77" t="s">
        <v>369</v>
      </c>
      <c r="E313" t="s">
        <v>370</v>
      </c>
    </row>
    <row r="314" spans="1:5">
      <c r="A314" s="67">
        <v>1999</v>
      </c>
      <c r="B314" s="67">
        <v>1999</v>
      </c>
      <c r="C314" s="68" t="s">
        <v>371</v>
      </c>
      <c r="D314" s="77" t="s">
        <v>246</v>
      </c>
      <c r="E314" t="s">
        <v>372</v>
      </c>
    </row>
    <row r="315" spans="1:5">
      <c r="A315" s="118">
        <v>1999</v>
      </c>
      <c r="B315" s="118">
        <v>2009</v>
      </c>
      <c r="C315" s="119" t="s">
        <v>141</v>
      </c>
      <c r="D315" s="77" t="s">
        <v>373</v>
      </c>
      <c r="E315" t="s">
        <v>269</v>
      </c>
    </row>
    <row r="316" spans="1:5">
      <c r="A316" s="118"/>
      <c r="B316" s="118"/>
      <c r="C316" s="119"/>
      <c r="D316" s="11"/>
      <c r="E316" t="s">
        <v>374</v>
      </c>
    </row>
    <row r="317" spans="1:5">
      <c r="A317" s="118"/>
      <c r="B317" s="118"/>
      <c r="C317" s="119"/>
      <c r="D317" s="78" t="s">
        <v>375</v>
      </c>
    </row>
    <row r="318" spans="1:5">
      <c r="A318" s="118"/>
      <c r="B318" s="118"/>
      <c r="C318" s="119"/>
      <c r="D318" s="6"/>
      <c r="E318" t="s">
        <v>376</v>
      </c>
    </row>
    <row r="319" spans="1:5">
      <c r="A319" s="118"/>
      <c r="B319" s="118"/>
      <c r="C319" s="119"/>
      <c r="D319" s="6"/>
      <c r="E319" t="s">
        <v>377</v>
      </c>
    </row>
    <row r="320" spans="1:5">
      <c r="A320" s="118"/>
      <c r="B320" s="118"/>
      <c r="C320" s="119"/>
      <c r="D320" s="6"/>
      <c r="E320" t="s">
        <v>378</v>
      </c>
    </row>
    <row r="321" spans="1:5">
      <c r="A321" s="118"/>
      <c r="B321" s="118"/>
      <c r="C321" s="119"/>
      <c r="D321" s="6"/>
      <c r="E321" t="s">
        <v>379</v>
      </c>
    </row>
    <row r="322" spans="1:5">
      <c r="A322" s="118"/>
      <c r="B322" s="118"/>
      <c r="C322" s="119"/>
      <c r="D322" s="6"/>
      <c r="E322" t="s">
        <v>380</v>
      </c>
    </row>
    <row r="323" spans="1:5">
      <c r="A323" s="118"/>
      <c r="B323" s="118"/>
      <c r="C323" s="119"/>
      <c r="D323" s="6"/>
    </row>
    <row r="324" spans="1:5">
      <c r="A324" s="118">
        <v>2000</v>
      </c>
      <c r="B324" s="118">
        <v>2005</v>
      </c>
      <c r="C324" s="119" t="s">
        <v>142</v>
      </c>
      <c r="D324" s="6" t="s">
        <v>54</v>
      </c>
      <c r="E324" t="s">
        <v>381</v>
      </c>
    </row>
    <row r="325" spans="1:5">
      <c r="A325" s="118"/>
      <c r="B325" s="118"/>
      <c r="C325" s="119"/>
      <c r="D325" s="6"/>
    </row>
    <row r="326" spans="1:5">
      <c r="A326" s="118"/>
      <c r="B326" s="118"/>
      <c r="C326" s="119"/>
      <c r="D326" s="6"/>
      <c r="E326" t="s">
        <v>382</v>
      </c>
    </row>
    <row r="327" spans="1:5">
      <c r="A327" s="118"/>
      <c r="B327" s="118"/>
      <c r="C327" s="119"/>
      <c r="D327" s="6"/>
      <c r="E327" t="s">
        <v>383</v>
      </c>
    </row>
    <row r="328" spans="1:5">
      <c r="A328" s="118"/>
      <c r="B328" s="118"/>
      <c r="C328" s="119"/>
      <c r="D328" s="6"/>
      <c r="E328" t="s">
        <v>384</v>
      </c>
    </row>
    <row r="329" spans="1:5">
      <c r="A329" s="118"/>
      <c r="B329" s="118"/>
      <c r="C329" s="119"/>
      <c r="D329" s="6"/>
      <c r="E329" t="s">
        <v>385</v>
      </c>
    </row>
    <row r="330" spans="1:5">
      <c r="A330" s="118"/>
      <c r="B330" s="118"/>
      <c r="C330" s="119"/>
      <c r="D330" s="6"/>
      <c r="E330" t="s">
        <v>386</v>
      </c>
    </row>
    <row r="331" spans="1:5">
      <c r="A331" s="118"/>
      <c r="B331" s="118"/>
      <c r="C331" s="119"/>
      <c r="D331" s="6"/>
      <c r="E331" t="s">
        <v>387</v>
      </c>
    </row>
    <row r="332" spans="1:5">
      <c r="A332" s="118"/>
      <c r="B332" s="118"/>
      <c r="C332" s="119"/>
      <c r="D332" s="6"/>
      <c r="E332" t="s">
        <v>388</v>
      </c>
    </row>
    <row r="333" spans="1:5">
      <c r="A333" s="118"/>
      <c r="B333" s="118"/>
      <c r="C333" s="119"/>
      <c r="D333" s="6"/>
    </row>
    <row r="334" spans="1:5">
      <c r="A334" s="118"/>
      <c r="B334" s="118"/>
      <c r="C334" s="119"/>
      <c r="D334" s="6"/>
      <c r="E334" t="s">
        <v>389</v>
      </c>
    </row>
    <row r="335" spans="1:5">
      <c r="A335" s="118"/>
      <c r="B335" s="118"/>
      <c r="C335" s="119"/>
      <c r="D335" s="6"/>
      <c r="E335" t="s">
        <v>390</v>
      </c>
    </row>
    <row r="336" spans="1:5">
      <c r="A336" s="118">
        <v>2000</v>
      </c>
      <c r="B336" s="118">
        <v>2006</v>
      </c>
      <c r="C336" s="119" t="s">
        <v>143</v>
      </c>
      <c r="D336" s="6" t="s">
        <v>54</v>
      </c>
      <c r="E336" t="s">
        <v>391</v>
      </c>
    </row>
    <row r="337" spans="1:5">
      <c r="A337" s="118"/>
      <c r="B337" s="118"/>
      <c r="C337" s="119"/>
      <c r="D337" s="6"/>
    </row>
    <row r="338" spans="1:5">
      <c r="A338" s="118"/>
      <c r="B338" s="118"/>
      <c r="C338" s="119"/>
      <c r="D338" s="6"/>
      <c r="E338" t="s">
        <v>347</v>
      </c>
    </row>
    <row r="339" spans="1:5">
      <c r="A339" s="118"/>
      <c r="B339" s="118"/>
      <c r="C339" s="119"/>
      <c r="D339" s="6"/>
      <c r="E339" t="s">
        <v>392</v>
      </c>
    </row>
    <row r="340" spans="1:5">
      <c r="A340" s="118"/>
      <c r="B340" s="118"/>
      <c r="C340" s="119"/>
      <c r="D340" s="6"/>
      <c r="E340" t="s">
        <v>393</v>
      </c>
    </row>
    <row r="341" spans="1:5">
      <c r="A341" s="118"/>
      <c r="B341" s="118"/>
      <c r="C341" s="119"/>
      <c r="D341" s="6"/>
    </row>
    <row r="342" spans="1:5">
      <c r="A342" s="118">
        <v>2001</v>
      </c>
      <c r="B342" s="118">
        <v>2001</v>
      </c>
      <c r="C342" s="119" t="s">
        <v>145</v>
      </c>
      <c r="D342" s="77" t="s">
        <v>394</v>
      </c>
      <c r="E342" t="s">
        <v>395</v>
      </c>
    </row>
    <row r="343" spans="1:5">
      <c r="A343" s="118"/>
      <c r="B343" s="118"/>
      <c r="C343" s="119"/>
      <c r="D343" s="6"/>
    </row>
    <row r="344" spans="1:5">
      <c r="A344" s="118"/>
      <c r="B344" s="118"/>
      <c r="C344" s="119"/>
      <c r="D344" s="8" t="s">
        <v>396</v>
      </c>
    </row>
    <row r="345" spans="1:5">
      <c r="A345" s="118"/>
      <c r="B345" s="118"/>
      <c r="C345" s="119"/>
      <c r="D345" s="77" t="s">
        <v>397</v>
      </c>
    </row>
    <row r="346" spans="1:5">
      <c r="A346" s="118"/>
      <c r="B346" s="118"/>
      <c r="C346" s="119"/>
      <c r="D346" s="77" t="s">
        <v>398</v>
      </c>
    </row>
    <row r="347" spans="1:5">
      <c r="A347" s="118"/>
      <c r="B347" s="118"/>
      <c r="C347" s="119"/>
      <c r="D347" s="6"/>
    </row>
    <row r="348" spans="1:5">
      <c r="A348" s="118">
        <v>2001</v>
      </c>
      <c r="B348" s="118" t="s">
        <v>228</v>
      </c>
      <c r="C348" s="119" t="s">
        <v>147</v>
      </c>
      <c r="D348" s="8" t="s">
        <v>399</v>
      </c>
      <c r="E348" t="s">
        <v>400</v>
      </c>
    </row>
    <row r="349" spans="1:5">
      <c r="A349" s="118"/>
      <c r="B349" s="118"/>
      <c r="C349" s="119"/>
      <c r="D349" s="11"/>
      <c r="E349" t="s">
        <v>401</v>
      </c>
    </row>
    <row r="350" spans="1:5">
      <c r="A350" s="118"/>
      <c r="B350" s="118"/>
      <c r="C350" s="119"/>
      <c r="D350" s="78" t="s">
        <v>368</v>
      </c>
      <c r="E350" t="s">
        <v>402</v>
      </c>
    </row>
    <row r="351" spans="1:5">
      <c r="A351" s="118"/>
      <c r="B351" s="118"/>
      <c r="C351" s="119"/>
      <c r="D351" s="78" t="s">
        <v>213</v>
      </c>
      <c r="E351" t="s">
        <v>403</v>
      </c>
    </row>
    <row r="352" spans="1:5">
      <c r="A352" s="118"/>
      <c r="B352" s="118"/>
      <c r="C352" s="119"/>
      <c r="D352" s="78" t="s">
        <v>233</v>
      </c>
      <c r="E352" t="s">
        <v>404</v>
      </c>
    </row>
    <row r="353" spans="1:5">
      <c r="A353" s="118"/>
      <c r="B353" s="118"/>
      <c r="C353" s="119"/>
      <c r="D353" s="78" t="s">
        <v>246</v>
      </c>
      <c r="E353" t="s">
        <v>405</v>
      </c>
    </row>
    <row r="354" spans="1:5">
      <c r="A354" s="118"/>
      <c r="B354" s="118"/>
      <c r="C354" s="119"/>
      <c r="D354" s="6"/>
      <c r="E354" t="s">
        <v>406</v>
      </c>
    </row>
    <row r="355" spans="1:5">
      <c r="A355" s="118"/>
      <c r="B355" s="118"/>
      <c r="C355" s="119"/>
      <c r="E355" t="s">
        <v>407</v>
      </c>
    </row>
    <row r="356" spans="1:5">
      <c r="A356" s="118"/>
      <c r="B356" s="118"/>
      <c r="C356" s="119"/>
      <c r="D356" s="14"/>
      <c r="E356" t="s">
        <v>408</v>
      </c>
    </row>
    <row r="357" spans="1:5">
      <c r="A357" s="118"/>
      <c r="B357" s="118"/>
      <c r="C357" s="119"/>
      <c r="D357" s="14" t="s">
        <v>409</v>
      </c>
      <c r="E357" t="s">
        <v>410</v>
      </c>
    </row>
    <row r="358" spans="1:5">
      <c r="A358" s="118"/>
      <c r="B358" s="118"/>
      <c r="C358" s="119"/>
      <c r="D358" s="79" t="s">
        <v>411</v>
      </c>
      <c r="E358" t="s">
        <v>412</v>
      </c>
    </row>
    <row r="359" spans="1:5">
      <c r="A359" s="118"/>
      <c r="B359" s="118"/>
      <c r="C359" s="119"/>
      <c r="D359" s="78" t="s">
        <v>351</v>
      </c>
      <c r="E359" t="s">
        <v>413</v>
      </c>
    </row>
    <row r="360" spans="1:5">
      <c r="A360" s="118"/>
      <c r="B360" s="118"/>
      <c r="C360" s="119"/>
      <c r="D360" s="78" t="s">
        <v>360</v>
      </c>
      <c r="E360" t="s">
        <v>414</v>
      </c>
    </row>
    <row r="361" spans="1:5">
      <c r="A361" s="118"/>
      <c r="B361" s="118"/>
      <c r="C361" s="119"/>
      <c r="D361" s="78" t="s">
        <v>398</v>
      </c>
      <c r="E361" t="s">
        <v>415</v>
      </c>
    </row>
    <row r="362" spans="1:5">
      <c r="A362" s="118"/>
      <c r="B362" s="118"/>
      <c r="C362" s="119"/>
      <c r="D362" s="78" t="s">
        <v>361</v>
      </c>
      <c r="E362" t="s">
        <v>416</v>
      </c>
    </row>
    <row r="363" spans="1:5">
      <c r="A363" s="118"/>
      <c r="B363" s="118"/>
      <c r="C363" s="119"/>
      <c r="D363" s="78" t="s">
        <v>253</v>
      </c>
      <c r="E363" t="s">
        <v>417</v>
      </c>
    </row>
    <row r="364" spans="1:5">
      <c r="A364" s="118"/>
      <c r="B364" s="118"/>
      <c r="C364" s="119"/>
      <c r="D364" s="78" t="s">
        <v>418</v>
      </c>
      <c r="E364" t="s">
        <v>419</v>
      </c>
    </row>
    <row r="365" spans="1:5">
      <c r="A365" s="118"/>
      <c r="B365" s="118"/>
      <c r="C365" s="119"/>
      <c r="D365" s="78" t="s">
        <v>362</v>
      </c>
      <c r="E365" t="s">
        <v>420</v>
      </c>
    </row>
    <row r="366" spans="1:5">
      <c r="A366" s="118"/>
      <c r="B366" s="118"/>
      <c r="C366" s="119"/>
      <c r="D366" s="78" t="s">
        <v>421</v>
      </c>
      <c r="E366" t="s">
        <v>422</v>
      </c>
    </row>
    <row r="367" spans="1:5">
      <c r="A367" s="118"/>
      <c r="B367" s="118"/>
      <c r="C367" s="119"/>
      <c r="D367" s="78" t="s">
        <v>353</v>
      </c>
      <c r="E367" t="s">
        <v>423</v>
      </c>
    </row>
    <row r="368" spans="1:5">
      <c r="A368" s="118"/>
      <c r="B368" s="118"/>
      <c r="C368" s="119"/>
      <c r="D368" s="78" t="s">
        <v>424</v>
      </c>
      <c r="E368" t="s">
        <v>425</v>
      </c>
    </row>
    <row r="369" spans="1:5">
      <c r="A369" s="118"/>
      <c r="B369" s="118"/>
      <c r="C369" s="119"/>
      <c r="D369" s="78" t="s">
        <v>426</v>
      </c>
      <c r="E369" t="s">
        <v>427</v>
      </c>
    </row>
    <row r="370" spans="1:5">
      <c r="A370" s="118"/>
      <c r="B370" s="118"/>
      <c r="C370" s="119"/>
      <c r="D370" s="78" t="s">
        <v>428</v>
      </c>
      <c r="E370" t="s">
        <v>429</v>
      </c>
    </row>
    <row r="371" spans="1:5">
      <c r="A371" s="118"/>
      <c r="B371" s="118"/>
      <c r="C371" s="119"/>
      <c r="D371" s="78" t="s">
        <v>354</v>
      </c>
      <c r="E371" t="s">
        <v>430</v>
      </c>
    </row>
    <row r="372" spans="1:5">
      <c r="A372" s="118"/>
      <c r="B372" s="118"/>
      <c r="C372" s="119"/>
      <c r="D372" s="78" t="s">
        <v>431</v>
      </c>
      <c r="E372" t="s">
        <v>432</v>
      </c>
    </row>
    <row r="373" spans="1:5">
      <c r="A373" s="118"/>
      <c r="B373" s="118"/>
      <c r="C373" s="119"/>
      <c r="D373" s="78" t="s">
        <v>433</v>
      </c>
      <c r="E373" t="s">
        <v>434</v>
      </c>
    </row>
    <row r="374" spans="1:5">
      <c r="A374" s="118"/>
      <c r="B374" s="118"/>
      <c r="C374" s="119"/>
      <c r="D374" s="78" t="s">
        <v>363</v>
      </c>
      <c r="E374" t="s">
        <v>435</v>
      </c>
    </row>
    <row r="375" spans="1:5">
      <c r="A375" s="118"/>
      <c r="B375" s="118"/>
      <c r="C375" s="119"/>
      <c r="D375" s="78" t="s">
        <v>436</v>
      </c>
      <c r="E375" t="s">
        <v>437</v>
      </c>
    </row>
    <row r="376" spans="1:5">
      <c r="A376" s="118"/>
      <c r="B376" s="118"/>
      <c r="C376" s="119"/>
      <c r="D376" s="78" t="s">
        <v>364</v>
      </c>
      <c r="E376" t="s">
        <v>438</v>
      </c>
    </row>
    <row r="377" spans="1:5">
      <c r="A377" s="118"/>
      <c r="B377" s="118"/>
      <c r="C377" s="119"/>
      <c r="D377" s="78" t="s">
        <v>439</v>
      </c>
      <c r="E377" t="s">
        <v>440</v>
      </c>
    </row>
    <row r="378" spans="1:5">
      <c r="A378" s="118"/>
      <c r="B378" s="118"/>
      <c r="C378" s="119"/>
      <c r="D378" s="78" t="s">
        <v>365</v>
      </c>
      <c r="E378" t="s">
        <v>441</v>
      </c>
    </row>
    <row r="379" spans="1:5">
      <c r="A379" s="118"/>
      <c r="B379" s="118"/>
      <c r="C379" s="119"/>
      <c r="D379" s="78" t="s">
        <v>442</v>
      </c>
      <c r="E379" t="s">
        <v>443</v>
      </c>
    </row>
    <row r="380" spans="1:5">
      <c r="A380" s="118"/>
      <c r="B380" s="118"/>
      <c r="C380" s="119"/>
      <c r="D380" s="78" t="s">
        <v>366</v>
      </c>
    </row>
    <row r="381" spans="1:5">
      <c r="A381" s="118"/>
      <c r="B381" s="118"/>
      <c r="C381" s="119"/>
      <c r="D381" s="78" t="s">
        <v>444</v>
      </c>
    </row>
    <row r="382" spans="1:5">
      <c r="A382" s="118"/>
      <c r="B382" s="118"/>
      <c r="C382" s="119"/>
      <c r="D382" s="78" t="s">
        <v>445</v>
      </c>
      <c r="E382" t="s">
        <v>446</v>
      </c>
    </row>
    <row r="383" spans="1:5">
      <c r="A383" s="118"/>
      <c r="B383" s="118"/>
      <c r="C383" s="119"/>
      <c r="D383" s="78" t="s">
        <v>239</v>
      </c>
      <c r="E383" t="s">
        <v>447</v>
      </c>
    </row>
    <row r="384" spans="1:5">
      <c r="A384" s="118"/>
      <c r="B384" s="118"/>
      <c r="C384" s="119"/>
      <c r="D384" s="78" t="s">
        <v>367</v>
      </c>
      <c r="E384" t="s">
        <v>448</v>
      </c>
    </row>
    <row r="385" spans="1:5">
      <c r="A385" s="118"/>
      <c r="B385" s="118"/>
      <c r="C385" s="119"/>
      <c r="D385" s="78" t="s">
        <v>229</v>
      </c>
      <c r="E385" t="s">
        <v>449</v>
      </c>
    </row>
    <row r="386" spans="1:5">
      <c r="A386" s="118"/>
      <c r="B386" s="118"/>
      <c r="C386" s="119"/>
      <c r="E386" t="s">
        <v>450</v>
      </c>
    </row>
    <row r="387" spans="1:5">
      <c r="A387" s="118"/>
      <c r="B387" s="118"/>
      <c r="C387" s="119"/>
      <c r="D387" s="13"/>
      <c r="E387" t="s">
        <v>451</v>
      </c>
    </row>
    <row r="388" spans="1:5">
      <c r="A388" s="118"/>
      <c r="B388" s="118"/>
      <c r="C388" s="119"/>
      <c r="D388" s="14" t="s">
        <v>452</v>
      </c>
      <c r="E388" t="s">
        <v>453</v>
      </c>
    </row>
    <row r="389" spans="1:5">
      <c r="A389" s="118"/>
      <c r="B389" s="118"/>
      <c r="C389" s="119"/>
      <c r="D389" s="78" t="s">
        <v>314</v>
      </c>
      <c r="E389" t="s">
        <v>454</v>
      </c>
    </row>
    <row r="390" spans="1:5">
      <c r="A390" s="118"/>
      <c r="B390" s="118"/>
      <c r="C390" s="119"/>
      <c r="D390" s="78" t="s">
        <v>455</v>
      </c>
      <c r="E390" t="s">
        <v>456</v>
      </c>
    </row>
    <row r="391" spans="1:5">
      <c r="A391" s="118"/>
      <c r="B391" s="118"/>
      <c r="C391" s="119"/>
      <c r="D391" s="15" t="s">
        <v>457</v>
      </c>
      <c r="E391" t="s">
        <v>458</v>
      </c>
    </row>
    <row r="392" spans="1:5">
      <c r="A392" s="118"/>
      <c r="B392" s="118"/>
      <c r="C392" s="119"/>
      <c r="D392" s="78" t="s">
        <v>223</v>
      </c>
      <c r="E392" t="s">
        <v>459</v>
      </c>
    </row>
    <row r="393" spans="1:5">
      <c r="A393" s="118"/>
      <c r="B393" s="118"/>
      <c r="C393" s="119"/>
      <c r="D393" s="78" t="s">
        <v>460</v>
      </c>
      <c r="E393" t="s">
        <v>461</v>
      </c>
    </row>
    <row r="394" spans="1:5">
      <c r="A394" s="118"/>
      <c r="B394" s="118"/>
      <c r="C394" s="119"/>
      <c r="D394" s="78" t="s">
        <v>462</v>
      </c>
      <c r="E394" t="s">
        <v>463</v>
      </c>
    </row>
    <row r="395" spans="1:5">
      <c r="A395" s="118"/>
      <c r="B395" s="118"/>
      <c r="C395" s="119"/>
      <c r="D395" s="78" t="s">
        <v>464</v>
      </c>
      <c r="E395" t="s">
        <v>465</v>
      </c>
    </row>
    <row r="396" spans="1:5">
      <c r="A396" s="118"/>
      <c r="B396" s="118"/>
      <c r="C396" s="119"/>
      <c r="D396" s="78" t="s">
        <v>466</v>
      </c>
      <c r="E396" t="s">
        <v>467</v>
      </c>
    </row>
    <row r="397" spans="1:5">
      <c r="A397" s="118"/>
      <c r="B397" s="118"/>
      <c r="C397" s="119"/>
      <c r="D397" s="78" t="s">
        <v>468</v>
      </c>
      <c r="E397" t="s">
        <v>469</v>
      </c>
    </row>
    <row r="398" spans="1:5">
      <c r="A398" s="118"/>
      <c r="B398" s="118"/>
      <c r="C398" s="119"/>
      <c r="D398" s="78" t="s">
        <v>470</v>
      </c>
      <c r="E398" t="s">
        <v>471</v>
      </c>
    </row>
    <row r="399" spans="1:5">
      <c r="A399" s="118"/>
      <c r="B399" s="118"/>
      <c r="C399" s="119"/>
      <c r="D399" s="78" t="s">
        <v>472</v>
      </c>
      <c r="E399" t="s">
        <v>473</v>
      </c>
    </row>
    <row r="400" spans="1:5">
      <c r="A400" s="118"/>
      <c r="B400" s="118"/>
      <c r="C400" s="119"/>
      <c r="D400" s="78" t="s">
        <v>474</v>
      </c>
      <c r="E400" t="s">
        <v>475</v>
      </c>
    </row>
    <row r="401" spans="1:5">
      <c r="A401" s="118"/>
      <c r="B401" s="118"/>
      <c r="C401" s="119"/>
      <c r="D401" s="78" t="s">
        <v>476</v>
      </c>
      <c r="E401" t="s">
        <v>477</v>
      </c>
    </row>
    <row r="402" spans="1:5">
      <c r="A402" s="118"/>
      <c r="B402" s="118"/>
      <c r="C402" s="119"/>
      <c r="D402" s="78" t="s">
        <v>478</v>
      </c>
      <c r="E402" t="s">
        <v>479</v>
      </c>
    </row>
    <row r="403" spans="1:5">
      <c r="A403" s="118"/>
      <c r="B403" s="118"/>
      <c r="C403" s="119"/>
      <c r="D403" s="78" t="s">
        <v>224</v>
      </c>
      <c r="E403" t="s">
        <v>480</v>
      </c>
    </row>
    <row r="404" spans="1:5">
      <c r="A404" s="118"/>
      <c r="B404" s="118"/>
      <c r="C404" s="119"/>
      <c r="D404" s="78" t="s">
        <v>481</v>
      </c>
      <c r="E404" t="s">
        <v>482</v>
      </c>
    </row>
    <row r="405" spans="1:5">
      <c r="A405" s="118"/>
      <c r="B405" s="118"/>
      <c r="C405" s="119"/>
      <c r="D405" s="78" t="s">
        <v>483</v>
      </c>
      <c r="E405" t="s">
        <v>484</v>
      </c>
    </row>
    <row r="406" spans="1:5">
      <c r="A406" s="118"/>
      <c r="B406" s="118"/>
      <c r="C406" s="119"/>
      <c r="D406" s="78" t="s">
        <v>308</v>
      </c>
      <c r="E406" t="s">
        <v>485</v>
      </c>
    </row>
    <row r="407" spans="1:5">
      <c r="A407" s="118"/>
      <c r="B407" s="118"/>
      <c r="C407" s="119"/>
      <c r="D407" s="78" t="s">
        <v>486</v>
      </c>
      <c r="E407" t="s">
        <v>487</v>
      </c>
    </row>
    <row r="408" spans="1:5">
      <c r="A408" s="118"/>
      <c r="B408" s="118"/>
      <c r="C408" s="119"/>
      <c r="D408" s="15" t="s">
        <v>488</v>
      </c>
      <c r="E408" t="s">
        <v>489</v>
      </c>
    </row>
    <row r="409" spans="1:5">
      <c r="A409" s="118"/>
      <c r="B409" s="118"/>
      <c r="C409" s="119"/>
      <c r="D409" s="78" t="s">
        <v>490</v>
      </c>
      <c r="E409" t="s">
        <v>491</v>
      </c>
    </row>
    <row r="410" spans="1:5">
      <c r="A410" s="118"/>
      <c r="B410" s="118"/>
      <c r="C410" s="119"/>
      <c r="D410" s="78" t="s">
        <v>346</v>
      </c>
      <c r="E410" t="s">
        <v>492</v>
      </c>
    </row>
    <row r="411" spans="1:5">
      <c r="A411" s="118"/>
      <c r="B411" s="118"/>
      <c r="C411" s="119"/>
      <c r="D411" s="78" t="s">
        <v>493</v>
      </c>
      <c r="E411" t="s">
        <v>494</v>
      </c>
    </row>
    <row r="412" spans="1:5">
      <c r="A412" s="118"/>
      <c r="B412" s="118"/>
      <c r="C412" s="119"/>
      <c r="D412" s="78" t="s">
        <v>495</v>
      </c>
      <c r="E412" t="s">
        <v>496</v>
      </c>
    </row>
    <row r="413" spans="1:5">
      <c r="A413" s="118"/>
      <c r="B413" s="118"/>
      <c r="C413" s="119"/>
      <c r="D413" s="78" t="s">
        <v>344</v>
      </c>
      <c r="E413" t="s">
        <v>497</v>
      </c>
    </row>
    <row r="414" spans="1:5">
      <c r="A414" s="118"/>
      <c r="B414" s="118"/>
      <c r="C414" s="119"/>
      <c r="D414" s="78" t="s">
        <v>498</v>
      </c>
      <c r="E414" t="s">
        <v>499</v>
      </c>
    </row>
    <row r="415" spans="1:5">
      <c r="A415" s="118"/>
      <c r="B415" s="118"/>
      <c r="C415" s="119"/>
      <c r="D415" s="15" t="s">
        <v>500</v>
      </c>
      <c r="E415" t="s">
        <v>501</v>
      </c>
    </row>
    <row r="416" spans="1:5">
      <c r="A416" s="118"/>
      <c r="B416" s="118"/>
      <c r="C416" s="119"/>
      <c r="D416" s="78" t="s">
        <v>502</v>
      </c>
      <c r="E416" t="s">
        <v>503</v>
      </c>
    </row>
    <row r="417" spans="1:5">
      <c r="A417" s="118"/>
      <c r="B417" s="118"/>
      <c r="C417" s="119"/>
      <c r="D417" s="78" t="s">
        <v>504</v>
      </c>
      <c r="E417" t="s">
        <v>505</v>
      </c>
    </row>
    <row r="418" spans="1:5">
      <c r="A418" s="118"/>
      <c r="B418" s="118"/>
      <c r="C418" s="119"/>
      <c r="D418" s="78" t="s">
        <v>506</v>
      </c>
      <c r="E418" t="s">
        <v>507</v>
      </c>
    </row>
    <row r="419" spans="1:5">
      <c r="A419" s="118"/>
      <c r="B419" s="118"/>
      <c r="C419" s="119"/>
      <c r="D419" s="78" t="s">
        <v>214</v>
      </c>
      <c r="E419" t="s">
        <v>508</v>
      </c>
    </row>
    <row r="420" spans="1:5">
      <c r="A420" s="118"/>
      <c r="B420" s="118"/>
      <c r="C420" s="119"/>
      <c r="D420" s="78" t="s">
        <v>509</v>
      </c>
      <c r="E420" t="s">
        <v>510</v>
      </c>
    </row>
    <row r="421" spans="1:5">
      <c r="A421" s="118"/>
      <c r="B421" s="118"/>
      <c r="C421" s="119"/>
      <c r="D421" s="78" t="s">
        <v>511</v>
      </c>
      <c r="E421" t="s">
        <v>512</v>
      </c>
    </row>
    <row r="422" spans="1:5">
      <c r="A422" s="118"/>
      <c r="B422" s="118"/>
      <c r="C422" s="119"/>
      <c r="D422" s="78" t="s">
        <v>513</v>
      </c>
      <c r="E422" t="s">
        <v>514</v>
      </c>
    </row>
    <row r="423" spans="1:5">
      <c r="A423" s="118"/>
      <c r="B423" s="118"/>
      <c r="C423" s="119"/>
      <c r="D423" s="78" t="s">
        <v>515</v>
      </c>
      <c r="E423" t="s">
        <v>516</v>
      </c>
    </row>
    <row r="424" spans="1:5">
      <c r="A424" s="118"/>
      <c r="B424" s="118"/>
      <c r="C424" s="119"/>
      <c r="D424" s="78" t="s">
        <v>517</v>
      </c>
      <c r="E424" t="s">
        <v>518</v>
      </c>
    </row>
    <row r="425" spans="1:5">
      <c r="A425" s="118"/>
      <c r="B425" s="118"/>
      <c r="C425" s="119"/>
      <c r="D425" s="78" t="s">
        <v>519</v>
      </c>
      <c r="E425" t="s">
        <v>520</v>
      </c>
    </row>
    <row r="426" spans="1:5">
      <c r="A426" s="118"/>
      <c r="B426" s="118"/>
      <c r="C426" s="119"/>
      <c r="D426" s="78" t="s">
        <v>521</v>
      </c>
      <c r="E426" t="s">
        <v>522</v>
      </c>
    </row>
    <row r="427" spans="1:5">
      <c r="A427" s="118"/>
      <c r="B427" s="118"/>
      <c r="C427" s="119"/>
      <c r="D427" s="15" t="s">
        <v>523</v>
      </c>
      <c r="E427" t="s">
        <v>524</v>
      </c>
    </row>
    <row r="428" spans="1:5">
      <c r="A428" s="118"/>
      <c r="B428" s="118"/>
      <c r="C428" s="119"/>
      <c r="D428" s="78" t="s">
        <v>248</v>
      </c>
      <c r="E428" t="s">
        <v>525</v>
      </c>
    </row>
    <row r="429" spans="1:5">
      <c r="A429" s="118"/>
      <c r="B429" s="118"/>
      <c r="C429" s="119"/>
      <c r="D429" s="78" t="s">
        <v>526</v>
      </c>
      <c r="E429" t="s">
        <v>527</v>
      </c>
    </row>
    <row r="430" spans="1:5">
      <c r="A430" s="118"/>
      <c r="B430" s="118"/>
      <c r="C430" s="119"/>
      <c r="D430" s="78" t="s">
        <v>528</v>
      </c>
      <c r="E430" t="s">
        <v>529</v>
      </c>
    </row>
    <row r="431" spans="1:5">
      <c r="A431" s="118"/>
      <c r="B431" s="118"/>
      <c r="C431" s="119"/>
      <c r="D431" s="78" t="s">
        <v>530</v>
      </c>
      <c r="E431" t="s">
        <v>531</v>
      </c>
    </row>
    <row r="432" spans="1:5">
      <c r="A432" s="118"/>
      <c r="B432" s="118"/>
      <c r="C432" s="119"/>
      <c r="D432" s="78" t="s">
        <v>532</v>
      </c>
      <c r="E432" t="s">
        <v>533</v>
      </c>
    </row>
    <row r="433" spans="1:5">
      <c r="A433" s="118"/>
      <c r="B433" s="118"/>
      <c r="C433" s="119"/>
      <c r="D433" s="78" t="s">
        <v>534</v>
      </c>
      <c r="E433" t="s">
        <v>531</v>
      </c>
    </row>
    <row r="434" spans="1:5">
      <c r="A434" s="118"/>
      <c r="B434" s="118"/>
      <c r="C434" s="119"/>
      <c r="D434" s="78" t="s">
        <v>535</v>
      </c>
      <c r="E434" t="s">
        <v>536</v>
      </c>
    </row>
    <row r="435" spans="1:5">
      <c r="A435" s="118"/>
      <c r="B435" s="118"/>
      <c r="C435" s="119"/>
      <c r="D435" s="78" t="s">
        <v>537</v>
      </c>
      <c r="E435" t="s">
        <v>538</v>
      </c>
    </row>
    <row r="436" spans="1:5">
      <c r="A436" s="118"/>
      <c r="B436" s="118"/>
      <c r="C436" s="119"/>
      <c r="D436" s="78" t="s">
        <v>244</v>
      </c>
      <c r="E436" t="s">
        <v>539</v>
      </c>
    </row>
    <row r="437" spans="1:5">
      <c r="A437" s="118"/>
      <c r="B437" s="118"/>
      <c r="C437" s="119"/>
      <c r="D437" s="78" t="s">
        <v>540</v>
      </c>
      <c r="E437" t="s">
        <v>541</v>
      </c>
    </row>
    <row r="438" spans="1:5">
      <c r="A438" s="118"/>
      <c r="B438" s="118"/>
      <c r="C438" s="119"/>
      <c r="D438" s="78" t="s">
        <v>542</v>
      </c>
      <c r="E438" t="s">
        <v>543</v>
      </c>
    </row>
    <row r="439" spans="1:5">
      <c r="A439" s="118"/>
      <c r="B439" s="118"/>
      <c r="C439" s="119"/>
      <c r="D439" s="78" t="s">
        <v>215</v>
      </c>
      <c r="E439" t="s">
        <v>544</v>
      </c>
    </row>
    <row r="440" spans="1:5">
      <c r="A440" s="118"/>
      <c r="B440" s="118"/>
      <c r="C440" s="119"/>
      <c r="D440" s="78" t="s">
        <v>545</v>
      </c>
      <c r="E440" t="s">
        <v>546</v>
      </c>
    </row>
    <row r="441" spans="1:5">
      <c r="A441" s="118"/>
      <c r="B441" s="118"/>
      <c r="C441" s="119"/>
      <c r="D441" s="78" t="s">
        <v>547</v>
      </c>
      <c r="E441" t="s">
        <v>548</v>
      </c>
    </row>
    <row r="442" spans="1:5">
      <c r="A442" s="118"/>
      <c r="B442" s="118"/>
      <c r="C442" s="119"/>
      <c r="D442" s="15" t="s">
        <v>549</v>
      </c>
      <c r="E442" t="s">
        <v>550</v>
      </c>
    </row>
    <row r="443" spans="1:5">
      <c r="A443" s="118"/>
      <c r="B443" s="118"/>
      <c r="C443" s="119"/>
      <c r="D443" s="78" t="s">
        <v>551</v>
      </c>
      <c r="E443" t="s">
        <v>552</v>
      </c>
    </row>
    <row r="444" spans="1:5">
      <c r="A444" s="118"/>
      <c r="B444" s="118"/>
      <c r="C444" s="119"/>
      <c r="D444" s="78" t="s">
        <v>225</v>
      </c>
      <c r="E444" t="s">
        <v>553</v>
      </c>
    </row>
    <row r="445" spans="1:5">
      <c r="A445" s="118"/>
      <c r="B445" s="118"/>
      <c r="C445" s="119"/>
      <c r="D445" s="78" t="s">
        <v>554</v>
      </c>
      <c r="E445" t="s">
        <v>555</v>
      </c>
    </row>
    <row r="446" spans="1:5">
      <c r="A446" s="118"/>
      <c r="B446" s="118"/>
      <c r="C446" s="119"/>
      <c r="D446" s="78" t="s">
        <v>556</v>
      </c>
      <c r="E446" t="s">
        <v>557</v>
      </c>
    </row>
    <row r="447" spans="1:5">
      <c r="A447" s="118"/>
      <c r="B447" s="118"/>
      <c r="C447" s="119"/>
      <c r="D447" s="78" t="s">
        <v>558</v>
      </c>
      <c r="E447" t="s">
        <v>559</v>
      </c>
    </row>
    <row r="448" spans="1:5">
      <c r="A448" s="118"/>
      <c r="B448" s="118"/>
      <c r="C448" s="119"/>
      <c r="D448" s="78" t="s">
        <v>560</v>
      </c>
      <c r="E448" t="s">
        <v>561</v>
      </c>
    </row>
    <row r="449" spans="1:5">
      <c r="A449" s="118"/>
      <c r="B449" s="118"/>
      <c r="C449" s="119"/>
      <c r="D449" s="78" t="s">
        <v>562</v>
      </c>
      <c r="E449" t="s">
        <v>563</v>
      </c>
    </row>
    <row r="450" spans="1:5">
      <c r="A450" s="118"/>
      <c r="B450" s="118"/>
      <c r="C450" s="119"/>
      <c r="D450" s="15" t="s">
        <v>564</v>
      </c>
      <c r="E450" t="s">
        <v>565</v>
      </c>
    </row>
    <row r="451" spans="1:5">
      <c r="A451" s="118"/>
      <c r="B451" s="118"/>
      <c r="C451" s="119"/>
      <c r="D451" s="78" t="s">
        <v>566</v>
      </c>
      <c r="E451" t="s">
        <v>567</v>
      </c>
    </row>
    <row r="452" spans="1:5">
      <c r="A452" s="118"/>
      <c r="B452" s="118"/>
      <c r="C452" s="119"/>
      <c r="D452" s="78" t="s">
        <v>568</v>
      </c>
      <c r="E452" t="s">
        <v>569</v>
      </c>
    </row>
    <row r="453" spans="1:5">
      <c r="A453" s="118"/>
      <c r="B453" s="118"/>
      <c r="C453" s="119"/>
      <c r="D453" s="15" t="s">
        <v>570</v>
      </c>
      <c r="E453" t="s">
        <v>571</v>
      </c>
    </row>
    <row r="454" spans="1:5">
      <c r="A454" s="118"/>
      <c r="B454" s="118"/>
      <c r="C454" s="119"/>
      <c r="D454" s="78" t="s">
        <v>572</v>
      </c>
      <c r="E454" t="s">
        <v>573</v>
      </c>
    </row>
    <row r="455" spans="1:5">
      <c r="A455" s="118"/>
      <c r="B455" s="118"/>
      <c r="C455" s="119"/>
      <c r="D455" s="78" t="s">
        <v>574</v>
      </c>
      <c r="E455" t="s">
        <v>575</v>
      </c>
    </row>
    <row r="456" spans="1:5">
      <c r="A456" s="118"/>
      <c r="B456" s="118"/>
      <c r="C456" s="119"/>
      <c r="D456" s="78" t="s">
        <v>576</v>
      </c>
      <c r="E456" t="s">
        <v>577</v>
      </c>
    </row>
    <row r="457" spans="1:5">
      <c r="A457" s="118"/>
      <c r="B457" s="118"/>
      <c r="C457" s="119"/>
      <c r="D457" s="78" t="s">
        <v>578</v>
      </c>
    </row>
    <row r="458" spans="1:5">
      <c r="A458" s="118"/>
      <c r="B458" s="118"/>
      <c r="C458" s="119"/>
      <c r="D458" s="78" t="s">
        <v>579</v>
      </c>
    </row>
    <row r="459" spans="1:5">
      <c r="A459" s="118"/>
      <c r="B459" s="118"/>
      <c r="C459" s="119"/>
      <c r="D459" s="78" t="s">
        <v>580</v>
      </c>
    </row>
    <row r="460" spans="1:5">
      <c r="A460" s="118"/>
      <c r="B460" s="118"/>
      <c r="C460" s="119"/>
      <c r="D460" s="78" t="s">
        <v>581</v>
      </c>
    </row>
    <row r="461" spans="1:5">
      <c r="A461" s="118"/>
      <c r="B461" s="118"/>
      <c r="C461" s="119"/>
      <c r="D461" s="78" t="s">
        <v>302</v>
      </c>
    </row>
    <row r="462" spans="1:5">
      <c r="A462" s="118"/>
      <c r="B462" s="118"/>
      <c r="C462" s="119"/>
      <c r="D462" s="78" t="s">
        <v>582</v>
      </c>
    </row>
    <row r="463" spans="1:5">
      <c r="A463" s="118"/>
      <c r="B463" s="118"/>
      <c r="C463" s="119"/>
      <c r="D463" s="78" t="s">
        <v>583</v>
      </c>
    </row>
    <row r="464" spans="1:5">
      <c r="A464" s="118"/>
      <c r="B464" s="118"/>
      <c r="C464" s="119"/>
      <c r="D464" s="78" t="s">
        <v>584</v>
      </c>
    </row>
    <row r="465" spans="1:4">
      <c r="A465" s="118"/>
      <c r="B465" s="118"/>
      <c r="C465" s="119"/>
      <c r="D465" s="78" t="s">
        <v>585</v>
      </c>
    </row>
    <row r="466" spans="1:4">
      <c r="A466" s="118"/>
      <c r="B466" s="118"/>
      <c r="C466" s="119"/>
      <c r="D466" s="78" t="s">
        <v>586</v>
      </c>
    </row>
    <row r="467" spans="1:4">
      <c r="A467" s="118"/>
      <c r="B467" s="118"/>
      <c r="C467" s="119"/>
      <c r="D467" s="78" t="s">
        <v>587</v>
      </c>
    </row>
    <row r="468" spans="1:4">
      <c r="A468" s="118"/>
      <c r="B468" s="118"/>
      <c r="C468" s="119"/>
      <c r="D468" s="78" t="s">
        <v>588</v>
      </c>
    </row>
    <row r="469" spans="1:4">
      <c r="A469" s="118"/>
      <c r="B469" s="118"/>
      <c r="C469" s="119"/>
      <c r="D469" s="15" t="s">
        <v>589</v>
      </c>
    </row>
    <row r="470" spans="1:4">
      <c r="A470" s="118"/>
      <c r="B470" s="118"/>
      <c r="C470" s="119"/>
      <c r="D470" s="78" t="s">
        <v>590</v>
      </c>
    </row>
    <row r="471" spans="1:4">
      <c r="A471" s="118"/>
      <c r="B471" s="118"/>
      <c r="C471" s="119"/>
      <c r="D471" s="78" t="s">
        <v>591</v>
      </c>
    </row>
    <row r="472" spans="1:4">
      <c r="A472" s="118"/>
      <c r="B472" s="118"/>
      <c r="C472" s="119"/>
      <c r="D472" s="78" t="s">
        <v>592</v>
      </c>
    </row>
    <row r="473" spans="1:4">
      <c r="A473" s="118"/>
      <c r="B473" s="118"/>
      <c r="C473" s="119"/>
      <c r="D473" s="78" t="s">
        <v>593</v>
      </c>
    </row>
    <row r="474" spans="1:4">
      <c r="A474" s="118"/>
      <c r="B474" s="118"/>
      <c r="C474" s="119"/>
      <c r="D474" s="15" t="s">
        <v>594</v>
      </c>
    </row>
    <row r="475" spans="1:4">
      <c r="A475" s="118"/>
      <c r="B475" s="118"/>
      <c r="C475" s="119"/>
      <c r="D475" s="78" t="s">
        <v>595</v>
      </c>
    </row>
    <row r="476" spans="1:4">
      <c r="A476" s="118"/>
      <c r="B476" s="118"/>
      <c r="C476" s="119"/>
      <c r="D476" s="78" t="s">
        <v>596</v>
      </c>
    </row>
    <row r="477" spans="1:4">
      <c r="A477" s="118"/>
      <c r="B477" s="118"/>
      <c r="C477" s="119"/>
      <c r="D477" s="78" t="s">
        <v>597</v>
      </c>
    </row>
    <row r="478" spans="1:4">
      <c r="A478" s="118"/>
      <c r="B478" s="118"/>
      <c r="C478" s="119"/>
      <c r="D478" s="78" t="s">
        <v>257</v>
      </c>
    </row>
    <row r="479" spans="1:4">
      <c r="A479" s="118"/>
      <c r="B479" s="118"/>
      <c r="C479" s="119"/>
      <c r="D479" s="78" t="s">
        <v>598</v>
      </c>
    </row>
    <row r="480" spans="1:4">
      <c r="A480" s="118"/>
      <c r="B480" s="118"/>
      <c r="C480" s="119"/>
      <c r="D480" s="78" t="s">
        <v>599</v>
      </c>
    </row>
    <row r="481" spans="1:4">
      <c r="A481" s="118"/>
      <c r="B481" s="118"/>
      <c r="C481" s="119"/>
      <c r="D481" s="78" t="s">
        <v>243</v>
      </c>
    </row>
    <row r="482" spans="1:4">
      <c r="A482" s="118"/>
      <c r="B482" s="118"/>
      <c r="C482" s="119"/>
      <c r="D482" s="78" t="s">
        <v>600</v>
      </c>
    </row>
    <row r="483" spans="1:4">
      <c r="A483" s="118"/>
      <c r="B483" s="118"/>
      <c r="C483" s="119"/>
      <c r="D483" s="78" t="s">
        <v>601</v>
      </c>
    </row>
    <row r="484" spans="1:4">
      <c r="A484" s="118"/>
      <c r="B484" s="118"/>
      <c r="C484" s="119"/>
      <c r="D484" s="78" t="s">
        <v>602</v>
      </c>
    </row>
    <row r="485" spans="1:4">
      <c r="A485" s="118"/>
      <c r="B485" s="118"/>
      <c r="C485" s="119"/>
      <c r="D485" s="78" t="s">
        <v>603</v>
      </c>
    </row>
    <row r="486" spans="1:4">
      <c r="A486" s="118"/>
      <c r="B486" s="118"/>
      <c r="C486" s="119"/>
      <c r="D486" s="78" t="s">
        <v>604</v>
      </c>
    </row>
    <row r="487" spans="1:4">
      <c r="A487" s="118"/>
      <c r="B487" s="118"/>
      <c r="C487" s="119"/>
      <c r="D487" s="78" t="s">
        <v>312</v>
      </c>
    </row>
    <row r="488" spans="1:4">
      <c r="A488" s="118"/>
      <c r="B488" s="118"/>
      <c r="C488" s="119"/>
      <c r="D488" s="78" t="s">
        <v>605</v>
      </c>
    </row>
    <row r="489" spans="1:4">
      <c r="A489" s="118"/>
      <c r="B489" s="118"/>
      <c r="C489" s="119"/>
      <c r="D489" s="78" t="s">
        <v>606</v>
      </c>
    </row>
    <row r="490" spans="1:4">
      <c r="A490" s="118"/>
      <c r="B490" s="118"/>
      <c r="C490" s="119"/>
      <c r="D490" s="78" t="s">
        <v>607</v>
      </c>
    </row>
    <row r="491" spans="1:4">
      <c r="A491" s="118"/>
      <c r="B491" s="118"/>
      <c r="C491" s="119"/>
      <c r="D491" s="78" t="s">
        <v>301</v>
      </c>
    </row>
    <row r="492" spans="1:4">
      <c r="A492" s="118"/>
      <c r="B492" s="118"/>
      <c r="C492" s="119"/>
      <c r="D492" s="78" t="s">
        <v>608</v>
      </c>
    </row>
    <row r="493" spans="1:4">
      <c r="A493" s="118"/>
      <c r="B493" s="118"/>
      <c r="C493" s="119"/>
      <c r="D493" s="78" t="s">
        <v>609</v>
      </c>
    </row>
    <row r="494" spans="1:4">
      <c r="A494" s="118"/>
      <c r="B494" s="118"/>
      <c r="C494" s="119"/>
      <c r="D494" s="78" t="s">
        <v>610</v>
      </c>
    </row>
    <row r="495" spans="1:4">
      <c r="A495" s="118"/>
      <c r="B495" s="118"/>
      <c r="C495" s="119"/>
      <c r="D495" s="78" t="s">
        <v>397</v>
      </c>
    </row>
    <row r="496" spans="1:4">
      <c r="A496" s="118"/>
      <c r="B496" s="118"/>
      <c r="C496" s="119"/>
      <c r="D496" s="78" t="s">
        <v>611</v>
      </c>
    </row>
    <row r="497" spans="1:4">
      <c r="A497" s="118"/>
      <c r="B497" s="118"/>
      <c r="C497" s="119"/>
      <c r="D497" s="78" t="s">
        <v>315</v>
      </c>
    </row>
    <row r="498" spans="1:4">
      <c r="A498" s="118"/>
      <c r="B498" s="118"/>
      <c r="C498" s="119"/>
      <c r="D498" s="78" t="s">
        <v>612</v>
      </c>
    </row>
    <row r="499" spans="1:4">
      <c r="A499" s="118"/>
      <c r="B499" s="118"/>
      <c r="C499" s="119"/>
      <c r="D499" s="78" t="s">
        <v>613</v>
      </c>
    </row>
    <row r="500" spans="1:4">
      <c r="A500" s="118"/>
      <c r="B500" s="118"/>
      <c r="C500" s="119"/>
    </row>
    <row r="501" spans="1:4">
      <c r="A501" s="118"/>
      <c r="B501" s="118"/>
      <c r="C501" s="119"/>
      <c r="D501" s="13"/>
    </row>
    <row r="502" spans="1:4">
      <c r="A502" s="118"/>
      <c r="B502" s="118"/>
      <c r="C502" s="119"/>
      <c r="D502" s="79" t="s">
        <v>614</v>
      </c>
    </row>
    <row r="503" spans="1:4">
      <c r="A503" s="118"/>
      <c r="B503" s="118"/>
      <c r="C503" s="119"/>
      <c r="D503" s="78" t="s">
        <v>184</v>
      </c>
    </row>
    <row r="504" spans="1:4">
      <c r="A504" s="118"/>
      <c r="B504" s="118"/>
      <c r="C504" s="119"/>
      <c r="D504" s="78" t="s">
        <v>173</v>
      </c>
    </row>
    <row r="505" spans="1:4">
      <c r="A505" s="118"/>
      <c r="B505" s="118"/>
      <c r="C505" s="119"/>
      <c r="D505" s="78" t="s">
        <v>615</v>
      </c>
    </row>
    <row r="506" spans="1:4">
      <c r="A506" s="118"/>
      <c r="B506" s="118"/>
      <c r="C506" s="119"/>
      <c r="D506" s="78" t="s">
        <v>385</v>
      </c>
    </row>
    <row r="507" spans="1:4">
      <c r="A507" s="118"/>
      <c r="B507" s="118"/>
      <c r="C507" s="119"/>
      <c r="D507" s="78" t="s">
        <v>391</v>
      </c>
    </row>
    <row r="508" spans="1:4">
      <c r="A508" s="118"/>
      <c r="B508" s="118"/>
      <c r="C508" s="119"/>
      <c r="D508" s="78" t="s">
        <v>616</v>
      </c>
    </row>
    <row r="509" spans="1:4">
      <c r="A509" s="118"/>
      <c r="B509" s="118"/>
      <c r="C509" s="119"/>
      <c r="D509" s="78" t="s">
        <v>617</v>
      </c>
    </row>
    <row r="510" spans="1:4">
      <c r="A510" s="118"/>
      <c r="B510" s="118"/>
      <c r="C510" s="119"/>
    </row>
    <row r="511" spans="1:4">
      <c r="A511" s="118"/>
      <c r="B511" s="118"/>
      <c r="C511" s="119"/>
      <c r="D511" s="13"/>
    </row>
    <row r="512" spans="1:4">
      <c r="A512" s="118"/>
      <c r="B512" s="118"/>
      <c r="C512" s="119"/>
      <c r="D512" s="14" t="s">
        <v>618</v>
      </c>
    </row>
    <row r="513" spans="1:5">
      <c r="A513" s="118"/>
      <c r="B513" s="118"/>
      <c r="C513" s="119"/>
      <c r="D513" s="78" t="s">
        <v>619</v>
      </c>
    </row>
    <row r="514" spans="1:5">
      <c r="A514" s="118"/>
      <c r="B514" s="118"/>
      <c r="C514" s="119"/>
      <c r="D514" s="78" t="s">
        <v>620</v>
      </c>
    </row>
    <row r="515" spans="1:5" ht="30">
      <c r="A515" s="118"/>
      <c r="B515" s="118"/>
      <c r="C515" s="119"/>
      <c r="D515" s="78" t="s">
        <v>621</v>
      </c>
    </row>
    <row r="516" spans="1:5">
      <c r="A516" s="118"/>
      <c r="B516" s="118"/>
      <c r="C516" s="119"/>
      <c r="D516" s="78" t="s">
        <v>622</v>
      </c>
    </row>
    <row r="517" spans="1:5">
      <c r="A517" s="118"/>
      <c r="B517" s="118"/>
      <c r="C517" s="119"/>
      <c r="D517" s="78" t="s">
        <v>623</v>
      </c>
    </row>
    <row r="518" spans="1:5" ht="30">
      <c r="A518" s="118"/>
      <c r="B518" s="118"/>
      <c r="C518" s="119"/>
      <c r="D518" s="15" t="s">
        <v>624</v>
      </c>
    </row>
    <row r="519" spans="1:5" ht="45">
      <c r="A519" s="118"/>
      <c r="B519" s="118"/>
      <c r="C519" s="119"/>
      <c r="D519" s="78" t="s">
        <v>625</v>
      </c>
    </row>
    <row r="520" spans="1:5">
      <c r="A520" s="118">
        <v>2002</v>
      </c>
      <c r="B520" s="118" t="s">
        <v>228</v>
      </c>
      <c r="C520" s="119" t="s">
        <v>626</v>
      </c>
      <c r="D520" s="79" t="s">
        <v>627</v>
      </c>
      <c r="E520" t="s">
        <v>628</v>
      </c>
    </row>
    <row r="521" spans="1:5">
      <c r="A521" s="118"/>
      <c r="B521" s="118"/>
      <c r="C521" s="119"/>
      <c r="D521" s="78" t="s">
        <v>360</v>
      </c>
    </row>
    <row r="522" spans="1:5">
      <c r="A522" s="118"/>
      <c r="B522" s="118"/>
      <c r="C522" s="119"/>
      <c r="D522" s="78" t="s">
        <v>361</v>
      </c>
      <c r="E522" t="s">
        <v>629</v>
      </c>
    </row>
    <row r="523" spans="1:5">
      <c r="A523" s="118"/>
      <c r="B523" s="118"/>
      <c r="C523" s="119"/>
      <c r="D523" s="78" t="s">
        <v>362</v>
      </c>
      <c r="E523" t="s">
        <v>630</v>
      </c>
    </row>
    <row r="524" spans="1:5">
      <c r="A524" s="118"/>
      <c r="B524" s="118"/>
      <c r="C524" s="119"/>
      <c r="D524" s="78" t="s">
        <v>233</v>
      </c>
      <c r="E524" t="s">
        <v>631</v>
      </c>
    </row>
    <row r="525" spans="1:5">
      <c r="A525" s="118"/>
      <c r="B525" s="118"/>
      <c r="C525" s="119"/>
      <c r="D525" s="78" t="s">
        <v>353</v>
      </c>
      <c r="E525" t="s">
        <v>632</v>
      </c>
    </row>
    <row r="526" spans="1:5">
      <c r="A526" s="118"/>
      <c r="B526" s="118"/>
      <c r="C526" s="119"/>
      <c r="D526" s="78" t="s">
        <v>424</v>
      </c>
      <c r="E526" t="s">
        <v>633</v>
      </c>
    </row>
    <row r="527" spans="1:5">
      <c r="A527" s="118"/>
      <c r="B527" s="118"/>
      <c r="C527" s="119"/>
      <c r="D527" s="78" t="s">
        <v>354</v>
      </c>
      <c r="E527" t="s">
        <v>634</v>
      </c>
    </row>
    <row r="528" spans="1:5">
      <c r="A528" s="118"/>
      <c r="B528" s="118"/>
      <c r="C528" s="119"/>
      <c r="D528" s="78" t="s">
        <v>364</v>
      </c>
      <c r="E528" t="s">
        <v>635</v>
      </c>
    </row>
    <row r="529" spans="1:5">
      <c r="A529" s="118"/>
      <c r="B529" s="118"/>
      <c r="C529" s="119"/>
      <c r="D529" s="78" t="s">
        <v>366</v>
      </c>
      <c r="E529" t="s">
        <v>636</v>
      </c>
    </row>
    <row r="530" spans="1:5">
      <c r="A530" s="118"/>
      <c r="B530" s="118"/>
      <c r="C530" s="119"/>
      <c r="D530" s="78" t="s">
        <v>367</v>
      </c>
      <c r="E530" t="s">
        <v>637</v>
      </c>
    </row>
    <row r="531" spans="1:5">
      <c r="A531" s="118"/>
      <c r="B531" s="118"/>
      <c r="C531" s="119"/>
      <c r="D531" s="78" t="s">
        <v>229</v>
      </c>
      <c r="E531" t="s">
        <v>638</v>
      </c>
    </row>
    <row r="532" spans="1:5">
      <c r="A532" s="118"/>
      <c r="B532" s="118"/>
      <c r="C532" s="119"/>
      <c r="D532" s="78" t="s">
        <v>213</v>
      </c>
      <c r="E532" t="s">
        <v>639</v>
      </c>
    </row>
    <row r="533" spans="1:5">
      <c r="A533" s="118"/>
      <c r="B533" s="118"/>
      <c r="C533" s="119"/>
      <c r="D533" s="78" t="s">
        <v>368</v>
      </c>
      <c r="E533" t="s">
        <v>640</v>
      </c>
    </row>
    <row r="534" spans="1:5">
      <c r="A534" s="118"/>
      <c r="B534" s="118"/>
      <c r="C534" s="119"/>
      <c r="D534" s="13"/>
      <c r="E534" t="s">
        <v>641</v>
      </c>
    </row>
    <row r="535" spans="1:5">
      <c r="A535" s="118"/>
      <c r="B535" s="118"/>
      <c r="C535" s="119"/>
      <c r="D535" s="79" t="s">
        <v>642</v>
      </c>
      <c r="E535" t="s">
        <v>643</v>
      </c>
    </row>
    <row r="536" spans="1:5">
      <c r="A536" s="118"/>
      <c r="B536" s="118"/>
      <c r="C536" s="119"/>
      <c r="D536" s="78" t="s">
        <v>248</v>
      </c>
      <c r="E536" t="s">
        <v>644</v>
      </c>
    </row>
    <row r="537" spans="1:5">
      <c r="A537" s="118"/>
      <c r="B537" s="118"/>
      <c r="C537" s="119"/>
      <c r="D537" s="78" t="s">
        <v>476</v>
      </c>
      <c r="E537" t="s">
        <v>645</v>
      </c>
    </row>
    <row r="538" spans="1:5">
      <c r="A538" s="118"/>
      <c r="B538" s="118"/>
      <c r="C538" s="119"/>
      <c r="D538" s="78" t="s">
        <v>534</v>
      </c>
      <c r="E538" t="s">
        <v>646</v>
      </c>
    </row>
    <row r="539" spans="1:5">
      <c r="A539" s="118"/>
      <c r="B539" s="118"/>
      <c r="C539" s="119"/>
      <c r="D539" s="78" t="s">
        <v>601</v>
      </c>
      <c r="E539" t="s">
        <v>643</v>
      </c>
    </row>
    <row r="540" spans="1:5">
      <c r="A540" s="118"/>
      <c r="B540" s="118"/>
      <c r="C540" s="119"/>
      <c r="D540" s="78" t="s">
        <v>597</v>
      </c>
      <c r="E540" t="s">
        <v>647</v>
      </c>
    </row>
    <row r="541" spans="1:5">
      <c r="A541" s="118"/>
      <c r="B541" s="118"/>
      <c r="C541" s="119"/>
      <c r="D541" s="78" t="s">
        <v>556</v>
      </c>
      <c r="E541" t="s">
        <v>643</v>
      </c>
    </row>
    <row r="542" spans="1:5">
      <c r="A542" s="118"/>
      <c r="B542" s="118"/>
      <c r="C542" s="119"/>
      <c r="D542" s="13"/>
    </row>
    <row r="543" spans="1:5">
      <c r="A543" s="118"/>
      <c r="B543" s="118"/>
      <c r="C543" s="119"/>
      <c r="D543" s="14" t="s">
        <v>648</v>
      </c>
    </row>
    <row r="544" spans="1:5">
      <c r="A544" s="118"/>
      <c r="B544" s="118"/>
      <c r="C544" s="119"/>
      <c r="D544" s="78" t="s">
        <v>493</v>
      </c>
    </row>
    <row r="545" spans="1:5">
      <c r="A545" s="118"/>
      <c r="B545" s="118"/>
      <c r="C545" s="119"/>
      <c r="D545" s="78" t="s">
        <v>344</v>
      </c>
      <c r="E545" t="s">
        <v>649</v>
      </c>
    </row>
    <row r="546" spans="1:5">
      <c r="A546" s="118"/>
      <c r="B546" s="118"/>
      <c r="C546" s="119"/>
      <c r="D546" s="78" t="s">
        <v>650</v>
      </c>
    </row>
    <row r="547" spans="1:5">
      <c r="A547" s="118"/>
      <c r="B547" s="118"/>
      <c r="C547" s="119"/>
      <c r="D547" s="78" t="s">
        <v>651</v>
      </c>
      <c r="E547" t="s">
        <v>652</v>
      </c>
    </row>
    <row r="548" spans="1:5">
      <c r="A548" s="118"/>
      <c r="B548" s="118"/>
      <c r="C548" s="119"/>
      <c r="D548" s="78" t="s">
        <v>460</v>
      </c>
      <c r="E548" t="s">
        <v>653</v>
      </c>
    </row>
    <row r="549" spans="1:5">
      <c r="A549" s="118"/>
      <c r="B549" s="118"/>
      <c r="C549" s="119"/>
      <c r="D549" s="78" t="s">
        <v>215</v>
      </c>
      <c r="E549" t="s">
        <v>654</v>
      </c>
    </row>
    <row r="550" spans="1:5">
      <c r="A550" s="118"/>
      <c r="B550" s="118"/>
      <c r="C550" s="119"/>
      <c r="D550" s="78" t="s">
        <v>551</v>
      </c>
      <c r="E550" t="s">
        <v>655</v>
      </c>
    </row>
    <row r="551" spans="1:5">
      <c r="A551" s="118"/>
      <c r="B551" s="118"/>
      <c r="C551" s="119"/>
      <c r="D551" s="78" t="s">
        <v>554</v>
      </c>
      <c r="E551" t="s">
        <v>656</v>
      </c>
    </row>
    <row r="552" spans="1:5">
      <c r="A552" s="118"/>
      <c r="B552" s="118"/>
      <c r="C552" s="119"/>
      <c r="D552" s="78" t="s">
        <v>566</v>
      </c>
    </row>
    <row r="553" spans="1:5">
      <c r="A553" s="118"/>
      <c r="B553" s="118"/>
      <c r="C553" s="119"/>
      <c r="D553" s="78" t="s">
        <v>572</v>
      </c>
    </row>
    <row r="554" spans="1:5">
      <c r="A554" s="118"/>
      <c r="B554" s="118"/>
      <c r="C554" s="119"/>
      <c r="D554" s="78" t="s">
        <v>584</v>
      </c>
    </row>
    <row r="555" spans="1:5">
      <c r="A555" s="118"/>
      <c r="B555" s="118"/>
      <c r="C555" s="119"/>
      <c r="D555" s="78" t="s">
        <v>472</v>
      </c>
    </row>
    <row r="556" spans="1:5">
      <c r="A556" s="118"/>
      <c r="B556" s="118"/>
      <c r="C556" s="119"/>
      <c r="D556" s="78" t="s">
        <v>246</v>
      </c>
    </row>
    <row r="557" spans="1:5">
      <c r="A557" s="118"/>
      <c r="B557" s="118"/>
      <c r="C557" s="119"/>
      <c r="D557" s="78" t="s">
        <v>598</v>
      </c>
    </row>
    <row r="558" spans="1:5">
      <c r="A558" s="118"/>
      <c r="B558" s="118"/>
      <c r="C558" s="119"/>
      <c r="D558" s="78" t="s">
        <v>560</v>
      </c>
    </row>
    <row r="559" spans="1:5">
      <c r="A559" s="118"/>
      <c r="B559" s="118"/>
      <c r="C559" s="119"/>
      <c r="D559" s="78" t="s">
        <v>312</v>
      </c>
    </row>
    <row r="560" spans="1:5">
      <c r="A560" s="118"/>
      <c r="B560" s="118"/>
      <c r="C560" s="119"/>
      <c r="D560" s="78" t="s">
        <v>605</v>
      </c>
    </row>
    <row r="561" spans="1:5">
      <c r="A561" s="118"/>
      <c r="B561" s="118"/>
      <c r="C561" s="119"/>
      <c r="D561" s="78" t="s">
        <v>609</v>
      </c>
    </row>
    <row r="562" spans="1:5">
      <c r="A562" s="118"/>
      <c r="B562" s="118"/>
      <c r="C562" s="119"/>
      <c r="D562" s="78" t="s">
        <v>610</v>
      </c>
    </row>
    <row r="563" spans="1:5">
      <c r="A563" s="118"/>
      <c r="B563" s="118"/>
      <c r="C563" s="119"/>
      <c r="D563" s="78" t="s">
        <v>397</v>
      </c>
    </row>
    <row r="564" spans="1:5">
      <c r="A564" s="118"/>
      <c r="B564" s="118"/>
      <c r="C564" s="119"/>
      <c r="D564" s="78" t="s">
        <v>315</v>
      </c>
    </row>
    <row r="565" spans="1:5">
      <c r="A565" s="118"/>
      <c r="B565" s="118"/>
      <c r="C565" s="119"/>
      <c r="D565" s="13"/>
    </row>
    <row r="566" spans="1:5">
      <c r="A566" s="118"/>
      <c r="B566" s="118"/>
      <c r="C566" s="119"/>
      <c r="D566" s="79" t="s">
        <v>657</v>
      </c>
    </row>
    <row r="567" spans="1:5" ht="15.75" thickBot="1">
      <c r="A567" s="118"/>
      <c r="B567" s="118"/>
      <c r="C567" s="119"/>
      <c r="D567" s="78" t="s">
        <v>558</v>
      </c>
    </row>
    <row r="568" spans="1:5">
      <c r="A568" s="116">
        <v>2003</v>
      </c>
      <c r="B568" s="116">
        <v>2011</v>
      </c>
      <c r="C568" s="117" t="s">
        <v>160</v>
      </c>
      <c r="D568" s="87" t="s">
        <v>658</v>
      </c>
      <c r="E568" t="s">
        <v>658</v>
      </c>
    </row>
    <row r="569" spans="1:5">
      <c r="A569" s="116"/>
      <c r="B569" s="116"/>
      <c r="C569" s="117"/>
      <c r="D569" s="82" t="s">
        <v>368</v>
      </c>
      <c r="E569" t="s">
        <v>462</v>
      </c>
    </row>
    <row r="570" spans="1:5">
      <c r="A570" s="116"/>
      <c r="B570" s="116"/>
      <c r="C570" s="117"/>
      <c r="D570" s="82" t="s">
        <v>213</v>
      </c>
      <c r="E570" t="s">
        <v>659</v>
      </c>
    </row>
    <row r="571" spans="1:5">
      <c r="A571" s="116"/>
      <c r="B571" s="116"/>
      <c r="C571" s="117"/>
      <c r="D571" s="82" t="s">
        <v>493</v>
      </c>
      <c r="E571" t="s">
        <v>660</v>
      </c>
    </row>
    <row r="572" spans="1:5">
      <c r="A572" s="116"/>
      <c r="B572" s="116"/>
      <c r="C572" s="117"/>
      <c r="D572" s="82" t="s">
        <v>442</v>
      </c>
      <c r="E572" t="s">
        <v>661</v>
      </c>
    </row>
    <row r="573" spans="1:5">
      <c r="A573" s="116"/>
      <c r="B573" s="116"/>
      <c r="C573" s="117"/>
      <c r="D573" s="82" t="s">
        <v>662</v>
      </c>
      <c r="E573" t="s">
        <v>663</v>
      </c>
    </row>
    <row r="574" spans="1:5">
      <c r="A574" s="116"/>
      <c r="B574" s="116"/>
      <c r="C574" s="117"/>
      <c r="D574" s="81" t="s">
        <v>347</v>
      </c>
    </row>
    <row r="575" spans="1:5">
      <c r="A575" s="116"/>
      <c r="B575" s="116"/>
      <c r="C575" s="117"/>
      <c r="D575" s="82" t="s">
        <v>364</v>
      </c>
      <c r="E575" t="s">
        <v>664</v>
      </c>
    </row>
    <row r="576" spans="1:5">
      <c r="A576" s="116"/>
      <c r="B576" s="116"/>
      <c r="C576" s="117"/>
      <c r="D576" s="82" t="s">
        <v>354</v>
      </c>
      <c r="E576" t="s">
        <v>665</v>
      </c>
    </row>
    <row r="577" spans="1:5">
      <c r="A577" s="116"/>
      <c r="B577" s="116"/>
      <c r="C577" s="117"/>
      <c r="D577" s="81" t="s">
        <v>659</v>
      </c>
      <c r="E577" t="s">
        <v>666</v>
      </c>
    </row>
    <row r="578" spans="1:5">
      <c r="A578" s="116"/>
      <c r="B578" s="116"/>
      <c r="C578" s="117"/>
      <c r="D578" s="82" t="s">
        <v>368</v>
      </c>
      <c r="E578" t="s">
        <v>667</v>
      </c>
    </row>
    <row r="579" spans="1:5">
      <c r="A579" s="116"/>
      <c r="B579" s="116"/>
      <c r="C579" s="117"/>
      <c r="D579" s="82" t="s">
        <v>213</v>
      </c>
      <c r="E579" t="s">
        <v>668</v>
      </c>
    </row>
    <row r="580" spans="1:5">
      <c r="A580" s="116"/>
      <c r="B580" s="116"/>
      <c r="C580" s="117"/>
      <c r="D580" s="88" t="s">
        <v>669</v>
      </c>
      <c r="E580" t="s">
        <v>388</v>
      </c>
    </row>
    <row r="581" spans="1:5">
      <c r="A581" s="116"/>
      <c r="B581" s="116"/>
      <c r="C581" s="117"/>
      <c r="D581" s="89" t="s">
        <v>670</v>
      </c>
    </row>
    <row r="582" spans="1:5">
      <c r="A582" s="116"/>
      <c r="B582" s="116"/>
      <c r="C582" s="117"/>
      <c r="D582" s="90" t="s">
        <v>671</v>
      </c>
      <c r="E582" t="s">
        <v>672</v>
      </c>
    </row>
    <row r="583" spans="1:5">
      <c r="A583" s="116"/>
      <c r="B583" s="116"/>
      <c r="C583" s="117"/>
      <c r="D583" s="84"/>
      <c r="E583" t="s">
        <v>673</v>
      </c>
    </row>
    <row r="584" spans="1:5">
      <c r="A584" s="116"/>
      <c r="B584" s="116"/>
      <c r="C584" s="117"/>
      <c r="D584" s="82" t="s">
        <v>462</v>
      </c>
      <c r="E584" t="s">
        <v>674</v>
      </c>
    </row>
    <row r="585" spans="1:5">
      <c r="A585" s="116"/>
      <c r="B585" s="116"/>
      <c r="C585" s="117"/>
      <c r="D585" s="91" t="s">
        <v>347</v>
      </c>
      <c r="E585" t="s">
        <v>675</v>
      </c>
    </row>
    <row r="586" spans="1:5">
      <c r="A586" s="116"/>
      <c r="B586" s="116"/>
      <c r="C586" s="117"/>
      <c r="D586" s="84" t="s">
        <v>545</v>
      </c>
      <c r="E586" t="s">
        <v>388</v>
      </c>
    </row>
    <row r="587" spans="1:5">
      <c r="A587" s="116"/>
      <c r="B587" s="116"/>
      <c r="C587" s="117"/>
      <c r="D587" s="82" t="s">
        <v>676</v>
      </c>
      <c r="E587" t="s">
        <v>347</v>
      </c>
    </row>
    <row r="588" spans="1:5" ht="15.75" thickBot="1">
      <c r="A588" s="116"/>
      <c r="B588" s="116"/>
      <c r="C588" s="117"/>
      <c r="D588" s="86"/>
      <c r="E588" t="s">
        <v>545</v>
      </c>
    </row>
    <row r="589" spans="1:5">
      <c r="A589" s="116">
        <v>2004</v>
      </c>
      <c r="B589" s="116" t="s">
        <v>228</v>
      </c>
      <c r="C589" s="117" t="s">
        <v>677</v>
      </c>
      <c r="D589" s="80" t="s">
        <v>472</v>
      </c>
      <c r="E589" t="s">
        <v>678</v>
      </c>
    </row>
    <row r="590" spans="1:5">
      <c r="A590" s="116"/>
      <c r="B590" s="116"/>
      <c r="C590" s="117"/>
      <c r="D590" s="83"/>
      <c r="E590" t="s">
        <v>679</v>
      </c>
    </row>
    <row r="591" spans="1:5">
      <c r="A591" s="116"/>
      <c r="B591" s="116"/>
      <c r="C591" s="117"/>
      <c r="D591" s="82" t="s">
        <v>368</v>
      </c>
      <c r="E591" t="s">
        <v>680</v>
      </c>
    </row>
    <row r="592" spans="1:5">
      <c r="A592" s="116"/>
      <c r="B592" s="116"/>
      <c r="C592" s="117"/>
      <c r="D592" s="82" t="s">
        <v>213</v>
      </c>
      <c r="E592" t="s">
        <v>681</v>
      </c>
    </row>
    <row r="593" spans="1:5">
      <c r="A593" s="116"/>
      <c r="B593" s="116"/>
      <c r="C593" s="117"/>
      <c r="D593" s="84"/>
      <c r="E593" t="s">
        <v>682</v>
      </c>
    </row>
    <row r="594" spans="1:5">
      <c r="A594" s="116"/>
      <c r="B594" s="116"/>
      <c r="C594" s="117"/>
      <c r="D594" s="84"/>
      <c r="E594" t="s">
        <v>683</v>
      </c>
    </row>
    <row r="595" spans="1:5">
      <c r="A595" s="116"/>
      <c r="B595" s="116"/>
      <c r="C595" s="117"/>
      <c r="D595" s="84"/>
      <c r="E595" t="s">
        <v>684</v>
      </c>
    </row>
    <row r="596" spans="1:5">
      <c r="A596" s="116"/>
      <c r="B596" s="116"/>
      <c r="C596" s="117"/>
      <c r="D596" s="84"/>
      <c r="E596" t="s">
        <v>685</v>
      </c>
    </row>
    <row r="597" spans="1:5">
      <c r="A597" s="116"/>
      <c r="B597" s="116"/>
      <c r="C597" s="117"/>
      <c r="D597" s="84"/>
      <c r="E597" t="s">
        <v>686</v>
      </c>
    </row>
    <row r="598" spans="1:5">
      <c r="A598" s="116"/>
      <c r="B598" s="116"/>
      <c r="C598" s="117"/>
      <c r="D598" s="84"/>
      <c r="E598" t="s">
        <v>687</v>
      </c>
    </row>
    <row r="599" spans="1:5">
      <c r="A599" s="116"/>
      <c r="B599" s="116"/>
      <c r="C599" s="117"/>
      <c r="D599" s="84"/>
      <c r="E599" t="s">
        <v>688</v>
      </c>
    </row>
    <row r="600" spans="1:5">
      <c r="A600" s="116"/>
      <c r="B600" s="116"/>
      <c r="C600" s="117"/>
      <c r="D600" s="84"/>
      <c r="E600" t="s">
        <v>427</v>
      </c>
    </row>
    <row r="601" spans="1:5">
      <c r="A601" s="116"/>
      <c r="B601" s="116"/>
      <c r="C601" s="117"/>
      <c r="D601" s="84"/>
      <c r="E601" t="s">
        <v>689</v>
      </c>
    </row>
    <row r="602" spans="1:5">
      <c r="A602" s="116"/>
      <c r="B602" s="116"/>
      <c r="C602" s="117"/>
      <c r="D602" s="84"/>
      <c r="E602" t="s">
        <v>690</v>
      </c>
    </row>
    <row r="603" spans="1:5">
      <c r="A603" s="116"/>
      <c r="B603" s="116"/>
      <c r="C603" s="117"/>
      <c r="D603" s="84"/>
      <c r="E603" t="s">
        <v>691</v>
      </c>
    </row>
    <row r="604" spans="1:5" ht="14.25" customHeight="1" thickBot="1">
      <c r="A604" s="116"/>
      <c r="B604" s="116"/>
      <c r="C604" s="117"/>
      <c r="D604" s="93"/>
      <c r="E604" t="s">
        <v>692</v>
      </c>
    </row>
    <row r="605" spans="1:5">
      <c r="A605" s="116">
        <v>2005</v>
      </c>
      <c r="B605" s="116">
        <v>2010</v>
      </c>
      <c r="C605" s="117" t="s">
        <v>161</v>
      </c>
      <c r="D605" s="80" t="s">
        <v>515</v>
      </c>
      <c r="E605" t="s">
        <v>693</v>
      </c>
    </row>
    <row r="606" spans="1:5">
      <c r="A606" s="116"/>
      <c r="B606" s="116"/>
      <c r="C606" s="117"/>
      <c r="D606" s="82" t="s">
        <v>233</v>
      </c>
      <c r="E606" t="s">
        <v>694</v>
      </c>
    </row>
    <row r="607" spans="1:5">
      <c r="A607" s="116"/>
      <c r="B607" s="116"/>
      <c r="C607" s="117"/>
      <c r="D607" s="82" t="s">
        <v>650</v>
      </c>
      <c r="E607" t="s">
        <v>695</v>
      </c>
    </row>
    <row r="608" spans="1:5">
      <c r="A608" s="116"/>
      <c r="B608" s="116"/>
      <c r="C608" s="117"/>
      <c r="D608" s="84" t="s">
        <v>696</v>
      </c>
      <c r="E608" t="s">
        <v>697</v>
      </c>
    </row>
    <row r="609" spans="1:5">
      <c r="A609" s="116"/>
      <c r="B609" s="116"/>
      <c r="C609" s="117"/>
      <c r="D609" s="82" t="s">
        <v>698</v>
      </c>
      <c r="E609" t="s">
        <v>699</v>
      </c>
    </row>
    <row r="610" spans="1:5">
      <c r="A610" s="116"/>
      <c r="B610" s="116"/>
      <c r="C610" s="117"/>
      <c r="D610" s="81" t="s">
        <v>347</v>
      </c>
      <c r="E610" t="s">
        <v>700</v>
      </c>
    </row>
    <row r="611" spans="1:5">
      <c r="A611" s="116"/>
      <c r="B611" s="116"/>
      <c r="C611" s="117"/>
      <c r="D611" s="82" t="s">
        <v>397</v>
      </c>
      <c r="E611" t="s">
        <v>701</v>
      </c>
    </row>
    <row r="612" spans="1:5">
      <c r="A612" s="116"/>
      <c r="B612" s="116"/>
      <c r="C612" s="117"/>
      <c r="D612" s="85"/>
      <c r="E612" t="s">
        <v>702</v>
      </c>
    </row>
    <row r="613" spans="1:5">
      <c r="A613" s="116"/>
      <c r="B613" s="116"/>
      <c r="C613" s="117"/>
      <c r="D613" s="85"/>
      <c r="E613" t="s">
        <v>703</v>
      </c>
    </row>
    <row r="614" spans="1:5">
      <c r="A614" s="116"/>
      <c r="B614" s="116"/>
      <c r="C614" s="117"/>
      <c r="D614" s="85"/>
      <c r="E614" t="s">
        <v>704</v>
      </c>
    </row>
    <row r="615" spans="1:5">
      <c r="A615" s="116"/>
      <c r="B615" s="116"/>
      <c r="C615" s="117"/>
      <c r="D615" s="85"/>
      <c r="E615" t="s">
        <v>705</v>
      </c>
    </row>
    <row r="616" spans="1:5">
      <c r="A616" s="116"/>
      <c r="B616" s="116"/>
      <c r="C616" s="117"/>
      <c r="D616" s="85"/>
      <c r="E616" t="s">
        <v>706</v>
      </c>
    </row>
    <row r="617" spans="1:5">
      <c r="A617" s="116"/>
      <c r="B617" s="116"/>
      <c r="C617" s="117"/>
      <c r="D617" s="85"/>
      <c r="E617" t="s">
        <v>707</v>
      </c>
    </row>
    <row r="618" spans="1:5">
      <c r="A618" s="116"/>
      <c r="B618" s="116"/>
      <c r="C618" s="117"/>
      <c r="D618" s="85"/>
      <c r="E618" t="s">
        <v>708</v>
      </c>
    </row>
    <row r="619" spans="1:5">
      <c r="A619" s="116"/>
      <c r="B619" s="116"/>
      <c r="C619" s="117"/>
      <c r="D619" s="85"/>
      <c r="E619" t="s">
        <v>709</v>
      </c>
    </row>
    <row r="620" spans="1:5">
      <c r="A620" s="116"/>
      <c r="B620" s="116"/>
      <c r="C620" s="117"/>
      <c r="D620" s="85"/>
      <c r="E620" t="s">
        <v>710</v>
      </c>
    </row>
    <row r="621" spans="1:5">
      <c r="A621" s="116"/>
      <c r="B621" s="116"/>
      <c r="C621" s="117"/>
      <c r="D621" s="85"/>
      <c r="E621" t="s">
        <v>711</v>
      </c>
    </row>
    <row r="622" spans="1:5">
      <c r="A622" s="116"/>
      <c r="B622" s="116"/>
      <c r="C622" s="117"/>
      <c r="D622" s="85"/>
      <c r="E622" t="s">
        <v>712</v>
      </c>
    </row>
    <row r="623" spans="1:5">
      <c r="A623" s="116"/>
      <c r="B623" s="116"/>
      <c r="C623" s="117"/>
      <c r="D623" s="85"/>
      <c r="E623" t="s">
        <v>713</v>
      </c>
    </row>
    <row r="624" spans="1:5">
      <c r="A624" s="116"/>
      <c r="B624" s="116"/>
      <c r="C624" s="117"/>
      <c r="D624" s="85"/>
      <c r="E624" t="s">
        <v>714</v>
      </c>
    </row>
    <row r="625" spans="1:5">
      <c r="A625" s="116"/>
      <c r="B625" s="116"/>
      <c r="C625" s="117"/>
      <c r="D625" s="85"/>
      <c r="E625" t="s">
        <v>715</v>
      </c>
    </row>
    <row r="626" spans="1:5" ht="15.75" thickBot="1">
      <c r="A626" s="116"/>
      <c r="B626" s="116"/>
      <c r="C626" s="117"/>
      <c r="D626" s="86"/>
      <c r="E626" t="s">
        <v>716</v>
      </c>
    </row>
    <row r="627" spans="1:5">
      <c r="A627" s="116">
        <v>2006</v>
      </c>
      <c r="B627" s="116">
        <v>2006</v>
      </c>
      <c r="C627" s="117" t="s">
        <v>164</v>
      </c>
      <c r="D627" s="80" t="s">
        <v>60</v>
      </c>
      <c r="E627" t="s">
        <v>717</v>
      </c>
    </row>
    <row r="628" spans="1:5">
      <c r="A628" s="116"/>
      <c r="B628" s="116"/>
      <c r="C628" s="117"/>
      <c r="D628" s="81" t="s">
        <v>347</v>
      </c>
      <c r="E628" t="s">
        <v>718</v>
      </c>
    </row>
    <row r="629" spans="1:5">
      <c r="A629" s="116"/>
      <c r="B629" s="116"/>
      <c r="C629" s="117"/>
      <c r="D629" s="82" t="s">
        <v>368</v>
      </c>
      <c r="E629" t="s">
        <v>719</v>
      </c>
    </row>
    <row r="630" spans="1:5">
      <c r="A630" s="116"/>
      <c r="B630" s="116"/>
      <c r="C630" s="117"/>
      <c r="D630" s="85"/>
      <c r="E630" t="s">
        <v>720</v>
      </c>
    </row>
    <row r="631" spans="1:5">
      <c r="A631" s="116"/>
      <c r="B631" s="116"/>
      <c r="C631" s="117"/>
      <c r="D631" s="85"/>
      <c r="E631" t="s">
        <v>347</v>
      </c>
    </row>
    <row r="632" spans="1:5">
      <c r="A632" s="116"/>
      <c r="B632" s="116"/>
      <c r="C632" s="117"/>
      <c r="D632" s="85"/>
      <c r="E632" t="s">
        <v>545</v>
      </c>
    </row>
    <row r="633" spans="1:5">
      <c r="A633" s="116"/>
      <c r="B633" s="116"/>
      <c r="C633" s="117"/>
      <c r="D633" s="85"/>
      <c r="E633" t="s">
        <v>224</v>
      </c>
    </row>
    <row r="634" spans="1:5" ht="15.75" thickBot="1">
      <c r="A634" s="116"/>
      <c r="B634" s="116"/>
      <c r="C634" s="117"/>
      <c r="D634" s="86"/>
      <c r="E634" t="s">
        <v>464</v>
      </c>
    </row>
    <row r="635" spans="1:5">
      <c r="A635" s="116">
        <v>2006</v>
      </c>
      <c r="B635" s="116">
        <v>2013</v>
      </c>
      <c r="C635" s="117" t="s">
        <v>163</v>
      </c>
      <c r="D635" s="80" t="s">
        <v>493</v>
      </c>
      <c r="E635" t="s">
        <v>721</v>
      </c>
    </row>
    <row r="636" spans="1:5">
      <c r="A636" s="116"/>
      <c r="B636" s="116"/>
      <c r="C636" s="117"/>
      <c r="D636" s="82" t="s">
        <v>584</v>
      </c>
    </row>
    <row r="637" spans="1:5">
      <c r="A637" s="116"/>
      <c r="B637" s="116"/>
      <c r="C637" s="117"/>
      <c r="D637" s="82" t="s">
        <v>572</v>
      </c>
    </row>
    <row r="638" spans="1:5">
      <c r="A638" s="116"/>
      <c r="B638" s="116"/>
      <c r="C638" s="117"/>
      <c r="D638" s="82" t="s">
        <v>366</v>
      </c>
    </row>
    <row r="639" spans="1:5">
      <c r="A639" s="116"/>
      <c r="B639" s="116"/>
      <c r="C639" s="117"/>
      <c r="D639" s="82" t="s">
        <v>528</v>
      </c>
    </row>
    <row r="640" spans="1:5" ht="15.75" thickBot="1">
      <c r="A640" s="116"/>
      <c r="B640" s="116"/>
      <c r="C640" s="117"/>
      <c r="D640" s="94" t="s">
        <v>722</v>
      </c>
    </row>
    <row r="641" spans="1:5">
      <c r="A641" s="116">
        <v>2006</v>
      </c>
      <c r="B641" s="116">
        <v>2009</v>
      </c>
      <c r="C641" s="75" t="s">
        <v>162</v>
      </c>
      <c r="D641" s="87" t="s">
        <v>723</v>
      </c>
      <c r="E641" t="s">
        <v>724</v>
      </c>
    </row>
    <row r="642" spans="1:5">
      <c r="A642" s="116"/>
      <c r="B642" s="116"/>
      <c r="C642" s="75" t="s">
        <v>725</v>
      </c>
      <c r="D642" s="84" t="s">
        <v>462</v>
      </c>
      <c r="E642" t="s">
        <v>726</v>
      </c>
    </row>
    <row r="643" spans="1:5">
      <c r="A643" s="116"/>
      <c r="B643" s="116"/>
      <c r="C643" s="76"/>
      <c r="D643" s="84" t="s">
        <v>368</v>
      </c>
      <c r="E643" t="s">
        <v>661</v>
      </c>
    </row>
    <row r="644" spans="1:5">
      <c r="A644" s="116"/>
      <c r="B644" s="116"/>
      <c r="C644" s="76"/>
      <c r="D644" s="84" t="s">
        <v>213</v>
      </c>
      <c r="E644" t="s">
        <v>727</v>
      </c>
    </row>
    <row r="645" spans="1:5">
      <c r="A645" s="116"/>
      <c r="B645" s="116"/>
      <c r="C645" s="76"/>
      <c r="D645" s="82" t="s">
        <v>728</v>
      </c>
      <c r="E645" t="s">
        <v>729</v>
      </c>
    </row>
    <row r="646" spans="1:5">
      <c r="A646" s="116"/>
      <c r="B646" s="116"/>
      <c r="C646" s="76"/>
      <c r="D646" s="82" t="s">
        <v>730</v>
      </c>
      <c r="E646" t="s">
        <v>667</v>
      </c>
    </row>
    <row r="647" spans="1:5">
      <c r="A647" s="116"/>
      <c r="B647" s="116"/>
      <c r="C647" s="76"/>
      <c r="D647" s="84" t="s">
        <v>662</v>
      </c>
      <c r="E647" t="s">
        <v>731</v>
      </c>
    </row>
    <row r="648" spans="1:5">
      <c r="A648" s="116"/>
      <c r="B648" s="116"/>
      <c r="C648" s="76"/>
      <c r="D648" s="82" t="s">
        <v>732</v>
      </c>
      <c r="E648" t="s">
        <v>733</v>
      </c>
    </row>
    <row r="649" spans="1:5">
      <c r="A649" s="116"/>
      <c r="B649" s="116"/>
      <c r="C649" s="76"/>
      <c r="D649" s="85"/>
    </row>
    <row r="650" spans="1:5">
      <c r="A650" s="116"/>
      <c r="B650" s="116"/>
      <c r="C650" s="76"/>
      <c r="D650" s="85"/>
      <c r="E650" t="s">
        <v>734</v>
      </c>
    </row>
    <row r="651" spans="1:5">
      <c r="A651" s="116"/>
      <c r="B651" s="116"/>
      <c r="C651" s="76"/>
      <c r="D651" s="85"/>
      <c r="E651" t="s">
        <v>735</v>
      </c>
    </row>
    <row r="652" spans="1:5">
      <c r="A652" s="116"/>
      <c r="B652" s="116"/>
      <c r="C652" s="76"/>
      <c r="D652" s="85"/>
      <c r="E652" t="s">
        <v>736</v>
      </c>
    </row>
    <row r="653" spans="1:5">
      <c r="A653" s="116"/>
      <c r="B653" s="116"/>
      <c r="C653" s="76"/>
      <c r="D653" s="85"/>
    </row>
    <row r="654" spans="1:5">
      <c r="A654" s="116"/>
      <c r="B654" s="116"/>
      <c r="C654" s="76"/>
      <c r="D654" s="85"/>
      <c r="E654" t="s">
        <v>737</v>
      </c>
    </row>
    <row r="655" spans="1:5">
      <c r="A655" s="116"/>
      <c r="B655" s="116"/>
      <c r="C655" s="76"/>
      <c r="D655" s="85"/>
      <c r="E655" t="s">
        <v>673</v>
      </c>
    </row>
    <row r="656" spans="1:5">
      <c r="A656" s="116"/>
      <c r="B656" s="116"/>
      <c r="C656" s="76"/>
      <c r="D656" s="85"/>
      <c r="E656" t="s">
        <v>674</v>
      </c>
    </row>
    <row r="657" spans="1:5">
      <c r="A657" s="116"/>
      <c r="B657" s="116"/>
      <c r="C657" s="76"/>
      <c r="D657" s="85"/>
      <c r="E657" t="s">
        <v>738</v>
      </c>
    </row>
    <row r="658" spans="1:5">
      <c r="A658" s="116"/>
      <c r="B658" s="116"/>
      <c r="C658" s="76"/>
      <c r="D658" s="85"/>
      <c r="E658" t="s">
        <v>739</v>
      </c>
    </row>
    <row r="659" spans="1:5">
      <c r="A659" s="116"/>
      <c r="B659" s="116"/>
      <c r="C659" s="76"/>
      <c r="D659" s="85"/>
      <c r="E659" t="s">
        <v>740</v>
      </c>
    </row>
    <row r="660" spans="1:5">
      <c r="A660" s="116"/>
      <c r="B660" s="116"/>
      <c r="C660" s="76"/>
      <c r="D660" s="85"/>
      <c r="E660" t="s">
        <v>741</v>
      </c>
    </row>
    <row r="661" spans="1:5">
      <c r="A661" s="116"/>
      <c r="B661" s="116"/>
      <c r="C661" s="76"/>
      <c r="D661" s="85"/>
      <c r="E661" t="s">
        <v>742</v>
      </c>
    </row>
    <row r="662" spans="1:5">
      <c r="A662" s="116"/>
      <c r="B662" s="116"/>
      <c r="C662" s="76"/>
      <c r="D662" s="85"/>
      <c r="E662" t="s">
        <v>743</v>
      </c>
    </row>
    <row r="663" spans="1:5">
      <c r="A663" s="116"/>
      <c r="B663" s="116"/>
      <c r="C663" s="76"/>
      <c r="D663" s="85"/>
      <c r="E663" t="s">
        <v>744</v>
      </c>
    </row>
    <row r="664" spans="1:5" ht="15.75" thickBot="1">
      <c r="A664" s="116"/>
      <c r="B664" s="116"/>
      <c r="C664" s="76"/>
      <c r="D664" s="86"/>
      <c r="E664" t="s">
        <v>745</v>
      </c>
    </row>
    <row r="665" spans="1:5">
      <c r="A665" s="116">
        <v>2007</v>
      </c>
      <c r="B665" s="116">
        <v>2015</v>
      </c>
      <c r="C665" s="117" t="s">
        <v>165</v>
      </c>
      <c r="D665" s="96" t="s">
        <v>246</v>
      </c>
      <c r="E665" t="s">
        <v>746</v>
      </c>
    </row>
    <row r="666" spans="1:5">
      <c r="A666" s="116"/>
      <c r="B666" s="116"/>
      <c r="C666" s="117"/>
      <c r="D666" s="84"/>
      <c r="E666" t="s">
        <v>747</v>
      </c>
    </row>
    <row r="667" spans="1:5" ht="15.75" thickBot="1">
      <c r="A667" s="116"/>
      <c r="B667" s="116"/>
      <c r="C667" s="117"/>
      <c r="D667" s="93"/>
      <c r="E667" t="s">
        <v>748</v>
      </c>
    </row>
    <row r="668" spans="1:5">
      <c r="A668" s="116">
        <v>2008</v>
      </c>
      <c r="B668" s="116">
        <v>2008</v>
      </c>
      <c r="C668" s="117" t="s">
        <v>166</v>
      </c>
      <c r="D668" s="80" t="s">
        <v>246</v>
      </c>
      <c r="E668" t="s">
        <v>244</v>
      </c>
    </row>
    <row r="669" spans="1:5">
      <c r="A669" s="116"/>
      <c r="B669" s="116"/>
      <c r="C669" s="117"/>
      <c r="D669" s="82" t="s">
        <v>243</v>
      </c>
    </row>
    <row r="670" spans="1:5" ht="15.75" thickBot="1">
      <c r="A670" s="116"/>
      <c r="B670" s="116"/>
      <c r="C670" s="117"/>
      <c r="D670" s="94" t="s">
        <v>308</v>
      </c>
    </row>
    <row r="671" spans="1:5">
      <c r="A671" s="116">
        <v>2008</v>
      </c>
      <c r="B671" s="116">
        <v>2009</v>
      </c>
      <c r="C671" s="117" t="s">
        <v>167</v>
      </c>
      <c r="D671" s="96" t="s">
        <v>60</v>
      </c>
      <c r="E671" t="s">
        <v>749</v>
      </c>
    </row>
    <row r="672" spans="1:5">
      <c r="A672" s="116"/>
      <c r="B672" s="116"/>
      <c r="C672" s="117"/>
      <c r="D672" s="84"/>
      <c r="E672" t="s">
        <v>750</v>
      </c>
    </row>
    <row r="673" spans="1:5">
      <c r="A673" s="116"/>
      <c r="B673" s="116"/>
      <c r="C673" s="117"/>
      <c r="D673" s="84"/>
      <c r="E673" t="s">
        <v>383</v>
      </c>
    </row>
    <row r="674" spans="1:5">
      <c r="A674" s="116"/>
      <c r="B674" s="116"/>
      <c r="C674" s="117"/>
      <c r="D674" s="84"/>
      <c r="E674" t="s">
        <v>751</v>
      </c>
    </row>
    <row r="675" spans="1:5">
      <c r="A675" s="116"/>
      <c r="B675" s="116"/>
      <c r="C675" s="117"/>
      <c r="D675" s="84"/>
      <c r="E675" t="s">
        <v>752</v>
      </c>
    </row>
    <row r="676" spans="1:5" ht="15.75" thickBot="1">
      <c r="A676" s="116"/>
      <c r="B676" s="116"/>
      <c r="C676" s="117"/>
      <c r="D676" s="93"/>
      <c r="E676" t="s">
        <v>753</v>
      </c>
    </row>
    <row r="677" spans="1:5">
      <c r="A677" s="116">
        <v>2009</v>
      </c>
      <c r="B677" s="116">
        <v>2017</v>
      </c>
      <c r="C677" s="117" t="s">
        <v>168</v>
      </c>
      <c r="D677" s="80" t="s">
        <v>246</v>
      </c>
      <c r="E677" t="s">
        <v>754</v>
      </c>
    </row>
    <row r="678" spans="1:5">
      <c r="A678" s="116"/>
      <c r="B678" s="116"/>
      <c r="C678" s="117"/>
      <c r="D678" s="98" t="s">
        <v>755</v>
      </c>
      <c r="E678" t="s">
        <v>756</v>
      </c>
    </row>
    <row r="679" spans="1:5">
      <c r="A679" s="116"/>
      <c r="B679" s="116"/>
      <c r="C679" s="117"/>
      <c r="D679" s="98" t="s">
        <v>757</v>
      </c>
      <c r="E679" t="s">
        <v>758</v>
      </c>
    </row>
    <row r="680" spans="1:5">
      <c r="A680" s="116"/>
      <c r="B680" s="116"/>
      <c r="C680" s="117"/>
      <c r="D680" s="98" t="s">
        <v>759</v>
      </c>
      <c r="E680" t="s">
        <v>756</v>
      </c>
    </row>
    <row r="681" spans="1:5">
      <c r="A681" s="116"/>
      <c r="B681" s="116"/>
      <c r="C681" s="117"/>
      <c r="D681" s="98" t="s">
        <v>760</v>
      </c>
      <c r="E681" t="s">
        <v>761</v>
      </c>
    </row>
    <row r="682" spans="1:5">
      <c r="A682" s="116"/>
      <c r="B682" s="116"/>
      <c r="C682" s="117"/>
      <c r="D682" s="98" t="s">
        <v>762</v>
      </c>
      <c r="E682" t="s">
        <v>756</v>
      </c>
    </row>
    <row r="683" spans="1:5">
      <c r="A683" s="116"/>
      <c r="B683" s="116"/>
      <c r="C683" s="117"/>
      <c r="D683" s="95" t="s">
        <v>763</v>
      </c>
      <c r="E683" t="s">
        <v>764</v>
      </c>
    </row>
    <row r="684" spans="1:5">
      <c r="A684" s="116"/>
      <c r="B684" s="116"/>
      <c r="C684" s="117"/>
      <c r="D684" s="98" t="s">
        <v>765</v>
      </c>
      <c r="E684" t="s">
        <v>766</v>
      </c>
    </row>
    <row r="685" spans="1:5">
      <c r="A685" s="116"/>
      <c r="B685" s="116"/>
      <c r="C685" s="117"/>
      <c r="D685" s="85"/>
      <c r="E685" t="s">
        <v>767</v>
      </c>
    </row>
    <row r="686" spans="1:5">
      <c r="A686" s="116"/>
      <c r="B686" s="116"/>
      <c r="C686" s="117"/>
      <c r="D686" s="85"/>
      <c r="E686" t="s">
        <v>756</v>
      </c>
    </row>
    <row r="687" spans="1:5">
      <c r="A687" s="116"/>
      <c r="B687" s="116"/>
      <c r="C687" s="117"/>
      <c r="D687" s="85"/>
      <c r="E687" t="s">
        <v>768</v>
      </c>
    </row>
    <row r="688" spans="1:5">
      <c r="A688" s="116"/>
      <c r="B688" s="116"/>
      <c r="C688" s="117"/>
      <c r="D688" s="85"/>
      <c r="E688" t="s">
        <v>769</v>
      </c>
    </row>
    <row r="689" spans="1:5">
      <c r="A689" s="116"/>
      <c r="B689" s="116"/>
      <c r="C689" s="117"/>
      <c r="D689" s="85"/>
      <c r="E689" t="s">
        <v>770</v>
      </c>
    </row>
    <row r="690" spans="1:5">
      <c r="A690" s="116"/>
      <c r="B690" s="116"/>
      <c r="C690" s="117"/>
      <c r="D690" s="85"/>
      <c r="E690" t="s">
        <v>771</v>
      </c>
    </row>
    <row r="691" spans="1:5">
      <c r="A691" s="116"/>
      <c r="B691" s="116"/>
      <c r="C691" s="117"/>
      <c r="D691" s="85"/>
      <c r="E691" t="s">
        <v>380</v>
      </c>
    </row>
    <row r="692" spans="1:5">
      <c r="A692" s="116"/>
      <c r="B692" s="116"/>
      <c r="C692" s="117"/>
      <c r="D692" s="85"/>
      <c r="E692" t="s">
        <v>772</v>
      </c>
    </row>
    <row r="693" spans="1:5">
      <c r="A693" s="116"/>
      <c r="B693" s="116"/>
      <c r="C693" s="117"/>
      <c r="D693" s="85"/>
      <c r="E693" t="s">
        <v>773</v>
      </c>
    </row>
    <row r="694" spans="1:5">
      <c r="A694" s="116"/>
      <c r="B694" s="116"/>
      <c r="C694" s="117"/>
      <c r="D694" s="85"/>
      <c r="E694" t="s">
        <v>756</v>
      </c>
    </row>
    <row r="695" spans="1:5">
      <c r="A695" s="116"/>
      <c r="B695" s="116"/>
      <c r="C695" s="117"/>
      <c r="D695" s="85"/>
      <c r="E695" t="s">
        <v>774</v>
      </c>
    </row>
    <row r="696" spans="1:5">
      <c r="A696" s="116"/>
      <c r="B696" s="116"/>
      <c r="C696" s="117"/>
      <c r="D696" s="85"/>
    </row>
    <row r="697" spans="1:5">
      <c r="A697" s="116"/>
      <c r="B697" s="116"/>
      <c r="C697" s="117"/>
      <c r="D697" s="85"/>
      <c r="E697" t="s">
        <v>775</v>
      </c>
    </row>
    <row r="698" spans="1:5" ht="15.75" thickBot="1">
      <c r="A698" s="116"/>
      <c r="B698" s="116"/>
      <c r="C698" s="117"/>
      <c r="D698" s="86"/>
      <c r="E698" t="s">
        <v>776</v>
      </c>
    </row>
    <row r="699" spans="1:5">
      <c r="A699" s="116">
        <v>2010</v>
      </c>
      <c r="B699" s="116">
        <v>2011</v>
      </c>
      <c r="C699" s="75" t="s">
        <v>170</v>
      </c>
      <c r="D699" s="96" t="s">
        <v>777</v>
      </c>
      <c r="E699" t="s">
        <v>778</v>
      </c>
    </row>
    <row r="700" spans="1:5">
      <c r="A700" s="116"/>
      <c r="B700" s="116"/>
      <c r="C700" s="75" t="s">
        <v>779</v>
      </c>
      <c r="D700" s="82" t="s">
        <v>780</v>
      </c>
      <c r="E700" t="s">
        <v>781</v>
      </c>
    </row>
    <row r="701" spans="1:5">
      <c r="A701" s="116"/>
      <c r="B701" s="116"/>
      <c r="C701" s="76"/>
      <c r="D701" s="84" t="s">
        <v>782</v>
      </c>
      <c r="E701" t="s">
        <v>783</v>
      </c>
    </row>
    <row r="702" spans="1:5">
      <c r="A702" s="116"/>
      <c r="B702" s="116"/>
      <c r="C702" s="76"/>
      <c r="D702" s="84" t="s">
        <v>784</v>
      </c>
      <c r="E702" t="s">
        <v>785</v>
      </c>
    </row>
    <row r="703" spans="1:5">
      <c r="A703" s="116"/>
      <c r="B703" s="116"/>
      <c r="C703" s="76"/>
      <c r="D703" s="82" t="s">
        <v>233</v>
      </c>
    </row>
    <row r="704" spans="1:5" ht="15.75" thickBot="1">
      <c r="A704" s="116"/>
      <c r="B704" s="116"/>
      <c r="C704" s="76"/>
      <c r="D704" s="94" t="s">
        <v>397</v>
      </c>
    </row>
    <row r="705" spans="1:5">
      <c r="A705" s="116">
        <v>2011</v>
      </c>
      <c r="B705" s="116" t="s">
        <v>228</v>
      </c>
      <c r="C705" s="117" t="s">
        <v>172</v>
      </c>
      <c r="D705" s="80" t="s">
        <v>223</v>
      </c>
      <c r="E705" t="s">
        <v>786</v>
      </c>
    </row>
    <row r="706" spans="1:5">
      <c r="A706" s="116"/>
      <c r="B706" s="116"/>
      <c r="C706" s="117"/>
      <c r="D706" s="82" t="s">
        <v>60</v>
      </c>
      <c r="E706" t="s">
        <v>787</v>
      </c>
    </row>
    <row r="707" spans="1:5">
      <c r="A707" s="116"/>
      <c r="B707" s="116"/>
      <c r="C707" s="117"/>
      <c r="D707" s="82" t="s">
        <v>611</v>
      </c>
      <c r="E707" t="s">
        <v>788</v>
      </c>
    </row>
    <row r="708" spans="1:5">
      <c r="A708" s="116"/>
      <c r="B708" s="116"/>
      <c r="C708" s="117"/>
      <c r="D708" s="85"/>
      <c r="E708" t="s">
        <v>789</v>
      </c>
    </row>
    <row r="709" spans="1:5">
      <c r="A709" s="116"/>
      <c r="B709" s="116"/>
      <c r="C709" s="117"/>
      <c r="D709" s="85"/>
      <c r="E709" t="s">
        <v>790</v>
      </c>
    </row>
    <row r="710" spans="1:5">
      <c r="A710" s="116"/>
      <c r="B710" s="116"/>
      <c r="C710" s="117"/>
      <c r="D710" s="85"/>
      <c r="E710" t="s">
        <v>414</v>
      </c>
    </row>
    <row r="711" spans="1:5">
      <c r="A711" s="116"/>
      <c r="B711" s="116"/>
      <c r="C711" s="117"/>
      <c r="D711" s="85"/>
      <c r="E711" t="s">
        <v>791</v>
      </c>
    </row>
    <row r="712" spans="1:5">
      <c r="A712" s="116"/>
      <c r="B712" s="116"/>
      <c r="C712" s="117"/>
      <c r="D712" s="85"/>
      <c r="E712" t="s">
        <v>792</v>
      </c>
    </row>
    <row r="713" spans="1:5">
      <c r="A713" s="116"/>
      <c r="B713" s="116"/>
      <c r="C713" s="117"/>
      <c r="D713" s="85"/>
      <c r="E713" t="s">
        <v>793</v>
      </c>
    </row>
    <row r="714" spans="1:5">
      <c r="A714" s="116"/>
      <c r="B714" s="116"/>
      <c r="C714" s="117"/>
      <c r="D714" s="85"/>
      <c r="E714" t="s">
        <v>794</v>
      </c>
    </row>
    <row r="715" spans="1:5">
      <c r="A715" s="116"/>
      <c r="B715" s="116"/>
      <c r="C715" s="117"/>
      <c r="D715" s="85"/>
      <c r="E715" t="s">
        <v>795</v>
      </c>
    </row>
    <row r="716" spans="1:5">
      <c r="A716" s="116"/>
      <c r="B716" s="116"/>
      <c r="C716" s="117"/>
      <c r="D716" s="85"/>
      <c r="E716" t="s">
        <v>796</v>
      </c>
    </row>
    <row r="717" spans="1:5">
      <c r="A717" s="116"/>
      <c r="B717" s="116"/>
      <c r="C717" s="117"/>
      <c r="D717" s="85"/>
      <c r="E717" t="s">
        <v>797</v>
      </c>
    </row>
    <row r="718" spans="1:5">
      <c r="A718" s="116"/>
      <c r="B718" s="116"/>
      <c r="C718" s="117"/>
      <c r="D718" s="85"/>
      <c r="E718" t="s">
        <v>798</v>
      </c>
    </row>
    <row r="719" spans="1:5">
      <c r="A719" s="116"/>
      <c r="B719" s="116"/>
      <c r="C719" s="117"/>
      <c r="D719" s="85"/>
      <c r="E719" t="s">
        <v>489</v>
      </c>
    </row>
    <row r="720" spans="1:5">
      <c r="A720" s="116"/>
      <c r="B720" s="116"/>
      <c r="C720" s="117"/>
      <c r="D720" s="85"/>
    </row>
    <row r="721" spans="1:5">
      <c r="A721" s="116"/>
      <c r="B721" s="116"/>
      <c r="C721" s="117"/>
      <c r="D721" s="85"/>
      <c r="E721" t="s">
        <v>775</v>
      </c>
    </row>
    <row r="722" spans="1:5" ht="15.75" thickBot="1">
      <c r="A722" s="116"/>
      <c r="B722" s="116"/>
      <c r="C722" s="117"/>
      <c r="D722" s="86"/>
      <c r="E722" t="s">
        <v>734</v>
      </c>
    </row>
    <row r="723" spans="1:5">
      <c r="A723" s="116">
        <v>2011</v>
      </c>
      <c r="B723" s="116" t="s">
        <v>228</v>
      </c>
      <c r="C723" s="117" t="s">
        <v>174</v>
      </c>
      <c r="D723" s="80" t="s">
        <v>799</v>
      </c>
      <c r="E723" t="s">
        <v>800</v>
      </c>
    </row>
    <row r="724" spans="1:5">
      <c r="A724" s="116"/>
      <c r="B724" s="116"/>
      <c r="C724" s="117"/>
      <c r="D724" s="84" t="s">
        <v>717</v>
      </c>
      <c r="E724" t="s">
        <v>801</v>
      </c>
    </row>
    <row r="725" spans="1:5">
      <c r="A725" s="116"/>
      <c r="B725" s="116"/>
      <c r="C725" s="117"/>
      <c r="D725" s="82" t="s">
        <v>545</v>
      </c>
      <c r="E725" t="s">
        <v>669</v>
      </c>
    </row>
    <row r="726" spans="1:5">
      <c r="A726" s="116"/>
      <c r="B726" s="116"/>
      <c r="C726" s="117"/>
      <c r="D726" s="82" t="s">
        <v>802</v>
      </c>
      <c r="E726" t="s">
        <v>803</v>
      </c>
    </row>
    <row r="727" spans="1:5">
      <c r="A727" s="116"/>
      <c r="B727" s="116"/>
      <c r="C727" s="117"/>
      <c r="D727" s="100" t="s">
        <v>340</v>
      </c>
    </row>
    <row r="728" spans="1:5">
      <c r="A728" s="116"/>
      <c r="B728" s="116"/>
      <c r="C728" s="117"/>
      <c r="D728" s="82" t="s">
        <v>804</v>
      </c>
      <c r="E728" t="s">
        <v>805</v>
      </c>
    </row>
    <row r="729" spans="1:5">
      <c r="A729" s="116"/>
      <c r="B729" s="116"/>
      <c r="C729" s="117"/>
      <c r="D729" s="85"/>
      <c r="E729" t="s">
        <v>669</v>
      </c>
    </row>
    <row r="730" spans="1:5">
      <c r="A730" s="116"/>
      <c r="B730" s="116"/>
      <c r="C730" s="117"/>
      <c r="D730" s="85"/>
      <c r="E730" t="s">
        <v>803</v>
      </c>
    </row>
    <row r="731" spans="1:5">
      <c r="A731" s="116"/>
      <c r="B731" s="116"/>
      <c r="C731" s="117"/>
      <c r="D731" s="85"/>
    </row>
    <row r="732" spans="1:5">
      <c r="A732" s="116"/>
      <c r="B732" s="116"/>
      <c r="C732" s="117"/>
      <c r="D732" s="85"/>
      <c r="E732" t="s">
        <v>806</v>
      </c>
    </row>
    <row r="733" spans="1:5">
      <c r="A733" s="116"/>
      <c r="B733" s="116"/>
      <c r="C733" s="117"/>
      <c r="D733" s="85"/>
      <c r="E733" t="s">
        <v>340</v>
      </c>
    </row>
    <row r="734" spans="1:5">
      <c r="A734" s="116"/>
      <c r="B734" s="116"/>
      <c r="C734" s="117"/>
      <c r="D734" s="85"/>
      <c r="E734" t="s">
        <v>807</v>
      </c>
    </row>
    <row r="735" spans="1:5">
      <c r="A735" s="116"/>
      <c r="B735" s="116"/>
      <c r="C735" s="117"/>
      <c r="D735" s="85"/>
    </row>
    <row r="736" spans="1:5">
      <c r="A736" s="116"/>
      <c r="B736" s="116"/>
      <c r="C736" s="117"/>
      <c r="D736" s="85"/>
      <c r="E736" t="s">
        <v>808</v>
      </c>
    </row>
    <row r="737" spans="1:5">
      <c r="A737" s="116"/>
      <c r="B737" s="116"/>
      <c r="C737" s="117"/>
      <c r="D737" s="85"/>
      <c r="E737" t="s">
        <v>669</v>
      </c>
    </row>
    <row r="738" spans="1:5">
      <c r="A738" s="116"/>
      <c r="B738" s="116"/>
      <c r="C738" s="117"/>
      <c r="D738" s="85"/>
      <c r="E738" t="s">
        <v>803</v>
      </c>
    </row>
    <row r="739" spans="1:5">
      <c r="A739" s="116"/>
      <c r="B739" s="116"/>
      <c r="C739" s="117"/>
      <c r="D739" s="85"/>
    </row>
    <row r="740" spans="1:5">
      <c r="A740" s="116"/>
      <c r="B740" s="116"/>
      <c r="C740" s="117"/>
      <c r="D740" s="85"/>
      <c r="E740" t="s">
        <v>809</v>
      </c>
    </row>
    <row r="741" spans="1:5">
      <c r="A741" s="116"/>
      <c r="B741" s="116"/>
      <c r="C741" s="117"/>
      <c r="D741" s="85"/>
      <c r="E741" t="s">
        <v>669</v>
      </c>
    </row>
    <row r="742" spans="1:5" ht="15.75" thickBot="1">
      <c r="A742" s="116"/>
      <c r="B742" s="116"/>
      <c r="C742" s="117"/>
      <c r="D742" s="86"/>
      <c r="E742" t="s">
        <v>810</v>
      </c>
    </row>
    <row r="743" spans="1:5">
      <c r="A743" s="116">
        <v>2012</v>
      </c>
      <c r="B743" s="116" t="s">
        <v>228</v>
      </c>
      <c r="C743" s="117" t="s">
        <v>176</v>
      </c>
      <c r="D743" s="101" t="s">
        <v>811</v>
      </c>
      <c r="E743" t="s">
        <v>812</v>
      </c>
    </row>
    <row r="744" spans="1:5">
      <c r="A744" s="116"/>
      <c r="B744" s="116"/>
      <c r="C744" s="117"/>
      <c r="D744" s="95" t="s">
        <v>233</v>
      </c>
      <c r="E744" t="s">
        <v>813</v>
      </c>
    </row>
    <row r="745" spans="1:5">
      <c r="A745" s="116"/>
      <c r="B745" s="116"/>
      <c r="C745" s="117"/>
      <c r="D745" s="95" t="s">
        <v>814</v>
      </c>
      <c r="E745" t="s">
        <v>815</v>
      </c>
    </row>
    <row r="746" spans="1:5">
      <c r="A746" s="116"/>
      <c r="B746" s="116"/>
      <c r="C746" s="117"/>
      <c r="D746" s="88" t="s">
        <v>669</v>
      </c>
    </row>
    <row r="747" spans="1:5">
      <c r="A747" s="116"/>
      <c r="B747" s="116"/>
      <c r="C747" s="117"/>
      <c r="D747" s="99" t="s">
        <v>816</v>
      </c>
      <c r="E747" t="s">
        <v>817</v>
      </c>
    </row>
    <row r="748" spans="1:5">
      <c r="A748" s="116"/>
      <c r="B748" s="116"/>
      <c r="C748" s="117"/>
      <c r="D748" s="83"/>
      <c r="E748" t="s">
        <v>788</v>
      </c>
    </row>
    <row r="749" spans="1:5">
      <c r="A749" s="116"/>
      <c r="B749" s="116"/>
      <c r="C749" s="117"/>
      <c r="D749" s="98" t="s">
        <v>818</v>
      </c>
      <c r="E749" t="s">
        <v>819</v>
      </c>
    </row>
    <row r="750" spans="1:5">
      <c r="A750" s="116"/>
      <c r="B750" s="116"/>
      <c r="C750" s="117"/>
      <c r="D750" s="98" t="s">
        <v>820</v>
      </c>
      <c r="E750" t="s">
        <v>821</v>
      </c>
    </row>
    <row r="751" spans="1:5">
      <c r="A751" s="116"/>
      <c r="B751" s="116"/>
      <c r="C751" s="117"/>
      <c r="D751" s="98" t="s">
        <v>822</v>
      </c>
      <c r="E751" t="s">
        <v>823</v>
      </c>
    </row>
    <row r="752" spans="1:5">
      <c r="A752" s="116"/>
      <c r="B752" s="116"/>
      <c r="C752" s="117"/>
      <c r="D752" s="98" t="s">
        <v>824</v>
      </c>
      <c r="E752" t="s">
        <v>825</v>
      </c>
    </row>
    <row r="753" spans="1:5">
      <c r="A753" s="116"/>
      <c r="B753" s="116"/>
      <c r="C753" s="117"/>
      <c r="D753" s="98" t="s">
        <v>826</v>
      </c>
      <c r="E753" t="s">
        <v>827</v>
      </c>
    </row>
    <row r="754" spans="1:5">
      <c r="A754" s="116"/>
      <c r="B754" s="116"/>
      <c r="C754" s="117"/>
      <c r="D754" s="98" t="s">
        <v>828</v>
      </c>
      <c r="E754" t="s">
        <v>829</v>
      </c>
    </row>
    <row r="755" spans="1:5">
      <c r="A755" s="116"/>
      <c r="B755" s="116"/>
      <c r="C755" s="117"/>
      <c r="D755" s="98" t="s">
        <v>830</v>
      </c>
      <c r="E755" t="s">
        <v>831</v>
      </c>
    </row>
    <row r="756" spans="1:5">
      <c r="A756" s="116"/>
      <c r="B756" s="116"/>
      <c r="C756" s="117"/>
      <c r="D756" s="98" t="s">
        <v>832</v>
      </c>
      <c r="E756" t="s">
        <v>833</v>
      </c>
    </row>
    <row r="757" spans="1:5">
      <c r="A757" s="116"/>
      <c r="B757" s="116"/>
      <c r="C757" s="117"/>
      <c r="D757" s="98" t="s">
        <v>834</v>
      </c>
      <c r="E757" t="s">
        <v>835</v>
      </c>
    </row>
    <row r="758" spans="1:5">
      <c r="A758" s="116"/>
      <c r="B758" s="116"/>
      <c r="C758" s="117"/>
      <c r="D758" s="98" t="s">
        <v>836</v>
      </c>
      <c r="E758" t="s">
        <v>837</v>
      </c>
    </row>
    <row r="759" spans="1:5">
      <c r="A759" s="116"/>
      <c r="B759" s="116"/>
      <c r="C759" s="117"/>
      <c r="D759" s="98" t="s">
        <v>838</v>
      </c>
      <c r="E759" t="s">
        <v>839</v>
      </c>
    </row>
    <row r="760" spans="1:5">
      <c r="A760" s="116"/>
      <c r="B760" s="116"/>
      <c r="C760" s="117"/>
      <c r="D760" s="102"/>
    </row>
    <row r="761" spans="1:5">
      <c r="A761" s="116"/>
      <c r="B761" s="116"/>
      <c r="C761" s="117"/>
      <c r="D761" s="103" t="s">
        <v>347</v>
      </c>
      <c r="E761" t="s">
        <v>840</v>
      </c>
    </row>
    <row r="762" spans="1:5">
      <c r="A762" s="116"/>
      <c r="B762" s="116"/>
      <c r="C762" s="117"/>
      <c r="D762" s="88" t="s">
        <v>669</v>
      </c>
      <c r="E762" t="s">
        <v>841</v>
      </c>
    </row>
    <row r="763" spans="1:5">
      <c r="A763" s="116"/>
      <c r="B763" s="116"/>
      <c r="C763" s="117"/>
      <c r="D763" s="99" t="s">
        <v>816</v>
      </c>
    </row>
    <row r="764" spans="1:5">
      <c r="A764" s="116"/>
      <c r="B764" s="116"/>
      <c r="C764" s="117"/>
      <c r="D764" s="83"/>
    </row>
    <row r="765" spans="1:5">
      <c r="A765" s="116"/>
      <c r="B765" s="116"/>
      <c r="C765" s="117"/>
      <c r="D765" s="103" t="s">
        <v>842</v>
      </c>
    </row>
    <row r="766" spans="1:5">
      <c r="A766" s="116"/>
      <c r="B766" s="116"/>
      <c r="C766" s="117"/>
      <c r="D766" s="82" t="s">
        <v>843</v>
      </c>
    </row>
    <row r="767" spans="1:5">
      <c r="A767" s="116"/>
      <c r="B767" s="116"/>
      <c r="C767" s="117"/>
      <c r="D767" s="84" t="s">
        <v>844</v>
      </c>
    </row>
    <row r="768" spans="1:5">
      <c r="A768" s="116"/>
      <c r="B768" s="116"/>
      <c r="C768" s="117"/>
      <c r="D768" s="84" t="s">
        <v>845</v>
      </c>
    </row>
    <row r="769" spans="1:5" ht="15.75" thickBot="1">
      <c r="A769" s="116"/>
      <c r="B769" s="116"/>
      <c r="C769" s="117"/>
      <c r="D769" s="94" t="s">
        <v>846</v>
      </c>
    </row>
    <row r="770" spans="1:5">
      <c r="A770" s="116">
        <v>2014</v>
      </c>
      <c r="B770" s="116">
        <v>2014</v>
      </c>
      <c r="C770" s="75" t="s">
        <v>179</v>
      </c>
      <c r="D770" s="80" t="s">
        <v>60</v>
      </c>
      <c r="E770" t="s">
        <v>749</v>
      </c>
    </row>
    <row r="771" spans="1:5">
      <c r="A771" s="116"/>
      <c r="B771" s="116"/>
      <c r="C771" s="75" t="s">
        <v>847</v>
      </c>
      <c r="D771" s="82"/>
      <c r="E771" t="s">
        <v>750</v>
      </c>
    </row>
    <row r="772" spans="1:5">
      <c r="A772" s="116"/>
      <c r="B772" s="116"/>
      <c r="C772" s="76"/>
      <c r="D772" s="82"/>
      <c r="E772" t="s">
        <v>848</v>
      </c>
    </row>
    <row r="773" spans="1:5">
      <c r="A773" s="116"/>
      <c r="B773" s="116"/>
      <c r="C773" s="76"/>
      <c r="D773" s="82"/>
      <c r="E773" t="s">
        <v>849</v>
      </c>
    </row>
    <row r="774" spans="1:5">
      <c r="A774" s="116"/>
      <c r="B774" s="116"/>
      <c r="C774" s="76"/>
      <c r="D774" s="82"/>
      <c r="E774" t="s">
        <v>383</v>
      </c>
    </row>
    <row r="775" spans="1:5">
      <c r="A775" s="116"/>
      <c r="B775" s="116"/>
      <c r="C775" s="76"/>
      <c r="D775" s="82"/>
      <c r="E775" t="s">
        <v>850</v>
      </c>
    </row>
    <row r="776" spans="1:5">
      <c r="A776" s="116"/>
      <c r="B776" s="116"/>
      <c r="C776" s="76"/>
      <c r="D776" s="82"/>
      <c r="E776" t="s">
        <v>851</v>
      </c>
    </row>
    <row r="777" spans="1:5" ht="15.75" thickBot="1">
      <c r="A777" s="116"/>
      <c r="B777" s="116"/>
      <c r="C777" s="76"/>
      <c r="D777" s="94"/>
      <c r="E777" t="s">
        <v>414</v>
      </c>
    </row>
    <row r="778" spans="1:5">
      <c r="A778" s="116">
        <v>2014</v>
      </c>
      <c r="B778" s="116" t="s">
        <v>228</v>
      </c>
      <c r="C778" s="117" t="s">
        <v>177</v>
      </c>
      <c r="D778" s="80" t="s">
        <v>246</v>
      </c>
      <c r="E778" t="s">
        <v>397</v>
      </c>
    </row>
    <row r="779" spans="1:5">
      <c r="A779" s="116"/>
      <c r="B779" s="116"/>
      <c r="C779" s="117"/>
      <c r="D779" s="102"/>
    </row>
    <row r="780" spans="1:5">
      <c r="A780" s="116"/>
      <c r="B780" s="116"/>
      <c r="C780" s="117"/>
      <c r="D780" s="104" t="s">
        <v>852</v>
      </c>
      <c r="E780" t="s">
        <v>347</v>
      </c>
    </row>
    <row r="781" spans="1:5">
      <c r="A781" s="116"/>
      <c r="B781" s="116"/>
      <c r="C781" s="117"/>
      <c r="D781" s="82" t="s">
        <v>853</v>
      </c>
      <c r="E781" t="s">
        <v>854</v>
      </c>
    </row>
    <row r="782" spans="1:5">
      <c r="A782" s="116"/>
      <c r="B782" s="116"/>
      <c r="C782" s="117"/>
      <c r="D782" s="82" t="s">
        <v>855</v>
      </c>
      <c r="E782" t="s">
        <v>856</v>
      </c>
    </row>
    <row r="783" spans="1:5">
      <c r="A783" s="116"/>
      <c r="B783" s="116"/>
      <c r="C783" s="117"/>
      <c r="D783" s="85"/>
      <c r="E783" t="s">
        <v>361</v>
      </c>
    </row>
    <row r="784" spans="1:5">
      <c r="A784" s="116"/>
      <c r="B784" s="116"/>
      <c r="C784" s="117"/>
      <c r="D784" s="85"/>
      <c r="E784" t="s">
        <v>213</v>
      </c>
    </row>
    <row r="785" spans="1:5" ht="18" customHeight="1" thickBot="1">
      <c r="A785" s="116"/>
      <c r="B785" s="116"/>
      <c r="C785" s="117"/>
      <c r="D785" s="86"/>
      <c r="E785" t="s">
        <v>368</v>
      </c>
    </row>
    <row r="786" spans="1:5">
      <c r="A786" s="116">
        <v>2016</v>
      </c>
      <c r="B786" s="116">
        <v>2016</v>
      </c>
      <c r="C786" s="117" t="s">
        <v>180</v>
      </c>
      <c r="D786" s="80" t="s">
        <v>344</v>
      </c>
      <c r="E786" t="s">
        <v>857</v>
      </c>
    </row>
    <row r="787" spans="1:5" ht="15.75" thickBot="1">
      <c r="A787" s="116"/>
      <c r="B787" s="116"/>
      <c r="C787" s="117"/>
      <c r="D787" s="94"/>
      <c r="E787" t="s">
        <v>346</v>
      </c>
    </row>
    <row r="788" spans="1:5">
      <c r="A788" s="116">
        <v>2016</v>
      </c>
      <c r="B788" s="116" t="s">
        <v>228</v>
      </c>
      <c r="C788" s="117" t="s">
        <v>858</v>
      </c>
      <c r="D788" s="80" t="s">
        <v>515</v>
      </c>
      <c r="E788" t="s">
        <v>859</v>
      </c>
    </row>
    <row r="789" spans="1:5">
      <c r="A789" s="116"/>
      <c r="B789" s="116"/>
      <c r="C789" s="117"/>
      <c r="D789" s="82" t="s">
        <v>233</v>
      </c>
      <c r="E789" t="s">
        <v>860</v>
      </c>
    </row>
    <row r="790" spans="1:5">
      <c r="A790" s="116"/>
      <c r="B790" s="116"/>
      <c r="C790" s="117"/>
      <c r="D790" s="83"/>
      <c r="E790" t="s">
        <v>861</v>
      </c>
    </row>
    <row r="791" spans="1:5" ht="15.75" thickBot="1">
      <c r="A791" s="116"/>
      <c r="B791" s="116"/>
      <c r="C791" s="117"/>
      <c r="D791" s="94" t="s">
        <v>862</v>
      </c>
      <c r="E791" t="s">
        <v>863</v>
      </c>
    </row>
    <row r="792" spans="1:5">
      <c r="A792" s="116">
        <v>2017</v>
      </c>
      <c r="B792" s="116" t="s">
        <v>228</v>
      </c>
      <c r="C792" s="117" t="s">
        <v>864</v>
      </c>
      <c r="D792" s="80" t="s">
        <v>462</v>
      </c>
      <c r="E792" t="s">
        <v>775</v>
      </c>
    </row>
    <row r="793" spans="1:5">
      <c r="A793" s="116"/>
      <c r="B793" s="116"/>
      <c r="C793" s="117"/>
      <c r="D793" s="84" t="s">
        <v>865</v>
      </c>
      <c r="E793" t="s">
        <v>866</v>
      </c>
    </row>
    <row r="794" spans="1:5" ht="30">
      <c r="A794" s="116"/>
      <c r="B794" s="116"/>
      <c r="C794" s="117"/>
      <c r="D794" s="82" t="s">
        <v>867</v>
      </c>
    </row>
    <row r="795" spans="1:5">
      <c r="A795" s="116"/>
      <c r="B795" s="116"/>
      <c r="C795" s="117"/>
      <c r="D795" s="84" t="s">
        <v>868</v>
      </c>
      <c r="E795" t="s">
        <v>869</v>
      </c>
    </row>
    <row r="796" spans="1:5">
      <c r="A796" s="116"/>
      <c r="B796" s="116"/>
      <c r="C796" s="117"/>
      <c r="D796" s="95" t="s">
        <v>368</v>
      </c>
    </row>
    <row r="797" spans="1:5">
      <c r="A797" s="116"/>
      <c r="B797" s="116"/>
      <c r="C797" s="117"/>
      <c r="D797" s="95" t="s">
        <v>213</v>
      </c>
    </row>
    <row r="798" spans="1:5">
      <c r="A798" s="116"/>
      <c r="B798" s="116"/>
      <c r="C798" s="117"/>
      <c r="D798" s="95" t="s">
        <v>353</v>
      </c>
    </row>
    <row r="799" spans="1:5">
      <c r="A799" s="116"/>
      <c r="B799" s="116"/>
      <c r="C799" s="117"/>
      <c r="D799" s="95" t="s">
        <v>233</v>
      </c>
    </row>
    <row r="800" spans="1:5">
      <c r="A800" s="116"/>
      <c r="B800" s="116"/>
      <c r="C800" s="117"/>
      <c r="D800" s="95" t="s">
        <v>354</v>
      </c>
    </row>
    <row r="801" spans="1:5">
      <c r="A801" s="116"/>
      <c r="B801" s="116"/>
      <c r="C801" s="117"/>
      <c r="D801" s="81" t="s">
        <v>347</v>
      </c>
    </row>
    <row r="802" spans="1:5">
      <c r="A802" s="116"/>
      <c r="B802" s="116"/>
      <c r="C802" s="117"/>
      <c r="D802" s="98" t="s">
        <v>545</v>
      </c>
    </row>
    <row r="803" spans="1:5">
      <c r="A803" s="116"/>
      <c r="B803" s="116"/>
      <c r="C803" s="117"/>
      <c r="D803" s="98" t="s">
        <v>592</v>
      </c>
    </row>
    <row r="804" spans="1:5">
      <c r="A804" s="116"/>
      <c r="B804" s="116"/>
      <c r="C804" s="117"/>
      <c r="D804" s="98" t="s">
        <v>223</v>
      </c>
    </row>
    <row r="805" spans="1:5">
      <c r="A805" s="116"/>
      <c r="B805" s="116"/>
      <c r="C805" s="117"/>
      <c r="D805" s="82" t="s">
        <v>359</v>
      </c>
    </row>
    <row r="806" spans="1:5">
      <c r="A806" s="116"/>
      <c r="B806" s="116"/>
      <c r="C806" s="117"/>
      <c r="D806" s="95" t="s">
        <v>361</v>
      </c>
    </row>
    <row r="807" spans="1:5">
      <c r="A807" s="116"/>
      <c r="B807" s="116"/>
      <c r="C807" s="117"/>
      <c r="D807" s="95" t="s">
        <v>229</v>
      </c>
    </row>
    <row r="808" spans="1:5">
      <c r="A808" s="116"/>
      <c r="B808" s="116"/>
      <c r="C808" s="117"/>
      <c r="D808" s="83"/>
    </row>
    <row r="809" spans="1:5">
      <c r="A809" s="116"/>
      <c r="B809" s="116"/>
      <c r="C809" s="117"/>
      <c r="D809" s="82" t="s">
        <v>870</v>
      </c>
    </row>
    <row r="810" spans="1:5">
      <c r="A810" s="116"/>
      <c r="B810" s="116"/>
      <c r="C810" s="117"/>
      <c r="D810" s="95" t="s">
        <v>871</v>
      </c>
    </row>
    <row r="811" spans="1:5">
      <c r="A811" s="116"/>
      <c r="B811" s="116"/>
      <c r="C811" s="117"/>
      <c r="D811" s="81" t="s">
        <v>347</v>
      </c>
    </row>
    <row r="812" spans="1:5" ht="18" customHeight="1" thickBot="1">
      <c r="A812" s="116"/>
      <c r="B812" s="116"/>
      <c r="C812" s="117"/>
      <c r="D812" s="93" t="s">
        <v>364</v>
      </c>
    </row>
    <row r="813" spans="1:5">
      <c r="A813" s="116">
        <v>2018</v>
      </c>
      <c r="B813" s="116">
        <v>2018</v>
      </c>
      <c r="C813" s="117" t="s">
        <v>182</v>
      </c>
      <c r="D813" s="96" t="s">
        <v>60</v>
      </c>
      <c r="E813" t="s">
        <v>749</v>
      </c>
    </row>
    <row r="814" spans="1:5">
      <c r="A814" s="116"/>
      <c r="B814" s="116"/>
      <c r="C814" s="117"/>
      <c r="D814" s="84"/>
      <c r="E814" t="s">
        <v>750</v>
      </c>
    </row>
    <row r="815" spans="1:5">
      <c r="A815" s="116"/>
      <c r="B815" s="116"/>
      <c r="C815" s="117"/>
      <c r="D815" s="84"/>
      <c r="E815" t="s">
        <v>848</v>
      </c>
    </row>
    <row r="816" spans="1:5">
      <c r="A816" s="116"/>
      <c r="B816" s="116"/>
      <c r="C816" s="117"/>
      <c r="D816" s="84"/>
      <c r="E816" t="s">
        <v>383</v>
      </c>
    </row>
    <row r="817" spans="1:5">
      <c r="A817" s="116"/>
      <c r="B817" s="116"/>
      <c r="C817" s="117"/>
      <c r="D817" s="84"/>
      <c r="E817" t="s">
        <v>851</v>
      </c>
    </row>
    <row r="818" spans="1:5" ht="15.75" thickBot="1">
      <c r="A818" s="116"/>
      <c r="B818" s="116"/>
      <c r="C818" s="117"/>
      <c r="D818" s="93"/>
      <c r="E818" t="s">
        <v>850</v>
      </c>
    </row>
    <row r="819" spans="1:5" ht="15.75" thickBot="1">
      <c r="A819" s="74">
        <v>2018</v>
      </c>
      <c r="B819" s="74">
        <v>2018</v>
      </c>
      <c r="C819" s="75" t="s">
        <v>181</v>
      </c>
      <c r="D819" s="92" t="s">
        <v>344</v>
      </c>
      <c r="E819" t="s">
        <v>346</v>
      </c>
    </row>
    <row r="820" spans="1:5">
      <c r="A820" s="116">
        <v>2019</v>
      </c>
      <c r="B820" s="116">
        <v>2019</v>
      </c>
      <c r="C820" s="117" t="s">
        <v>183</v>
      </c>
      <c r="D820" s="96" t="s">
        <v>60</v>
      </c>
      <c r="E820" t="s">
        <v>749</v>
      </c>
    </row>
    <row r="821" spans="1:5">
      <c r="A821" s="116"/>
      <c r="B821" s="116"/>
      <c r="C821" s="117"/>
      <c r="D821" s="84"/>
      <c r="E821" t="s">
        <v>750</v>
      </c>
    </row>
    <row r="822" spans="1:5">
      <c r="A822" s="116"/>
      <c r="B822" s="116"/>
      <c r="C822" s="117"/>
      <c r="D822" s="84"/>
      <c r="E822" t="s">
        <v>872</v>
      </c>
    </row>
    <row r="823" spans="1:5">
      <c r="A823" s="116"/>
      <c r="B823" s="116"/>
      <c r="C823" s="117"/>
      <c r="D823" s="84"/>
      <c r="E823" t="s">
        <v>873</v>
      </c>
    </row>
    <row r="824" spans="1:5" ht="15.75" thickBot="1">
      <c r="A824" s="116"/>
      <c r="B824" s="116"/>
      <c r="C824" s="117"/>
      <c r="D824" s="93"/>
      <c r="E824" t="s">
        <v>874</v>
      </c>
    </row>
    <row r="825" spans="1:5">
      <c r="A825" s="116">
        <v>2019</v>
      </c>
      <c r="B825" s="116" t="s">
        <v>228</v>
      </c>
      <c r="C825" s="117" t="s">
        <v>185</v>
      </c>
      <c r="D825" s="80" t="s">
        <v>368</v>
      </c>
      <c r="E825" t="s">
        <v>545</v>
      </c>
    </row>
    <row r="826" spans="1:5">
      <c r="A826" s="116"/>
      <c r="B826" s="116"/>
      <c r="C826" s="117"/>
      <c r="D826" s="82" t="s">
        <v>875</v>
      </c>
      <c r="E826" t="s">
        <v>876</v>
      </c>
    </row>
    <row r="827" spans="1:5" ht="30">
      <c r="A827" s="116"/>
      <c r="B827" s="116"/>
      <c r="C827" s="117"/>
      <c r="D827" s="82" t="s">
        <v>877</v>
      </c>
      <c r="E827" t="s">
        <v>878</v>
      </c>
    </row>
    <row r="828" spans="1:5">
      <c r="A828" s="116"/>
      <c r="B828" s="116"/>
      <c r="C828" s="117"/>
      <c r="D828" s="82" t="s">
        <v>368</v>
      </c>
      <c r="E828" t="s">
        <v>739</v>
      </c>
    </row>
    <row r="829" spans="1:5">
      <c r="A829" s="116"/>
      <c r="B829" s="116"/>
      <c r="C829" s="117"/>
      <c r="D829" s="82" t="s">
        <v>213</v>
      </c>
      <c r="E829" t="s">
        <v>879</v>
      </c>
    </row>
    <row r="830" spans="1:5">
      <c r="A830" s="116"/>
      <c r="B830" s="116"/>
      <c r="C830" s="117"/>
      <c r="D830" s="82" t="s">
        <v>880</v>
      </c>
      <c r="E830" t="s">
        <v>347</v>
      </c>
    </row>
    <row r="831" spans="1:5">
      <c r="A831" s="116"/>
      <c r="B831" s="116"/>
      <c r="C831" s="117"/>
      <c r="D831" s="82" t="s">
        <v>493</v>
      </c>
      <c r="E831" t="s">
        <v>881</v>
      </c>
    </row>
    <row r="832" spans="1:5">
      <c r="A832" s="116"/>
      <c r="B832" s="116"/>
      <c r="C832" s="117"/>
      <c r="D832" s="82" t="s">
        <v>611</v>
      </c>
      <c r="E832" t="s">
        <v>246</v>
      </c>
    </row>
    <row r="833" spans="1:5">
      <c r="A833" s="116"/>
      <c r="B833" s="116"/>
      <c r="C833" s="117"/>
      <c r="D833" s="82" t="s">
        <v>498</v>
      </c>
      <c r="E833" t="s">
        <v>650</v>
      </c>
    </row>
    <row r="834" spans="1:5">
      <c r="A834" s="116"/>
      <c r="B834" s="116"/>
      <c r="C834" s="117"/>
      <c r="D834" s="82" t="s">
        <v>433</v>
      </c>
    </row>
    <row r="835" spans="1:5">
      <c r="A835" s="116"/>
      <c r="B835" s="116"/>
      <c r="C835" s="117"/>
      <c r="D835" s="82" t="s">
        <v>351</v>
      </c>
    </row>
    <row r="836" spans="1:5">
      <c r="A836" s="116"/>
      <c r="B836" s="116"/>
      <c r="C836" s="117"/>
      <c r="D836" s="82" t="s">
        <v>882</v>
      </c>
    </row>
    <row r="837" spans="1:5">
      <c r="A837" s="116"/>
      <c r="B837" s="116"/>
      <c r="C837" s="117"/>
      <c r="D837" s="82" t="s">
        <v>592</v>
      </c>
    </row>
    <row r="838" spans="1:5">
      <c r="A838" s="116"/>
      <c r="B838" s="116"/>
      <c r="C838" s="117"/>
      <c r="D838" s="81" t="s">
        <v>347</v>
      </c>
    </row>
    <row r="839" spans="1:5">
      <c r="A839" s="116"/>
      <c r="B839" s="116"/>
      <c r="C839" s="117"/>
      <c r="D839" s="82" t="s">
        <v>551</v>
      </c>
    </row>
    <row r="840" spans="1:5">
      <c r="A840" s="116"/>
      <c r="B840" s="116"/>
      <c r="C840" s="117"/>
      <c r="D840" s="82" t="s">
        <v>60</v>
      </c>
    </row>
    <row r="841" spans="1:5" ht="15.75" thickBot="1">
      <c r="A841" s="116"/>
      <c r="B841" s="116"/>
      <c r="C841" s="117"/>
      <c r="D841" s="94" t="s">
        <v>223</v>
      </c>
    </row>
    <row r="842" spans="1:5" ht="15.75" thickBot="1">
      <c r="A842" s="74">
        <v>2019</v>
      </c>
      <c r="B842" s="74">
        <v>2019</v>
      </c>
      <c r="C842" s="75" t="s">
        <v>186</v>
      </c>
      <c r="D842" s="97" t="s">
        <v>60</v>
      </c>
      <c r="E842" t="s">
        <v>872</v>
      </c>
    </row>
    <row r="843" spans="1:5">
      <c r="A843" s="116">
        <v>2020</v>
      </c>
      <c r="B843" s="116">
        <v>2020</v>
      </c>
      <c r="C843" s="117" t="s">
        <v>883</v>
      </c>
      <c r="D843" s="80" t="s">
        <v>344</v>
      </c>
      <c r="E843" t="s">
        <v>346</v>
      </c>
    </row>
    <row r="844" spans="1:5">
      <c r="A844" s="116"/>
      <c r="B844" s="116"/>
      <c r="C844" s="117"/>
      <c r="D844" s="83"/>
      <c r="E844" t="s">
        <v>490</v>
      </c>
    </row>
    <row r="845" spans="1:5">
      <c r="A845" s="116"/>
      <c r="B845" s="116"/>
      <c r="C845" s="117"/>
      <c r="D845" s="81" t="s">
        <v>884</v>
      </c>
      <c r="E845" t="s">
        <v>885</v>
      </c>
    </row>
    <row r="846" spans="1:5">
      <c r="A846" s="116"/>
      <c r="B846" s="116"/>
      <c r="C846" s="117"/>
      <c r="D846" s="95" t="s">
        <v>229</v>
      </c>
    </row>
    <row r="847" spans="1:5">
      <c r="A847" s="116"/>
      <c r="B847" s="116"/>
      <c r="C847" s="117"/>
      <c r="D847" s="95" t="s">
        <v>60</v>
      </c>
      <c r="E847" t="s">
        <v>884</v>
      </c>
    </row>
    <row r="848" spans="1:5" ht="15.75" thickBot="1">
      <c r="A848" s="116"/>
      <c r="B848" s="116"/>
      <c r="C848" s="117"/>
      <c r="D848" s="86"/>
      <c r="E848" t="s">
        <v>246</v>
      </c>
    </row>
    <row r="849" spans="1:5">
      <c r="A849" s="116">
        <v>2021</v>
      </c>
      <c r="B849" s="116">
        <v>2021</v>
      </c>
      <c r="C849" s="117" t="s">
        <v>188</v>
      </c>
      <c r="D849" s="96" t="s">
        <v>60</v>
      </c>
      <c r="E849" t="s">
        <v>749</v>
      </c>
    </row>
    <row r="850" spans="1:5">
      <c r="A850" s="116"/>
      <c r="B850" s="116"/>
      <c r="C850" s="117"/>
      <c r="D850" s="95" t="s">
        <v>886</v>
      </c>
      <c r="E850" t="s">
        <v>750</v>
      </c>
    </row>
    <row r="851" spans="1:5">
      <c r="A851" s="116"/>
      <c r="B851" s="116"/>
      <c r="C851" s="117"/>
      <c r="D851" s="85"/>
      <c r="E851" t="s">
        <v>872</v>
      </c>
    </row>
    <row r="852" spans="1:5">
      <c r="A852" s="116"/>
      <c r="B852" s="116"/>
      <c r="C852" s="117"/>
      <c r="D852" s="85"/>
      <c r="E852" t="s">
        <v>873</v>
      </c>
    </row>
    <row r="853" spans="1:5">
      <c r="A853" s="116"/>
      <c r="B853" s="116"/>
      <c r="C853" s="117"/>
      <c r="D853" s="85"/>
      <c r="E853" t="s">
        <v>887</v>
      </c>
    </row>
    <row r="854" spans="1:5">
      <c r="A854" s="116"/>
      <c r="B854" s="116"/>
      <c r="C854" s="117"/>
      <c r="D854" s="85"/>
      <c r="E854" t="s">
        <v>888</v>
      </c>
    </row>
    <row r="855" spans="1:5">
      <c r="A855" s="116"/>
      <c r="B855" s="116"/>
      <c r="C855" s="117"/>
      <c r="D855" s="85"/>
      <c r="E855" t="s">
        <v>889</v>
      </c>
    </row>
    <row r="856" spans="1:5">
      <c r="A856" s="116"/>
      <c r="B856" s="116"/>
      <c r="C856" s="117"/>
      <c r="D856" s="85"/>
      <c r="E856" t="s">
        <v>890</v>
      </c>
    </row>
    <row r="857" spans="1:5" ht="15.75" thickBot="1">
      <c r="A857" s="116"/>
      <c r="B857" s="116"/>
      <c r="C857" s="117"/>
      <c r="D857" s="86"/>
      <c r="E857" t="s">
        <v>891</v>
      </c>
    </row>
    <row r="858" spans="1:5">
      <c r="A858" s="105">
        <v>2021</v>
      </c>
      <c r="B858" s="105" t="s">
        <v>228</v>
      </c>
      <c r="C858" s="106" t="s">
        <v>189</v>
      </c>
      <c r="D858" s="96" t="s">
        <v>346</v>
      </c>
      <c r="E858" t="s">
        <v>344</v>
      </c>
    </row>
    <row r="859" spans="1:5">
      <c r="A859" s="116">
        <v>2022</v>
      </c>
      <c r="B859" s="116" t="s">
        <v>228</v>
      </c>
      <c r="C859" s="75" t="s">
        <v>190</v>
      </c>
      <c r="D859" s="107" t="s">
        <v>397</v>
      </c>
      <c r="E859" t="s">
        <v>246</v>
      </c>
    </row>
    <row r="860" spans="1:5">
      <c r="A860" s="116"/>
      <c r="B860" s="116"/>
      <c r="C860" s="75" t="s">
        <v>892</v>
      </c>
      <c r="D860" s="108" t="s">
        <v>347</v>
      </c>
      <c r="E860" t="s">
        <v>853</v>
      </c>
    </row>
    <row r="861" spans="1:5">
      <c r="A861" s="116"/>
      <c r="B861" s="116"/>
      <c r="C861" s="76"/>
      <c r="D861" s="107" t="s">
        <v>368</v>
      </c>
      <c r="E861" t="s">
        <v>855</v>
      </c>
    </row>
    <row r="862" spans="1:5">
      <c r="A862" s="116"/>
      <c r="B862" s="116"/>
      <c r="C862" s="76"/>
      <c r="D862" s="107" t="s">
        <v>213</v>
      </c>
      <c r="E862" t="s">
        <v>347</v>
      </c>
    </row>
    <row r="863" spans="1:5">
      <c r="A863" s="116"/>
      <c r="B863" s="116"/>
      <c r="C863" s="76"/>
      <c r="D863" s="107" t="s">
        <v>361</v>
      </c>
      <c r="E863" t="s">
        <v>502</v>
      </c>
    </row>
    <row r="864" spans="1:5">
      <c r="A864" s="116"/>
      <c r="B864" s="116"/>
      <c r="C864" s="76"/>
      <c r="D864" s="107" t="s">
        <v>893</v>
      </c>
      <c r="E864" t="s">
        <v>301</v>
      </c>
    </row>
    <row r="865" spans="1:4">
      <c r="A865" s="116"/>
      <c r="B865" s="116"/>
      <c r="C865" s="76"/>
      <c r="D865" s="107" t="s">
        <v>233</v>
      </c>
    </row>
    <row r="866" spans="1:4">
      <c r="A866" s="116"/>
      <c r="B866" s="116"/>
      <c r="C866" s="76"/>
      <c r="D866" s="107" t="s">
        <v>493</v>
      </c>
    </row>
    <row r="867" spans="1:4">
      <c r="A867" s="116"/>
      <c r="B867" s="116"/>
      <c r="C867" s="76"/>
      <c r="D867" s="107" t="s">
        <v>353</v>
      </c>
    </row>
    <row r="868" spans="1:4">
      <c r="A868" s="116"/>
      <c r="B868" s="116"/>
      <c r="C868" s="76"/>
      <c r="D868" s="107" t="s">
        <v>354</v>
      </c>
    </row>
    <row r="869" spans="1:4">
      <c r="A869" s="116"/>
      <c r="B869" s="116"/>
      <c r="C869" s="76"/>
      <c r="D869" s="107" t="s">
        <v>431</v>
      </c>
    </row>
    <row r="870" spans="1:4">
      <c r="A870" s="116"/>
      <c r="B870" s="116"/>
      <c r="C870" s="76"/>
      <c r="D870" s="107" t="s">
        <v>442</v>
      </c>
    </row>
    <row r="871" spans="1:4">
      <c r="A871" s="116"/>
      <c r="B871" s="116"/>
      <c r="C871" s="76"/>
      <c r="D871" s="107" t="s">
        <v>433</v>
      </c>
    </row>
    <row r="872" spans="1:4">
      <c r="A872" s="116"/>
      <c r="B872" s="116"/>
      <c r="C872" s="76"/>
      <c r="D872" s="107" t="s">
        <v>602</v>
      </c>
    </row>
    <row r="873" spans="1:4">
      <c r="A873" s="116"/>
      <c r="B873" s="116"/>
      <c r="C873" s="76"/>
      <c r="D873" s="107" t="s">
        <v>367</v>
      </c>
    </row>
    <row r="874" spans="1:4">
      <c r="A874"/>
      <c r="B874"/>
      <c r="C874"/>
    </row>
    <row r="875" spans="1:4">
      <c r="A875"/>
      <c r="B875"/>
      <c r="C875"/>
    </row>
    <row r="876" spans="1:4">
      <c r="A876"/>
      <c r="B876"/>
      <c r="C876"/>
    </row>
    <row r="877" spans="1:4">
      <c r="A877"/>
      <c r="B877"/>
      <c r="C877"/>
    </row>
    <row r="878" spans="1:4">
      <c r="A878"/>
      <c r="B878"/>
      <c r="C878"/>
    </row>
    <row r="879" spans="1:4">
      <c r="A879"/>
      <c r="B879"/>
      <c r="C879"/>
    </row>
    <row r="880" spans="1:4">
      <c r="A880"/>
      <c r="B880"/>
      <c r="C880"/>
    </row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</sheetData>
  <mergeCells count="247">
    <mergeCell ref="A5:A9"/>
    <mergeCell ref="B5:B9"/>
    <mergeCell ref="A11:A15"/>
    <mergeCell ref="B11:B15"/>
    <mergeCell ref="C11:C15"/>
    <mergeCell ref="A1:A2"/>
    <mergeCell ref="B1:B2"/>
    <mergeCell ref="C1:C2"/>
    <mergeCell ref="A3:A4"/>
    <mergeCell ref="B3:B4"/>
    <mergeCell ref="C3:C4"/>
    <mergeCell ref="A25:A29"/>
    <mergeCell ref="B25:B29"/>
    <mergeCell ref="C25:C29"/>
    <mergeCell ref="A30:A34"/>
    <mergeCell ref="B30:B34"/>
    <mergeCell ref="C30:C34"/>
    <mergeCell ref="A17:A18"/>
    <mergeCell ref="B17:B18"/>
    <mergeCell ref="A21:A24"/>
    <mergeCell ref="B21:B24"/>
    <mergeCell ref="A43:A46"/>
    <mergeCell ref="B43:B46"/>
    <mergeCell ref="C43:C46"/>
    <mergeCell ref="A35:A38"/>
    <mergeCell ref="B35:B38"/>
    <mergeCell ref="C35:C38"/>
    <mergeCell ref="A39:A42"/>
    <mergeCell ref="B39:B42"/>
    <mergeCell ref="C39:C42"/>
    <mergeCell ref="A54:A55"/>
    <mergeCell ref="B54:B55"/>
    <mergeCell ref="A51:A53"/>
    <mergeCell ref="B51:B53"/>
    <mergeCell ref="A47:A48"/>
    <mergeCell ref="B47:B48"/>
    <mergeCell ref="A49:A50"/>
    <mergeCell ref="B49:B50"/>
    <mergeCell ref="C49:C50"/>
    <mergeCell ref="A76:A81"/>
    <mergeCell ref="B76:B81"/>
    <mergeCell ref="C76:C81"/>
    <mergeCell ref="A63:A75"/>
    <mergeCell ref="B63:B75"/>
    <mergeCell ref="C63:C75"/>
    <mergeCell ref="A56:A58"/>
    <mergeCell ref="B56:B58"/>
    <mergeCell ref="C56:C58"/>
    <mergeCell ref="A59:A62"/>
    <mergeCell ref="B59:B62"/>
    <mergeCell ref="C59:C62"/>
    <mergeCell ref="A105:A109"/>
    <mergeCell ref="B105:B109"/>
    <mergeCell ref="C105:C109"/>
    <mergeCell ref="A83:A99"/>
    <mergeCell ref="B83:B99"/>
    <mergeCell ref="C83:C99"/>
    <mergeCell ref="A100:A104"/>
    <mergeCell ref="B100:B104"/>
    <mergeCell ref="C100:C104"/>
    <mergeCell ref="A131:A134"/>
    <mergeCell ref="B131:B134"/>
    <mergeCell ref="C131:C134"/>
    <mergeCell ref="A113:A115"/>
    <mergeCell ref="B113:B115"/>
    <mergeCell ref="A116:A130"/>
    <mergeCell ref="B116:B130"/>
    <mergeCell ref="C116:C130"/>
    <mergeCell ref="A110:A111"/>
    <mergeCell ref="B110:B111"/>
    <mergeCell ref="C110:C111"/>
    <mergeCell ref="A143:A146"/>
    <mergeCell ref="B143:B146"/>
    <mergeCell ref="C143:C146"/>
    <mergeCell ref="A147:A148"/>
    <mergeCell ref="B147:B148"/>
    <mergeCell ref="C147:C148"/>
    <mergeCell ref="A135:A138"/>
    <mergeCell ref="B135:B138"/>
    <mergeCell ref="C135:C138"/>
    <mergeCell ref="A139:A142"/>
    <mergeCell ref="B139:B142"/>
    <mergeCell ref="C139:C142"/>
    <mergeCell ref="A159:A177"/>
    <mergeCell ref="B159:B177"/>
    <mergeCell ref="C159:C177"/>
    <mergeCell ref="A155:A158"/>
    <mergeCell ref="B155:B158"/>
    <mergeCell ref="C155:C158"/>
    <mergeCell ref="A149:A154"/>
    <mergeCell ref="B149:B154"/>
    <mergeCell ref="C149:C154"/>
    <mergeCell ref="A194:A196"/>
    <mergeCell ref="B194:B196"/>
    <mergeCell ref="C194:C196"/>
    <mergeCell ref="A192:A193"/>
    <mergeCell ref="B192:B193"/>
    <mergeCell ref="C192:C193"/>
    <mergeCell ref="A187:A191"/>
    <mergeCell ref="C187:C191"/>
    <mergeCell ref="A180:A186"/>
    <mergeCell ref="B180:B186"/>
    <mergeCell ref="C180:C186"/>
    <mergeCell ref="A218:A220"/>
    <mergeCell ref="B218:B220"/>
    <mergeCell ref="C218:C220"/>
    <mergeCell ref="A221:A222"/>
    <mergeCell ref="B221:B222"/>
    <mergeCell ref="C221:C222"/>
    <mergeCell ref="A197:A208"/>
    <mergeCell ref="B197:B208"/>
    <mergeCell ref="C197:C208"/>
    <mergeCell ref="A210:A216"/>
    <mergeCell ref="B210:B216"/>
    <mergeCell ref="C210:C216"/>
    <mergeCell ref="A233:A236"/>
    <mergeCell ref="B233:B236"/>
    <mergeCell ref="C233:C236"/>
    <mergeCell ref="A231:A232"/>
    <mergeCell ref="B231:B232"/>
    <mergeCell ref="C231:C232"/>
    <mergeCell ref="A223:A225"/>
    <mergeCell ref="B223:B225"/>
    <mergeCell ref="C223:C225"/>
    <mergeCell ref="A226:A230"/>
    <mergeCell ref="B226:B230"/>
    <mergeCell ref="C226:C230"/>
    <mergeCell ref="A243:A247"/>
    <mergeCell ref="B243:B247"/>
    <mergeCell ref="C243:C247"/>
    <mergeCell ref="A248:A251"/>
    <mergeCell ref="B248:B251"/>
    <mergeCell ref="C248:C251"/>
    <mergeCell ref="A237:A242"/>
    <mergeCell ref="B237:B242"/>
    <mergeCell ref="C237:C242"/>
    <mergeCell ref="A268:A278"/>
    <mergeCell ref="B268:B278"/>
    <mergeCell ref="C268:C278"/>
    <mergeCell ref="A279:A284"/>
    <mergeCell ref="B279:B284"/>
    <mergeCell ref="A255:A267"/>
    <mergeCell ref="B255:B267"/>
    <mergeCell ref="C255:C267"/>
    <mergeCell ref="A252:A254"/>
    <mergeCell ref="B252:B254"/>
    <mergeCell ref="C252:C254"/>
    <mergeCell ref="A291:A312"/>
    <mergeCell ref="B291:B312"/>
    <mergeCell ref="C291:C312"/>
    <mergeCell ref="A288:A290"/>
    <mergeCell ref="B288:B290"/>
    <mergeCell ref="C288:C290"/>
    <mergeCell ref="A285:A287"/>
    <mergeCell ref="B285:B287"/>
    <mergeCell ref="C285:C287"/>
    <mergeCell ref="A324:A335"/>
    <mergeCell ref="B324:B335"/>
    <mergeCell ref="C324:C335"/>
    <mergeCell ref="A336:A341"/>
    <mergeCell ref="B336:B341"/>
    <mergeCell ref="C336:C341"/>
    <mergeCell ref="A315:A323"/>
    <mergeCell ref="B315:B323"/>
    <mergeCell ref="C315:C323"/>
    <mergeCell ref="A520:A567"/>
    <mergeCell ref="B520:B567"/>
    <mergeCell ref="C520:C567"/>
    <mergeCell ref="A348:A519"/>
    <mergeCell ref="B348:B519"/>
    <mergeCell ref="C348:C519"/>
    <mergeCell ref="A342:A347"/>
    <mergeCell ref="B342:B347"/>
    <mergeCell ref="C342:C347"/>
    <mergeCell ref="A605:A626"/>
    <mergeCell ref="B605:B626"/>
    <mergeCell ref="C605:C626"/>
    <mergeCell ref="A568:A588"/>
    <mergeCell ref="B568:B588"/>
    <mergeCell ref="C568:C588"/>
    <mergeCell ref="A589:A604"/>
    <mergeCell ref="B589:B604"/>
    <mergeCell ref="C589:C604"/>
    <mergeCell ref="A665:A667"/>
    <mergeCell ref="B665:B667"/>
    <mergeCell ref="C665:C667"/>
    <mergeCell ref="A641:A664"/>
    <mergeCell ref="B641:B664"/>
    <mergeCell ref="A627:A634"/>
    <mergeCell ref="B627:B634"/>
    <mergeCell ref="C627:C634"/>
    <mergeCell ref="A635:A640"/>
    <mergeCell ref="B635:B640"/>
    <mergeCell ref="C635:C640"/>
    <mergeCell ref="A699:A704"/>
    <mergeCell ref="B699:B704"/>
    <mergeCell ref="A671:A676"/>
    <mergeCell ref="B671:B676"/>
    <mergeCell ref="C671:C676"/>
    <mergeCell ref="A677:A698"/>
    <mergeCell ref="B677:B698"/>
    <mergeCell ref="C677:C698"/>
    <mergeCell ref="A668:A670"/>
    <mergeCell ref="B668:B670"/>
    <mergeCell ref="C668:C670"/>
    <mergeCell ref="A743:A769"/>
    <mergeCell ref="B743:B769"/>
    <mergeCell ref="C743:C769"/>
    <mergeCell ref="A705:A722"/>
    <mergeCell ref="B705:B722"/>
    <mergeCell ref="C705:C722"/>
    <mergeCell ref="A723:A742"/>
    <mergeCell ref="B723:B742"/>
    <mergeCell ref="C723:C742"/>
    <mergeCell ref="C788:C791"/>
    <mergeCell ref="C786:C787"/>
    <mergeCell ref="A786:A787"/>
    <mergeCell ref="B786:B787"/>
    <mergeCell ref="A778:A785"/>
    <mergeCell ref="B778:B785"/>
    <mergeCell ref="C778:C785"/>
    <mergeCell ref="A770:A777"/>
    <mergeCell ref="B770:B777"/>
    <mergeCell ref="A849:A857"/>
    <mergeCell ref="B849:B857"/>
    <mergeCell ref="C849:C857"/>
    <mergeCell ref="A859:A873"/>
    <mergeCell ref="B859:B873"/>
    <mergeCell ref="D1:E1"/>
    <mergeCell ref="C5:C9"/>
    <mergeCell ref="A843:A848"/>
    <mergeCell ref="B843:B848"/>
    <mergeCell ref="C843:C848"/>
    <mergeCell ref="A825:A841"/>
    <mergeCell ref="B825:B841"/>
    <mergeCell ref="C825:C841"/>
    <mergeCell ref="A813:A818"/>
    <mergeCell ref="B813:B818"/>
    <mergeCell ref="C813:C818"/>
    <mergeCell ref="A820:A824"/>
    <mergeCell ref="B820:B824"/>
    <mergeCell ref="C820:C824"/>
    <mergeCell ref="A792:A812"/>
    <mergeCell ref="B792:B812"/>
    <mergeCell ref="C792:C812"/>
    <mergeCell ref="A788:A791"/>
    <mergeCell ref="B788:B791"/>
  </mergeCells>
  <hyperlinks>
    <hyperlink ref="C3" r:id="rId1" tooltip="Ifni War" display="https://en.wikipedia.org/wiki/Ifni_War" xr:uid="{00000000-0004-0000-0400-000000000000}"/>
    <hyperlink ref="C10" r:id="rId2" tooltip="1959 Viqueque rebellion" display="https://en.wikipedia.org/wiki/1959_Viqueque_rebellion" xr:uid="{00000000-0004-0000-0400-000001000000}"/>
    <hyperlink ref="C11" r:id="rId3" tooltip="Basque conflict" display="https://en.wikipedia.org/wiki/Basque_conflict" xr:uid="{00000000-0004-0000-0400-000002000000}"/>
    <hyperlink ref="C16" r:id="rId4" tooltip="Bizerte crisis" display="https://en.wikipedia.org/wiki/Bizerte_crisis" xr:uid="{00000000-0004-0000-0400-000003000000}"/>
    <hyperlink ref="C18" r:id="rId5" tooltip="Algerian War" display="https://en.wikipedia.org/wiki/Algerian_War" xr:uid="{00000000-0004-0000-0400-000004000000}"/>
    <hyperlink ref="C19" r:id="rId6" tooltip="Operation Trikora" display="https://en.wikipedia.org/wiki/Operation_Trikora" xr:uid="{00000000-0004-0000-0400-000005000000}"/>
    <hyperlink ref="C20" r:id="rId7" tooltip="Indian annexation of Goa" display="https://en.wikipedia.org/wiki/Indian_annexation_of_Goa" xr:uid="{00000000-0004-0000-0400-000006000000}"/>
    <hyperlink ref="C21" r:id="rId8" tooltip="Angolan War of Independence" display="https://en.wikipedia.org/wiki/Angolan_War_of_Independence" xr:uid="{00000000-0004-0000-0400-000007000000}"/>
    <hyperlink ref="C22" r:id="rId9" tooltip="Portuguese Colonial War" display="https://en.wikipedia.org/wiki/Portuguese_Colonial_War" xr:uid="{00000000-0004-0000-0400-000008000000}"/>
    <hyperlink ref="C30" r:id="rId10" tooltip="Brunei revolt" display="https://en.wikipedia.org/wiki/Brunei_revolt" xr:uid="{00000000-0004-0000-0400-000009000000}"/>
    <hyperlink ref="C35" r:id="rId11" tooltip="Communist insurgency in Sarawak" display="https://en.wikipedia.org/wiki/Communist_insurgency_in_Sarawak" xr:uid="{00000000-0004-0000-0400-00000A000000}"/>
    <hyperlink ref="C39" r:id="rId12" tooltip="Dhofar Rebellion" display="https://en.wikipedia.org/wiki/Dhofar_Rebellion" xr:uid="{00000000-0004-0000-0400-00000B000000}"/>
    <hyperlink ref="C43" r:id="rId13" tooltip="Indonesia–Malaysia confrontation" display="https://en.wikipedia.org/wiki/Indonesia%E2%80%93Malaysia_confrontation" xr:uid="{00000000-0004-0000-0400-00000C000000}"/>
    <hyperlink ref="C47" r:id="rId14" tooltip="Guinea-Bissau War of Independence" display="https://en.wikipedia.org/wiki/Guinea-Bissau_War_of_Independence" xr:uid="{00000000-0004-0000-0400-00000D000000}"/>
    <hyperlink ref="C48" r:id="rId15" tooltip="Portuguese Colonial War" display="https://en.wikipedia.org/wiki/Portuguese_Colonial_War" xr:uid="{00000000-0004-0000-0400-00000E000000}"/>
    <hyperlink ref="C49" r:id="rId16" tooltip="Aden Emergency" display="https://en.wikipedia.org/wiki/Aden_Emergency" xr:uid="{00000000-0004-0000-0400-00000F000000}"/>
    <hyperlink ref="C51" r:id="rId17" tooltip="Simba rebellion" display="https://en.wikipedia.org/wiki/Simba_rebellion" xr:uid="{00000000-0004-0000-0400-000010000000}"/>
    <hyperlink ref="C52" r:id="rId18" tooltip="Congo Crisis" display="https://en.wikipedia.org/wiki/Congo_Crisis" xr:uid="{00000000-0004-0000-0400-000011000000}"/>
    <hyperlink ref="C54" r:id="rId19" tooltip="Mozambican War of Independence" display="https://en.wikipedia.org/wiki/Mozambican_War_of_Independence" xr:uid="{00000000-0004-0000-0400-000012000000}"/>
    <hyperlink ref="C55" r:id="rId20" tooltip="Portuguese Colonial War" display="https://en.wikipedia.org/wiki/Portuguese_Colonial_War" xr:uid="{00000000-0004-0000-0400-000013000000}"/>
    <hyperlink ref="C56" r:id="rId21" tooltip="Chadian Civil War (1965–79)" display="https://en.wikipedia.org/wiki/Chadian_Civil_War_(1965%E2%80%9379)" xr:uid="{00000000-0004-0000-0400-000014000000}"/>
    <hyperlink ref="C63" r:id="rId22" tooltip="Six-Day War" display="https://en.wikipedia.org/wiki/Six-Day_War" xr:uid="{00000000-0004-0000-0400-000015000000}"/>
    <hyperlink ref="C76" r:id="rId23" tooltip="War of Attrition" display="https://en.wikipedia.org/wiki/War_of_Attrition" xr:uid="{00000000-0004-0000-0400-000016000000}"/>
    <hyperlink ref="C82" r:id="rId24" tooltip="The Troubles" display="https://en.wikipedia.org/wiki/The_Troubles" xr:uid="{00000000-0004-0000-0400-000017000000}"/>
    <hyperlink ref="C83" r:id="rId25" tooltip="Years of Lead (Italy)" display="https://en.wikipedia.org/wiki/Years_of_Lead_(Italy)" xr:uid="{00000000-0004-0000-0400-000018000000}"/>
    <hyperlink ref="C100" r:id="rId26" tooltip="Warsaw Pact invasion of Czechoslovakia" display="https://en.wikipedia.org/wiki/Warsaw_Pact_invasion_of_Czechoslovakia" xr:uid="{00000000-0004-0000-0400-000019000000}"/>
    <hyperlink ref="C105" r:id="rId27" tooltip="Reggio revolt" display="https://en.wikipedia.org/wiki/Reggio_revolt" xr:uid="{00000000-0004-0000-0400-00001A000000}"/>
    <hyperlink ref="C110" r:id="rId28" tooltip="Turkish invasion of Cyprus" display="https://en.wikipedia.org/wiki/Turkish_invasion_of_Cyprus" xr:uid="{00000000-0004-0000-0400-00001B000000}"/>
    <hyperlink ref="C112" r:id="rId29" tooltip="Coup of 25 November 1975" display="https://en.wikipedia.org/wiki/Coup_of_25_November_1975" xr:uid="{00000000-0004-0000-0400-00001C000000}"/>
    <hyperlink ref="C113" r:id="rId30" tooltip="Western Sahara War" display="https://en.wikipedia.org/wiki/Western_Sahara_War" xr:uid="{00000000-0004-0000-0400-00001D000000}"/>
    <hyperlink ref="C114" r:id="rId31" tooltip="Western Sahara conflict" display="https://en.wikipedia.org/wiki/Western_Sahara_conflict" xr:uid="{00000000-0004-0000-0400-00001E000000}"/>
    <hyperlink ref="C116" r:id="rId32" tooltip="Lebanese Civil War" display="https://en.wikipedia.org/wiki/Lebanese_Civil_War" xr:uid="{00000000-0004-0000-0400-00001F000000}"/>
    <hyperlink ref="C131" r:id="rId33" tooltip="Political violence in Turkey (1976–80)" display="https://en.wikipedia.org/wiki/Political_violence_in_Turkey_(1976%E2%80%9380)" xr:uid="{00000000-0004-0000-0400-000020000000}"/>
    <hyperlink ref="C135" r:id="rId34" tooltip="Ethio-Somali War" display="https://en.wikipedia.org/wiki/Ethio-Somali_War" xr:uid="{00000000-0004-0000-0400-000021000000}"/>
    <hyperlink ref="C139" r:id="rId35" tooltip="Shaba I" display="https://en.wikipedia.org/wiki/Shaba_I" xr:uid="{00000000-0004-0000-0400-000022000000}"/>
    <hyperlink ref="C143" r:id="rId36" tooltip="Shaba II" display="https://en.wikipedia.org/wiki/Shaba_II" xr:uid="{00000000-0004-0000-0400-000023000000}"/>
    <hyperlink ref="C147" r:id="rId37" tooltip="1978 South Lebanon conflict" display="https://en.wikipedia.org/wiki/1978_South_Lebanon_conflict" xr:uid="{00000000-0004-0000-0400-000024000000}"/>
    <hyperlink ref="C149" r:id="rId38" tooltip="Chadian–Libyan conflict" display="https://en.wikipedia.org/wiki/Chadian%E2%80%93Libyan_conflict" xr:uid="{00000000-0004-0000-0400-000025000000}"/>
    <hyperlink ref="C155" r:id="rId39" tooltip="Kurdish–Turkish conflict (1978–present)" display="https://en.wikipedia.org/wiki/Kurdish%E2%80%93Turkish_conflict_(1978%E2%80%93present)" xr:uid="{00000000-0004-0000-0400-000026000000}"/>
    <hyperlink ref="C159" r:id="rId40" tooltip="Maoist insurgency in Turkey" display="https://en.wikipedia.org/wiki/Maoist_insurgency_in_Turkey" xr:uid="{00000000-0004-0000-0400-000027000000}"/>
    <hyperlink ref="C178" r:id="rId41" tooltip="Falklands War" display="https://en.wikipedia.org/wiki/Falklands_War" xr:uid="{00000000-0004-0000-0400-000028000000}"/>
    <hyperlink ref="C179" r:id="rId42" tooltip="1982 Lebanon War" display="https://en.wikipedia.org/wiki/1982_Lebanon_War" xr:uid="{00000000-0004-0000-0400-000029000000}"/>
    <hyperlink ref="C180" r:id="rId43" tooltip="Singing Revolution" display="https://en.wikipedia.org/wiki/Singing_Revolution" xr:uid="{00000000-0004-0000-0400-00002A000000}"/>
    <hyperlink ref="C187" r:id="rId44" tooltip="First Intifada" display="https://en.wikipedia.org/wiki/First_Intifada" xr:uid="{00000000-0004-0000-0400-00002B000000}"/>
    <hyperlink ref="C192" r:id="rId45" tooltip="First Nagorno-Karabakh War" display="https://en.wikipedia.org/wiki/First_Nagorno-Karabakh_War" xr:uid="{00000000-0004-0000-0400-00002C000000}"/>
    <hyperlink ref="C194" r:id="rId46" tooltip="Romanian Revolution" display="https://en.wikipedia.org/wiki/Romanian_Revolution" xr:uid="{00000000-0004-0000-0400-00002D000000}"/>
    <hyperlink ref="C197" r:id="rId47" tooltip="Gulf War" display="https://en.wikipedia.org/wiki/Gulf_War" xr:uid="{00000000-0004-0000-0400-00002E000000}"/>
    <hyperlink ref="C209" r:id="rId48" tooltip="DHKP/C insurgency in Turkey" display="https://en.wikipedia.org/wiki/DHKP/C_insurgency_in_Turkey" xr:uid="{00000000-0004-0000-0400-00002F000000}"/>
    <hyperlink ref="C210" r:id="rId49" tooltip="Rwandan Civil War" display="https://en.wikipedia.org/wiki/Rwandan_Civil_War" xr:uid="{00000000-0004-0000-0400-000030000000}"/>
    <hyperlink ref="C217" r:id="rId50" tooltip="Ten-Day War" display="https://en.wikipedia.org/wiki/Ten-Day_War" xr:uid="{00000000-0004-0000-0400-000031000000}"/>
    <hyperlink ref="C218" r:id="rId51" tooltip="1991–1992 South Ossetia War" display="https://en.wikipedia.org/wiki/1991%E2%80%931992_South_Ossetia_War" xr:uid="{00000000-0004-0000-0400-000032000000}"/>
    <hyperlink ref="C221" r:id="rId52" tooltip="Djiboutian Civil War" display="https://en.wikipedia.org/wiki/Djiboutian_Civil_War" xr:uid="{00000000-0004-0000-0400-000033000000}"/>
    <hyperlink ref="C223" r:id="rId53" tooltip="Croatian War of Independence" display="https://en.wikipedia.org/wiki/Croatian_War_of_Independence" xr:uid="{00000000-0004-0000-0400-000034000000}"/>
    <hyperlink ref="C226" r:id="rId54" tooltip="Sierra Leone Civil War" display="https://en.wikipedia.org/wiki/Sierra_Leone_Civil_War" xr:uid="{00000000-0004-0000-0400-000035000000}"/>
    <hyperlink ref="C231" r:id="rId55" tooltip="Georgian Civil War" display="https://en.wikipedia.org/wiki/Georgian_Civil_War" xr:uid="{00000000-0004-0000-0400-000036000000}"/>
    <hyperlink ref="C233" r:id="rId56" tooltip="Bosnian War" display="https://en.wikipedia.org/wiki/Bosnian_War" xr:uid="{00000000-0004-0000-0400-000037000000}"/>
    <hyperlink ref="C237" r:id="rId57" tooltip="East Prigorodny Conflict" display="https://en.wikipedia.org/wiki/East_Prigorodny_Conflict" xr:uid="{00000000-0004-0000-0400-000038000000}"/>
    <hyperlink ref="C243" r:id="rId58" tooltip="War of Transnistria" display="https://en.wikipedia.org/wiki/War_of_Transnistria" xr:uid="{00000000-0004-0000-0400-000039000000}"/>
    <hyperlink ref="C248" r:id="rId59" tooltip="War in Abkhazia (1992–1993)" display="https://en.wikipedia.org/wiki/War_in_Abkhazia_(1992%E2%80%931993)" xr:uid="{00000000-0004-0000-0400-00003A000000}"/>
    <hyperlink ref="C252" r:id="rId60" tooltip="Civil war in Tajikistan" display="https://en.wikipedia.org/wiki/Civil_war_in_Tajikistan" xr:uid="{00000000-0004-0000-0400-00003B000000}"/>
    <hyperlink ref="C255" r:id="rId61" tooltip="1993 Russian constitutional crisis" display="https://en.wikipedia.org/wiki/1993_Russian_constitutional_crisis" xr:uid="{00000000-0004-0000-0400-00003C000000}"/>
    <hyperlink ref="C268" r:id="rId62" tooltip="Iraqi Kurdish Civil War" display="https://en.wikipedia.org/wiki/Iraqi_Kurdish_Civil_War" xr:uid="{00000000-0004-0000-0400-00003D000000}"/>
    <hyperlink ref="C279" r:id="rId63" tooltip="Armenian-Azerbaijani border conflict" display="https://en.wikipedia.org/wiki/Armenian-Azerbaijani_border_conflict" xr:uid="{00000000-0004-0000-0400-00003E000000}"/>
    <hyperlink ref="C280" r:id="rId64" tooltip="Nagorno-Karabakh conflict" display="https://en.wikipedia.org/wiki/Nagorno-Karabakh_conflict" xr:uid="{00000000-0004-0000-0400-00003F000000}"/>
    <hyperlink ref="C285" r:id="rId65" tooltip="First Chechen War" display="https://en.wikipedia.org/wiki/First_Chechen_War" xr:uid="{00000000-0004-0000-0400-000040000000}"/>
    <hyperlink ref="C288" r:id="rId66" tooltip="Albanian Rebellion of 1997" display="https://en.wikipedia.org/wiki/Albanian_Rebellion_of_1997" xr:uid="{00000000-0004-0000-0400-000041000000}"/>
    <hyperlink ref="C291" r:id="rId67" tooltip="Kosovo War" display="https://en.wikipedia.org/wiki/Kosovo_War" xr:uid="{00000000-0004-0000-0400-000042000000}"/>
    <hyperlink ref="C313" r:id="rId68" tooltip="Insurgency in the Preševo Valley" display="https://en.wikipedia.org/wiki/Insurgency_in_the_Pre%C5%A1evo_Valley" xr:uid="{00000000-0004-0000-0400-000043000000}"/>
    <hyperlink ref="C314" r:id="rId69" tooltip="War of Dagestan" display="https://en.wikipedia.org/wiki/War_of_Dagestan" xr:uid="{00000000-0004-0000-0400-000044000000}"/>
    <hyperlink ref="C315" r:id="rId70" tooltip="Second Chechen War" display="https://en.wikipedia.org/wiki/Second_Chechen_War" xr:uid="{00000000-0004-0000-0400-000045000000}"/>
    <hyperlink ref="C324" r:id="rId71" tooltip="Second Intifada" display="https://en.wikipedia.org/wiki/Second_Intifada" xr:uid="{00000000-0004-0000-0400-000046000000}"/>
    <hyperlink ref="C336" r:id="rId72" tooltip="2000–2006 Shebaa Farms conflict" display="https://en.wikipedia.org/wiki/2000%E2%80%932006_Shebaa_Farms_conflict" xr:uid="{00000000-0004-0000-0400-000047000000}"/>
    <hyperlink ref="C342" r:id="rId73" tooltip="Insurgency in the Republic of Macedonia" display="https://en.wikipedia.org/wiki/Insurgency_in_the_Republic_of_Macedonia" xr:uid="{00000000-0004-0000-0400-000048000000}"/>
    <hyperlink ref="C348" r:id="rId74" tooltip="War on Terror" display="https://en.wikipedia.org/wiki/War_on_Terror" xr:uid="{00000000-0004-0000-0400-000049000000}"/>
    <hyperlink ref="C520" r:id="rId75" tooltip="Operation Enduring Freedom – Horn of Africa" display="https://en.wikipedia.org/wiki/Operation_Enduring_Freedom_%E2%80%93_Horn_of_Africa" xr:uid="{00000000-0004-0000-0400-00004A000000}"/>
    <hyperlink ref="C568" r:id="rId76" tooltip="Iraq War" display="https://en.wikipedia.org/wiki/Iraq_War" xr:uid="{00000000-0004-0000-0400-00004B000000}"/>
    <hyperlink ref="C589" r:id="rId77" tooltip="War in North-West Pakistan" display="https://en.wikipedia.org/wiki/War_in_North-West_Pakistan" xr:uid="{00000000-0004-0000-0400-00004C000000}"/>
    <hyperlink ref="C605" r:id="rId78" tooltip="Chadian Civil War (2005–10)" display="https://en.wikipedia.org/wiki/Chadian_Civil_War_(2005%E2%80%9310)" xr:uid="{00000000-0004-0000-0400-00004D000000}"/>
    <hyperlink ref="C627" r:id="rId79" tooltip="2006 Lebanon War" display="https://en.wikipedia.org/wiki/2006_Lebanon_War" xr:uid="{00000000-0004-0000-0400-00004E000000}"/>
    <hyperlink ref="C635" r:id="rId80" tooltip="Operation Astute" display="https://en.wikipedia.org/wiki/Operation_Astute" xr:uid="{00000000-0004-0000-0400-00004F000000}"/>
    <hyperlink ref="C641" r:id="rId81" tooltip="Iraqi Civil War (2006–2009)" display="https://en.wikipedia.org/wiki/Iraqi_Civil_War_(2006%E2%80%932009)" xr:uid="{00000000-0004-0000-0400-000050000000}"/>
    <hyperlink ref="C642" r:id="rId82" tooltip="Iraq War" display="https://en.wikipedia.org/wiki/Iraq_War" xr:uid="{00000000-0004-0000-0400-000051000000}"/>
    <hyperlink ref="C665" r:id="rId83" tooltip="War in Ingushetia" display="https://en.wikipedia.org/wiki/War_in_Ingushetia" xr:uid="{00000000-0004-0000-0400-000052000000}"/>
    <hyperlink ref="C668" r:id="rId84" tooltip="Russo-Georgian War" display="https://en.wikipedia.org/wiki/Russo-Georgian_War" xr:uid="{00000000-0004-0000-0400-000053000000}"/>
    <hyperlink ref="C671" r:id="rId85" tooltip="Gaza War (2008–09)" display="https://en.wikipedia.org/wiki/Gaza_War_(2008%E2%80%9309)" xr:uid="{00000000-0004-0000-0400-000054000000}"/>
    <hyperlink ref="C677" r:id="rId86" tooltip="Insurgency in the North Caucasus" display="https://en.wikipedia.org/wiki/Insurgency_in_the_North_Caucasus" xr:uid="{00000000-0004-0000-0400-000055000000}"/>
    <hyperlink ref="C699" r:id="rId87" tooltip="2010–2011 Ivorian crisis" display="https://en.wikipedia.org/wiki/2010%E2%80%932011_Ivorian_crisis" xr:uid="{00000000-0004-0000-0400-000056000000}"/>
    <hyperlink ref="C700" r:id="rId88" tooltip="Second Ivorian Civil War" display="https://en.wikipedia.org/wiki/Second_Ivorian_Civil_War" xr:uid="{00000000-0004-0000-0400-000057000000}"/>
    <hyperlink ref="C705" r:id="rId89" tooltip="Sinai insurgency" display="https://en.wikipedia.org/wiki/Sinai_insurgency" xr:uid="{00000000-0004-0000-0400-000058000000}"/>
    <hyperlink ref="C723" r:id="rId90" tooltip="Syrian Civil War" display="https://en.wikipedia.org/wiki/Syrian_Civil_War" xr:uid="{00000000-0004-0000-0400-000059000000}"/>
    <hyperlink ref="C743" r:id="rId91" tooltip="Northern Mali conflict" display="https://en.wikipedia.org/wiki/Northern_Mali_conflict" xr:uid="{00000000-0004-0000-0400-00005A000000}"/>
    <hyperlink ref="C770" r:id="rId92" tooltip="2014 Israel–Gaza conflict" display="https://en.wikipedia.org/wiki/2014_Israel%E2%80%93Gaza_conflict" xr:uid="{00000000-0004-0000-0400-00005B000000}"/>
    <hyperlink ref="C771" r:id="rId93" tooltip="Gaza–Israel conflict" display="https://en.wikipedia.org/wiki/Gaza%E2%80%93Israel_conflict" xr:uid="{00000000-0004-0000-0400-00005C000000}"/>
    <hyperlink ref="C778" r:id="rId94" tooltip="Russo-Ukrainian War" display="https://en.wikipedia.org/wiki/Russo-Ukrainian_War" xr:uid="{00000000-0004-0000-0400-00005D000000}"/>
    <hyperlink ref="C786" r:id="rId95" tooltip="2016 Armenian–Azerbaijani clashes" display="https://en.wikipedia.org/wiki/2016_Armenian%E2%80%93Azerbaijani_clashes" xr:uid="{00000000-0004-0000-0400-00005E000000}"/>
    <hyperlink ref="C788" r:id="rId96" tooltip="Insurgency in Northern Chad" display="https://en.wikipedia.org/wiki/Insurgency_in_Northern_Chad" xr:uid="{00000000-0004-0000-0400-00005F000000}"/>
    <hyperlink ref="C792" r:id="rId97" tooltip="Iraqi insurgency (2017–present)" display="https://en.wikipedia.org/wiki/Iraqi_insurgency_(2017%E2%80%93present)" xr:uid="{00000000-0004-0000-0400-000060000000}"/>
    <hyperlink ref="C813" r:id="rId98" tooltip="Gaza–Israel clashes (November 2018)" display="https://en.wikipedia.org/wiki/Gaza%E2%80%93Israel_clashes_(November_2018)" xr:uid="{00000000-0004-0000-0400-000061000000}"/>
    <hyperlink ref="C819" r:id="rId99" tooltip="2018 Armenian–Azerbaijani clashes" display="https://en.wikipedia.org/wiki/2018_Armenian%E2%80%93Azerbaijani_clashes" xr:uid="{00000000-0004-0000-0400-000062000000}"/>
    <hyperlink ref="C820" r:id="rId100" tooltip="Gaza–Israel clashes (May 2019)" display="https://en.wikipedia.org/wiki/Gaza%E2%80%93Israel_clashes_(May_2019)" xr:uid="{00000000-0004-0000-0400-000063000000}"/>
    <hyperlink ref="C825" r:id="rId101" tooltip="2019–20 Persian Gulf crisis" display="https://en.wikipedia.org/wiki/2019%E2%80%9320_Persian_Gulf_crisis" xr:uid="{00000000-0004-0000-0400-000064000000}"/>
    <hyperlink ref="C842" r:id="rId102" tooltip="Gaza–Israel clashes (November 2019)" display="https://en.wikipedia.org/wiki/Gaza%E2%80%93Israel_clashes_(November_2019)" xr:uid="{00000000-0004-0000-0400-000065000000}"/>
    <hyperlink ref="C843" r:id="rId103" tooltip="Second Nagorno-Karabakh war" display="https://en.wikipedia.org/wiki/Second_Nagorno-Karabakh_war" xr:uid="{00000000-0004-0000-0400-000066000000}"/>
    <hyperlink ref="C849" r:id="rId104" tooltip="2021 Israel–Palestine crisis" display="https://en.wikipedia.org/wiki/2021_Israel%E2%80%93Palestine_crisis" xr:uid="{00000000-0004-0000-0400-000067000000}"/>
    <hyperlink ref="C858" r:id="rId105" tooltip="2021-2022 Armenia–Azerbaijan border crisis" display="https://en.wikipedia.org/wiki/2021-2022_Armenia%E2%80%93Azerbaijan_border_crisis" xr:uid="{00000000-0004-0000-0400-000068000000}"/>
    <hyperlink ref="C859" r:id="rId106" tooltip="2022 Russian invasion of Ukraine" display="https://en.wikipedia.org/wiki/2022_Russian_invasion_of_Ukraine" xr:uid="{00000000-0004-0000-0400-000069000000}"/>
    <hyperlink ref="C860" r:id="rId107" tooltip="Russo-Ukrainian War" display="https://en.wikipedia.org/wiki/Russo-Ukrainian_War" xr:uid="{00000000-0004-0000-0400-00006A000000}"/>
    <hyperlink ref="C25" r:id="rId108" tooltip="North Yemen Civil War" display="https://en.wikipedia.org/wiki/North_Yemen_Civil_War" xr:uid="{00000000-0004-0000-0400-00006B000000}"/>
  </hyperlinks>
  <pageMargins left="0.7" right="0.7" top="0.75" bottom="0.75" header="0.3" footer="0.3"/>
  <drawing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98"/>
  <sheetViews>
    <sheetView workbookViewId="0">
      <selection activeCell="C1" sqref="C1:C2"/>
    </sheetView>
  </sheetViews>
  <sheetFormatPr defaultRowHeight="15"/>
  <cols>
    <col min="1" max="2" width="10.140625" bestFit="1" customWidth="1"/>
    <col min="3" max="3" width="46.42578125" bestFit="1" customWidth="1"/>
    <col min="4" max="4" width="24.140625" bestFit="1" customWidth="1"/>
    <col min="5" max="5" width="27.42578125" bestFit="1" customWidth="1"/>
  </cols>
  <sheetData>
    <row r="1" spans="1:5" ht="15" customHeight="1">
      <c r="A1" s="145" t="s">
        <v>1135</v>
      </c>
      <c r="B1" s="145" t="s">
        <v>1136</v>
      </c>
      <c r="C1" s="145" t="s">
        <v>1137</v>
      </c>
      <c r="D1" s="145" t="s">
        <v>1138</v>
      </c>
      <c r="E1" s="145"/>
    </row>
    <row r="2" spans="1:5" ht="30">
      <c r="A2" s="145"/>
      <c r="B2" s="145"/>
      <c r="C2" s="145"/>
      <c r="D2" s="4" t="s">
        <v>1265</v>
      </c>
      <c r="E2" s="4" t="s">
        <v>1266</v>
      </c>
    </row>
    <row r="3" spans="1:5">
      <c r="A3" s="5">
        <v>16565</v>
      </c>
      <c r="B3" s="6">
        <v>1950</v>
      </c>
      <c r="C3" s="7" t="s">
        <v>1267</v>
      </c>
      <c r="D3" s="7" t="s">
        <v>356</v>
      </c>
      <c r="E3" s="7" t="s">
        <v>1268</v>
      </c>
    </row>
    <row r="4" spans="1:5" ht="62.25">
      <c r="A4" s="6">
        <v>1945</v>
      </c>
      <c r="B4" s="6">
        <v>1945</v>
      </c>
      <c r="C4" s="6" t="s">
        <v>1269</v>
      </c>
      <c r="D4" s="7" t="s">
        <v>184</v>
      </c>
      <c r="E4" s="6" t="s">
        <v>1270</v>
      </c>
    </row>
    <row r="5" spans="1:5">
      <c r="A5" s="146">
        <v>16659</v>
      </c>
      <c r="B5" s="146">
        <v>18239</v>
      </c>
      <c r="C5" s="143" t="s">
        <v>1271</v>
      </c>
      <c r="D5" s="7" t="s">
        <v>1272</v>
      </c>
      <c r="E5" s="7" t="s">
        <v>1273</v>
      </c>
    </row>
    <row r="6" spans="1:5">
      <c r="A6" s="146"/>
      <c r="B6" s="146"/>
      <c r="C6" s="143"/>
      <c r="D6" s="6"/>
      <c r="E6" s="6"/>
    </row>
    <row r="7" spans="1:5" ht="30">
      <c r="A7" s="146"/>
      <c r="B7" s="146"/>
      <c r="C7" s="143"/>
      <c r="D7" s="7" t="s">
        <v>1274</v>
      </c>
      <c r="E7" s="8" t="s">
        <v>347</v>
      </c>
    </row>
    <row r="8" spans="1:5">
      <c r="A8" s="146"/>
      <c r="B8" s="146"/>
      <c r="C8" s="143"/>
      <c r="D8" s="8" t="s">
        <v>347</v>
      </c>
      <c r="E8" s="7" t="s">
        <v>368</v>
      </c>
    </row>
    <row r="9" spans="1:5">
      <c r="A9" s="146"/>
      <c r="B9" s="146"/>
      <c r="C9" s="143"/>
      <c r="D9" s="7" t="s">
        <v>1189</v>
      </c>
      <c r="E9" s="6"/>
    </row>
    <row r="10" spans="1:5">
      <c r="A10" s="146"/>
      <c r="B10" s="146"/>
      <c r="C10" s="143"/>
      <c r="D10" s="6"/>
      <c r="E10" s="6"/>
    </row>
    <row r="11" spans="1:5">
      <c r="A11" s="146">
        <v>16666</v>
      </c>
      <c r="B11" s="146">
        <v>18259</v>
      </c>
      <c r="C11" s="143" t="s">
        <v>1275</v>
      </c>
      <c r="D11" s="7" t="s">
        <v>215</v>
      </c>
      <c r="E11" s="7" t="s">
        <v>364</v>
      </c>
    </row>
    <row r="12" spans="1:5">
      <c r="A12" s="146"/>
      <c r="B12" s="146"/>
      <c r="C12" s="143"/>
      <c r="D12" s="7" t="s">
        <v>1276</v>
      </c>
      <c r="E12" s="7" t="s">
        <v>1277</v>
      </c>
    </row>
    <row r="13" spans="1:5">
      <c r="A13" s="146"/>
      <c r="B13" s="146"/>
      <c r="C13" s="143"/>
      <c r="D13" s="6"/>
      <c r="E13" s="7" t="s">
        <v>1278</v>
      </c>
    </row>
    <row r="14" spans="1:5">
      <c r="A14" s="138" t="s">
        <v>1279</v>
      </c>
      <c r="B14" s="138" t="s">
        <v>1280</v>
      </c>
      <c r="C14" s="143" t="s">
        <v>1281</v>
      </c>
      <c r="D14" s="7" t="s">
        <v>22</v>
      </c>
      <c r="E14" s="143" t="s">
        <v>1282</v>
      </c>
    </row>
    <row r="15" spans="1:5">
      <c r="A15" s="138"/>
      <c r="B15" s="138"/>
      <c r="C15" s="143"/>
      <c r="D15" s="6"/>
      <c r="E15" s="143"/>
    </row>
    <row r="16" spans="1:5">
      <c r="A16" s="138"/>
      <c r="B16" s="138"/>
      <c r="C16" s="143"/>
      <c r="D16" s="7" t="s">
        <v>15</v>
      </c>
      <c r="E16" s="143"/>
    </row>
    <row r="17" spans="1:5">
      <c r="A17" s="138"/>
      <c r="B17" s="138"/>
      <c r="C17" s="143"/>
      <c r="D17" s="6"/>
      <c r="E17" s="143"/>
    </row>
    <row r="18" spans="1:5">
      <c r="A18" s="138"/>
      <c r="B18" s="138"/>
      <c r="C18" s="143"/>
      <c r="D18" s="18"/>
      <c r="E18" s="143"/>
    </row>
    <row r="19" spans="1:5">
      <c r="A19" s="138"/>
      <c r="B19" s="138"/>
      <c r="C19" s="143"/>
      <c r="D19" s="6"/>
      <c r="E19" s="143"/>
    </row>
    <row r="20" spans="1:5">
      <c r="A20" s="138"/>
      <c r="B20" s="138"/>
      <c r="C20" s="143"/>
      <c r="D20" s="7" t="s">
        <v>1283</v>
      </c>
      <c r="E20" s="143"/>
    </row>
    <row r="21" spans="1:5">
      <c r="A21" s="146">
        <v>16756</v>
      </c>
      <c r="B21" s="146">
        <v>17151</v>
      </c>
      <c r="C21" s="143" t="s">
        <v>1284</v>
      </c>
      <c r="D21" s="7" t="s">
        <v>184</v>
      </c>
      <c r="E21" s="7" t="s">
        <v>1285</v>
      </c>
    </row>
    <row r="22" spans="1:5">
      <c r="A22" s="146"/>
      <c r="B22" s="146"/>
      <c r="C22" s="143"/>
      <c r="D22" s="6"/>
      <c r="E22" s="7" t="s">
        <v>1286</v>
      </c>
    </row>
    <row r="23" spans="1:5">
      <c r="A23" s="146"/>
      <c r="B23" s="146"/>
      <c r="C23" s="143"/>
      <c r="D23" s="8" t="s">
        <v>347</v>
      </c>
      <c r="E23" s="6"/>
    </row>
    <row r="24" spans="1:5">
      <c r="A24" s="146"/>
      <c r="B24" s="146"/>
      <c r="C24" s="143"/>
      <c r="D24" s="6"/>
      <c r="E24" s="8" t="s">
        <v>347</v>
      </c>
    </row>
    <row r="25" spans="1:5">
      <c r="A25" s="146"/>
      <c r="B25" s="146"/>
      <c r="C25" s="143"/>
      <c r="D25" s="7" t="s">
        <v>368</v>
      </c>
      <c r="E25" s="6"/>
    </row>
    <row r="26" spans="1:5">
      <c r="A26" s="146"/>
      <c r="B26" s="146"/>
      <c r="C26" s="143"/>
      <c r="D26" s="6"/>
      <c r="E26" s="7" t="s">
        <v>1189</v>
      </c>
    </row>
    <row r="27" spans="1:5">
      <c r="A27" s="146"/>
      <c r="B27" s="146"/>
      <c r="C27" s="143"/>
      <c r="D27" s="7" t="s">
        <v>213</v>
      </c>
      <c r="E27" s="6"/>
    </row>
    <row r="28" spans="1:5" ht="30">
      <c r="A28" s="9">
        <v>16742</v>
      </c>
      <c r="B28" s="6" t="s">
        <v>1287</v>
      </c>
      <c r="C28" s="7" t="s">
        <v>1288</v>
      </c>
      <c r="D28" s="7" t="s">
        <v>1289</v>
      </c>
      <c r="E28" s="7" t="s">
        <v>1290</v>
      </c>
    </row>
    <row r="29" spans="1:5" ht="30">
      <c r="A29" s="146">
        <v>16891</v>
      </c>
      <c r="B29" s="146">
        <v>18187</v>
      </c>
      <c r="C29" s="143" t="s">
        <v>909</v>
      </c>
      <c r="D29" s="7" t="s">
        <v>1291</v>
      </c>
      <c r="E29" s="7" t="s">
        <v>1292</v>
      </c>
    </row>
    <row r="30" spans="1:5">
      <c r="A30" s="146"/>
      <c r="B30" s="146"/>
      <c r="C30" s="143"/>
      <c r="D30" s="6"/>
      <c r="E30" s="6"/>
    </row>
    <row r="31" spans="1:5" ht="30">
      <c r="A31" s="146"/>
      <c r="B31" s="146"/>
      <c r="C31" s="143"/>
      <c r="D31" s="7" t="s">
        <v>1293</v>
      </c>
      <c r="E31" s="7" t="s">
        <v>1294</v>
      </c>
    </row>
    <row r="32" spans="1:5">
      <c r="A32" s="146"/>
      <c r="B32" s="146"/>
      <c r="C32" s="143"/>
      <c r="D32" s="6"/>
      <c r="E32" s="6"/>
    </row>
    <row r="33" spans="1:5">
      <c r="A33" s="146"/>
      <c r="B33" s="146"/>
      <c r="C33" s="143"/>
      <c r="D33" s="6"/>
      <c r="E33" s="8" t="s">
        <v>347</v>
      </c>
    </row>
    <row r="34" spans="1:5" ht="30">
      <c r="A34" s="146"/>
      <c r="B34" s="146"/>
      <c r="C34" s="143"/>
      <c r="D34" s="7" t="s">
        <v>1295</v>
      </c>
      <c r="E34" s="6"/>
    </row>
    <row r="35" spans="1:5">
      <c r="A35" s="146"/>
      <c r="B35" s="146"/>
      <c r="C35" s="143"/>
      <c r="D35" s="6"/>
      <c r="E35" s="7" t="s">
        <v>356</v>
      </c>
    </row>
    <row r="36" spans="1:5">
      <c r="A36" s="146"/>
      <c r="B36" s="146"/>
      <c r="C36" s="143"/>
      <c r="D36" s="6"/>
      <c r="E36" s="6"/>
    </row>
    <row r="37" spans="1:5">
      <c r="A37" s="146"/>
      <c r="B37" s="146"/>
      <c r="C37" s="143"/>
      <c r="D37" s="6"/>
      <c r="E37" s="7" t="s">
        <v>398</v>
      </c>
    </row>
    <row r="38" spans="1:5">
      <c r="A38" s="146"/>
      <c r="B38" s="146"/>
      <c r="C38" s="143"/>
      <c r="D38" s="6"/>
      <c r="E38" s="6"/>
    </row>
    <row r="39" spans="1:5">
      <c r="A39" s="146"/>
      <c r="B39" s="146"/>
      <c r="C39" s="143"/>
      <c r="D39" s="6"/>
      <c r="E39" s="7" t="s">
        <v>351</v>
      </c>
    </row>
    <row r="40" spans="1:5">
      <c r="A40" s="146"/>
      <c r="B40" s="146"/>
      <c r="C40" s="143"/>
      <c r="D40" s="6"/>
      <c r="E40" s="6"/>
    </row>
    <row r="41" spans="1:5">
      <c r="A41" s="146"/>
      <c r="B41" s="146"/>
      <c r="C41" s="143"/>
      <c r="D41" s="6"/>
      <c r="E41" s="6"/>
    </row>
    <row r="42" spans="1:5">
      <c r="A42" s="146"/>
      <c r="B42" s="146"/>
      <c r="C42" s="143"/>
      <c r="D42" s="6"/>
      <c r="E42" s="7" t="s">
        <v>1296</v>
      </c>
    </row>
    <row r="43" spans="1:5">
      <c r="A43" s="146">
        <v>16987</v>
      </c>
      <c r="B43" s="146">
        <v>19861</v>
      </c>
      <c r="C43" s="143" t="s">
        <v>1297</v>
      </c>
      <c r="D43" s="6" t="s">
        <v>899</v>
      </c>
      <c r="E43" s="143" t="s">
        <v>1298</v>
      </c>
    </row>
    <row r="44" spans="1:5">
      <c r="A44" s="146"/>
      <c r="B44" s="146"/>
      <c r="C44" s="143"/>
      <c r="D44" s="6"/>
      <c r="E44" s="143"/>
    </row>
    <row r="45" spans="1:5">
      <c r="A45" s="146"/>
      <c r="B45" s="146"/>
      <c r="C45" s="143"/>
      <c r="D45" s="8" t="s">
        <v>347</v>
      </c>
      <c r="E45" s="143"/>
    </row>
    <row r="46" spans="1:5">
      <c r="A46" s="146"/>
      <c r="B46" s="146"/>
      <c r="C46" s="143"/>
      <c r="D46" s="6"/>
      <c r="E46" s="143"/>
    </row>
    <row r="47" spans="1:5">
      <c r="A47" s="146"/>
      <c r="B47" s="146"/>
      <c r="C47" s="143"/>
      <c r="D47" s="7" t="s">
        <v>368</v>
      </c>
      <c r="E47" s="143"/>
    </row>
    <row r="48" spans="1:5" ht="45">
      <c r="A48" s="9">
        <v>17046</v>
      </c>
      <c r="B48" s="9">
        <v>17107</v>
      </c>
      <c r="C48" s="7" t="s">
        <v>1299</v>
      </c>
      <c r="D48" s="7" t="s">
        <v>1300</v>
      </c>
      <c r="E48" s="6" t="s">
        <v>1301</v>
      </c>
    </row>
    <row r="49" spans="1:5">
      <c r="A49" s="6">
        <v>1946</v>
      </c>
      <c r="B49" s="6">
        <v>1946</v>
      </c>
      <c r="C49" s="7" t="s">
        <v>1302</v>
      </c>
      <c r="D49" s="7" t="s">
        <v>213</v>
      </c>
      <c r="E49" s="7" t="s">
        <v>351</v>
      </c>
    </row>
    <row r="50" spans="1:5" ht="30">
      <c r="A50" s="147">
        <v>17076</v>
      </c>
      <c r="B50" s="147">
        <v>17076</v>
      </c>
      <c r="C50" s="143" t="s">
        <v>1303</v>
      </c>
      <c r="D50" s="138" t="s">
        <v>1304</v>
      </c>
      <c r="E50" s="6" t="s">
        <v>1305</v>
      </c>
    </row>
    <row r="51" spans="1:5">
      <c r="A51" s="147"/>
      <c r="B51" s="147"/>
      <c r="C51" s="143"/>
      <c r="D51" s="138"/>
      <c r="E51" s="7" t="s">
        <v>1306</v>
      </c>
    </row>
    <row r="52" spans="1:5">
      <c r="A52" s="146">
        <v>17155</v>
      </c>
      <c r="B52" s="146">
        <v>19937</v>
      </c>
      <c r="C52" s="143" t="s">
        <v>912</v>
      </c>
      <c r="D52" s="7" t="s">
        <v>1307</v>
      </c>
      <c r="E52" s="7" t="s">
        <v>1308</v>
      </c>
    </row>
    <row r="53" spans="1:5">
      <c r="A53" s="146"/>
      <c r="B53" s="146"/>
      <c r="C53" s="143"/>
      <c r="D53" s="7" t="s">
        <v>1309</v>
      </c>
      <c r="E53" s="7" t="s">
        <v>22</v>
      </c>
    </row>
    <row r="54" spans="1:5">
      <c r="A54" s="146"/>
      <c r="B54" s="146"/>
      <c r="C54" s="143"/>
      <c r="D54" s="7" t="s">
        <v>1310</v>
      </c>
      <c r="E54" s="6"/>
    </row>
    <row r="55" spans="1:5">
      <c r="A55" s="146"/>
      <c r="B55" s="146"/>
      <c r="C55" s="143"/>
      <c r="D55" s="7" t="s">
        <v>1311</v>
      </c>
      <c r="E55" s="8" t="s">
        <v>347</v>
      </c>
    </row>
    <row r="56" spans="1:5">
      <c r="A56" s="146"/>
      <c r="B56" s="146"/>
      <c r="C56" s="143"/>
      <c r="D56" s="6"/>
      <c r="E56" s="6"/>
    </row>
    <row r="57" spans="1:5">
      <c r="A57" s="146"/>
      <c r="B57" s="146"/>
      <c r="C57" s="143"/>
      <c r="D57" s="6" t="s">
        <v>1312</v>
      </c>
      <c r="E57" s="6"/>
    </row>
    <row r="58" spans="1:5">
      <c r="A58" s="146"/>
      <c r="B58" s="146"/>
      <c r="C58" s="143"/>
      <c r="D58" s="6"/>
      <c r="E58" s="7" t="s">
        <v>368</v>
      </c>
    </row>
    <row r="59" spans="1:5">
      <c r="A59" s="146"/>
      <c r="B59" s="146"/>
      <c r="C59" s="143"/>
      <c r="D59" s="8" t="s">
        <v>347</v>
      </c>
      <c r="E59" s="6"/>
    </row>
    <row r="60" spans="1:5">
      <c r="A60" s="146"/>
      <c r="B60" s="146"/>
      <c r="C60" s="143"/>
      <c r="D60" s="6"/>
      <c r="E60" s="6"/>
    </row>
    <row r="61" spans="1:5">
      <c r="A61" s="146"/>
      <c r="B61" s="146"/>
      <c r="C61" s="143"/>
      <c r="D61" s="7" t="s">
        <v>1189</v>
      </c>
      <c r="E61" s="6"/>
    </row>
    <row r="62" spans="1:5">
      <c r="A62" s="146"/>
      <c r="B62" s="146"/>
      <c r="C62" s="143"/>
      <c r="D62" s="7" t="s">
        <v>650</v>
      </c>
      <c r="E62" s="6"/>
    </row>
    <row r="63" spans="1:5">
      <c r="A63" s="146"/>
      <c r="B63" s="146"/>
      <c r="C63" s="143"/>
      <c r="D63" s="6"/>
      <c r="E63" s="6"/>
    </row>
    <row r="64" spans="1:5">
      <c r="A64" s="146"/>
      <c r="B64" s="146"/>
      <c r="C64" s="143"/>
      <c r="D64" s="7" t="s">
        <v>1207</v>
      </c>
      <c r="E64" s="6"/>
    </row>
    <row r="65" spans="1:5">
      <c r="A65" s="146"/>
      <c r="B65" s="146"/>
      <c r="C65" s="143"/>
      <c r="D65" s="6"/>
      <c r="E65" s="6"/>
    </row>
    <row r="66" spans="1:5">
      <c r="A66" s="146"/>
      <c r="B66" s="146"/>
      <c r="C66" s="143"/>
      <c r="D66" s="7" t="s">
        <v>68</v>
      </c>
      <c r="E66" s="6"/>
    </row>
    <row r="67" spans="1:5">
      <c r="A67" s="146">
        <v>17233</v>
      </c>
      <c r="B67" s="146">
        <v>17399</v>
      </c>
      <c r="C67" s="143" t="s">
        <v>1313</v>
      </c>
      <c r="D67" s="7" t="s">
        <v>1314</v>
      </c>
      <c r="E67" s="7" t="s">
        <v>1315</v>
      </c>
    </row>
    <row r="68" spans="1:5">
      <c r="A68" s="146"/>
      <c r="B68" s="146"/>
      <c r="C68" s="143"/>
      <c r="D68" s="7" t="s">
        <v>1316</v>
      </c>
      <c r="E68" s="7" t="s">
        <v>1317</v>
      </c>
    </row>
    <row r="69" spans="1:5">
      <c r="A69" s="146"/>
      <c r="B69" s="146"/>
      <c r="C69" s="143"/>
      <c r="D69" s="6"/>
      <c r="E69" s="7" t="s">
        <v>1318</v>
      </c>
    </row>
    <row r="70" spans="1:5">
      <c r="A70" s="147">
        <v>17319</v>
      </c>
      <c r="B70" s="147">
        <v>17441</v>
      </c>
      <c r="C70" s="143" t="s">
        <v>1319</v>
      </c>
      <c r="D70" s="6" t="s">
        <v>1320</v>
      </c>
      <c r="E70" s="143" t="s">
        <v>1321</v>
      </c>
    </row>
    <row r="71" spans="1:5">
      <c r="A71" s="147"/>
      <c r="B71" s="147"/>
      <c r="C71" s="143"/>
      <c r="D71" s="6"/>
      <c r="E71" s="143"/>
    </row>
    <row r="72" spans="1:5">
      <c r="A72" s="147"/>
      <c r="B72" s="147"/>
      <c r="C72" s="143"/>
      <c r="D72" s="7" t="s">
        <v>1322</v>
      </c>
      <c r="E72" s="143"/>
    </row>
    <row r="73" spans="1:5">
      <c r="A73" s="147"/>
      <c r="B73" s="147"/>
      <c r="C73" s="143"/>
      <c r="D73" s="6"/>
      <c r="E73" s="143"/>
    </row>
    <row r="74" spans="1:5">
      <c r="A74" s="147"/>
      <c r="B74" s="147"/>
      <c r="C74" s="143"/>
      <c r="D74" s="8" t="s">
        <v>347</v>
      </c>
      <c r="E74" s="143"/>
    </row>
    <row r="75" spans="1:5">
      <c r="A75" s="147"/>
      <c r="B75" s="147"/>
      <c r="C75" s="143"/>
      <c r="D75" s="7" t="s">
        <v>472</v>
      </c>
      <c r="E75" s="143"/>
    </row>
    <row r="76" spans="1:5">
      <c r="A76" s="147"/>
      <c r="B76" s="147"/>
      <c r="C76" s="143"/>
      <c r="D76" s="6"/>
      <c r="E76" s="143"/>
    </row>
    <row r="77" spans="1:5">
      <c r="A77" s="6">
        <v>1947</v>
      </c>
      <c r="B77" s="6">
        <v>1947</v>
      </c>
      <c r="C77" s="7" t="s">
        <v>1323</v>
      </c>
      <c r="D77" s="7" t="s">
        <v>460</v>
      </c>
      <c r="E77" s="7" t="s">
        <v>1324</v>
      </c>
    </row>
    <row r="78" spans="1:5" ht="30" customHeight="1">
      <c r="A78" s="138">
        <v>1947</v>
      </c>
      <c r="B78" s="138">
        <v>1962</v>
      </c>
      <c r="C78" s="143" t="s">
        <v>1325</v>
      </c>
      <c r="D78" s="7" t="s">
        <v>444</v>
      </c>
      <c r="E78" s="143" t="s">
        <v>1326</v>
      </c>
    </row>
    <row r="79" spans="1:5">
      <c r="A79" s="138"/>
      <c r="B79" s="138"/>
      <c r="C79" s="143"/>
      <c r="D79" s="6"/>
      <c r="E79" s="143"/>
    </row>
    <row r="80" spans="1:5">
      <c r="A80" s="138"/>
      <c r="B80" s="138"/>
      <c r="C80" s="143"/>
      <c r="D80" s="8" t="s">
        <v>347</v>
      </c>
      <c r="E80" s="143"/>
    </row>
    <row r="81" spans="1:5">
      <c r="A81" s="138"/>
      <c r="B81" s="138"/>
      <c r="C81" s="143"/>
      <c r="D81" s="6"/>
      <c r="E81" s="143"/>
    </row>
    <row r="82" spans="1:5">
      <c r="A82" s="138"/>
      <c r="B82" s="138"/>
      <c r="C82" s="143"/>
      <c r="D82" s="7" t="s">
        <v>1189</v>
      </c>
      <c r="E82" s="143"/>
    </row>
    <row r="83" spans="1:5">
      <c r="A83" s="5">
        <v>17462</v>
      </c>
      <c r="B83" s="5">
        <v>17903</v>
      </c>
      <c r="C83" s="7" t="s">
        <v>916</v>
      </c>
      <c r="D83" s="7" t="s">
        <v>460</v>
      </c>
      <c r="E83" s="7" t="s">
        <v>472</v>
      </c>
    </row>
    <row r="84" spans="1:5">
      <c r="A84" s="5">
        <v>17255</v>
      </c>
      <c r="B84" s="9">
        <v>17838</v>
      </c>
      <c r="C84" s="7" t="s">
        <v>1327</v>
      </c>
      <c r="D84" s="7" t="s">
        <v>233</v>
      </c>
      <c r="E84" s="6" t="s">
        <v>1328</v>
      </c>
    </row>
    <row r="85" spans="1:5">
      <c r="A85" s="146">
        <v>17500</v>
      </c>
      <c r="B85" s="146">
        <v>17667</v>
      </c>
      <c r="C85" s="7" t="s">
        <v>1329</v>
      </c>
      <c r="D85" s="6" t="s">
        <v>1330</v>
      </c>
      <c r="E85" s="6" t="s">
        <v>1331</v>
      </c>
    </row>
    <row r="86" spans="1:5">
      <c r="A86" s="146"/>
      <c r="B86" s="146"/>
      <c r="C86" s="7" t="s">
        <v>1332</v>
      </c>
      <c r="D86" s="11"/>
      <c r="E86" s="11"/>
    </row>
    <row r="87" spans="1:5">
      <c r="A87" s="146"/>
      <c r="B87" s="146"/>
      <c r="C87" s="10"/>
      <c r="D87" s="12" t="s">
        <v>1333</v>
      </c>
      <c r="E87" s="12" t="s">
        <v>1334</v>
      </c>
    </row>
    <row r="88" spans="1:5">
      <c r="A88" s="146"/>
      <c r="B88" s="146"/>
      <c r="C88" s="10"/>
      <c r="D88" s="12" t="s">
        <v>1335</v>
      </c>
      <c r="E88" s="12" t="s">
        <v>1336</v>
      </c>
    </row>
    <row r="89" spans="1:5">
      <c r="A89" s="146"/>
      <c r="B89" s="146"/>
      <c r="C89" s="10"/>
      <c r="D89" s="12" t="s">
        <v>1337</v>
      </c>
      <c r="E89" s="6"/>
    </row>
    <row r="90" spans="1:5">
      <c r="A90" s="146"/>
      <c r="B90" s="146"/>
      <c r="C90" s="10"/>
      <c r="D90" s="6"/>
      <c r="E90" s="6"/>
    </row>
    <row r="91" spans="1:5" ht="34.5">
      <c r="A91" s="6" t="s">
        <v>1338</v>
      </c>
      <c r="B91" s="6">
        <v>1949</v>
      </c>
      <c r="C91" s="6" t="s">
        <v>1339</v>
      </c>
      <c r="D91" s="7" t="s">
        <v>928</v>
      </c>
      <c r="E91" s="7" t="s">
        <v>1340</v>
      </c>
    </row>
    <row r="92" spans="1:5">
      <c r="A92" s="5">
        <v>17604</v>
      </c>
      <c r="B92" s="5">
        <v>17647</v>
      </c>
      <c r="C92" s="7" t="s">
        <v>1341</v>
      </c>
      <c r="D92" s="7" t="s">
        <v>395</v>
      </c>
      <c r="E92" s="7" t="s">
        <v>1342</v>
      </c>
    </row>
    <row r="93" spans="1:5">
      <c r="A93" s="146">
        <v>17625</v>
      </c>
      <c r="B93" s="138" t="s">
        <v>228</v>
      </c>
      <c r="C93" s="143" t="s">
        <v>1343</v>
      </c>
      <c r="D93" s="6"/>
      <c r="E93" s="14" t="s">
        <v>1344</v>
      </c>
    </row>
    <row r="94" spans="1:5">
      <c r="A94" s="146"/>
      <c r="B94" s="138"/>
      <c r="C94" s="143"/>
      <c r="D94" s="7" t="s">
        <v>1345</v>
      </c>
      <c r="E94" s="12" t="s">
        <v>1346</v>
      </c>
    </row>
    <row r="95" spans="1:5" ht="30">
      <c r="A95" s="146"/>
      <c r="B95" s="138"/>
      <c r="C95" s="143"/>
      <c r="D95" s="14" t="s">
        <v>1347</v>
      </c>
      <c r="E95" s="12" t="s">
        <v>1348</v>
      </c>
    </row>
    <row r="96" spans="1:5" ht="30">
      <c r="A96" s="146"/>
      <c r="B96" s="138"/>
      <c r="C96" s="143"/>
      <c r="D96" s="12" t="s">
        <v>1349</v>
      </c>
      <c r="E96" s="12" t="s">
        <v>1350</v>
      </c>
    </row>
    <row r="97" spans="1:5" ht="30">
      <c r="A97" s="146"/>
      <c r="B97" s="138"/>
      <c r="C97" s="143"/>
      <c r="D97" s="12" t="s">
        <v>1351</v>
      </c>
      <c r="E97" s="12" t="s">
        <v>1352</v>
      </c>
    </row>
    <row r="98" spans="1:5" ht="30">
      <c r="A98" s="146"/>
      <c r="B98" s="138"/>
      <c r="C98" s="143"/>
      <c r="D98" s="12" t="s">
        <v>1353</v>
      </c>
      <c r="E98" s="12" t="s">
        <v>1354</v>
      </c>
    </row>
    <row r="99" spans="1:5" ht="30">
      <c r="A99" s="146"/>
      <c r="B99" s="138"/>
      <c r="C99" s="143"/>
      <c r="D99" s="15" t="s">
        <v>1355</v>
      </c>
      <c r="E99" s="12" t="s">
        <v>1356</v>
      </c>
    </row>
    <row r="100" spans="1:5" ht="30">
      <c r="A100" s="146"/>
      <c r="B100" s="138"/>
      <c r="C100" s="143"/>
      <c r="D100" s="12" t="s">
        <v>1357</v>
      </c>
      <c r="E100" s="17" t="s">
        <v>1358</v>
      </c>
    </row>
    <row r="101" spans="1:5">
      <c r="A101" s="146"/>
      <c r="B101" s="138"/>
      <c r="C101" s="143"/>
      <c r="D101" s="6"/>
      <c r="E101" s="17" t="s">
        <v>1359</v>
      </c>
    </row>
    <row r="102" spans="1:5">
      <c r="A102" s="146"/>
      <c r="B102" s="138"/>
      <c r="C102" s="143"/>
      <c r="D102" s="7" t="s">
        <v>1360</v>
      </c>
      <c r="E102" s="12" t="s">
        <v>1361</v>
      </c>
    </row>
    <row r="103" spans="1:5">
      <c r="A103" s="146"/>
      <c r="B103" s="138"/>
      <c r="C103" s="143"/>
      <c r="D103" s="6"/>
      <c r="E103" s="12" t="s">
        <v>1362</v>
      </c>
    </row>
    <row r="104" spans="1:5">
      <c r="A104" s="146"/>
      <c r="B104" s="138"/>
      <c r="C104" s="143"/>
      <c r="D104" s="6"/>
      <c r="E104" s="12" t="s">
        <v>1363</v>
      </c>
    </row>
    <row r="105" spans="1:5">
      <c r="A105" s="146"/>
      <c r="B105" s="138"/>
      <c r="C105" s="143"/>
      <c r="D105" s="6"/>
      <c r="E105" s="12" t="s">
        <v>1364</v>
      </c>
    </row>
    <row r="106" spans="1:5">
      <c r="A106" s="146"/>
      <c r="B106" s="138"/>
      <c r="C106" s="143"/>
      <c r="D106" s="6"/>
      <c r="E106" s="12" t="s">
        <v>1365</v>
      </c>
    </row>
    <row r="107" spans="1:5">
      <c r="A107" s="146"/>
      <c r="B107" s="138"/>
      <c r="C107" s="143"/>
      <c r="D107" s="6"/>
      <c r="E107" s="12" t="s">
        <v>1366</v>
      </c>
    </row>
    <row r="108" spans="1:5">
      <c r="A108" s="146"/>
      <c r="B108" s="138"/>
      <c r="C108" s="143"/>
      <c r="D108" s="6"/>
      <c r="E108" s="12" t="s">
        <v>1367</v>
      </c>
    </row>
    <row r="109" spans="1:5">
      <c r="A109" s="146"/>
      <c r="B109" s="138"/>
      <c r="C109" s="143"/>
      <c r="D109" s="6"/>
      <c r="E109" s="12" t="s">
        <v>1368</v>
      </c>
    </row>
    <row r="110" spans="1:5">
      <c r="A110" s="146"/>
      <c r="B110" s="138"/>
      <c r="C110" s="143"/>
      <c r="D110" s="6"/>
      <c r="E110" s="12" t="s">
        <v>1369</v>
      </c>
    </row>
    <row r="111" spans="1:5">
      <c r="A111" s="146"/>
      <c r="B111" s="138"/>
      <c r="C111" s="143"/>
      <c r="D111" s="6"/>
      <c r="E111" s="12" t="s">
        <v>1370</v>
      </c>
    </row>
    <row r="112" spans="1:5">
      <c r="A112" s="146"/>
      <c r="B112" s="138"/>
      <c r="C112" s="143"/>
      <c r="D112" s="6"/>
      <c r="E112" s="12" t="s">
        <v>1371</v>
      </c>
    </row>
    <row r="113" spans="1:5">
      <c r="A113" s="146"/>
      <c r="B113" s="138"/>
      <c r="C113" s="143"/>
      <c r="D113" s="6"/>
      <c r="E113" s="12" t="s">
        <v>1372</v>
      </c>
    </row>
    <row r="114" spans="1:5">
      <c r="A114" s="146"/>
      <c r="B114" s="138"/>
      <c r="C114" s="143"/>
      <c r="D114" s="6"/>
      <c r="E114" s="6"/>
    </row>
    <row r="115" spans="1:5">
      <c r="A115" s="146"/>
      <c r="B115" s="138"/>
      <c r="C115" s="143"/>
      <c r="D115" s="6"/>
      <c r="E115" s="8" t="s">
        <v>347</v>
      </c>
    </row>
    <row r="116" spans="1:5">
      <c r="A116" s="146"/>
      <c r="B116" s="138"/>
      <c r="C116" s="143"/>
      <c r="D116" s="6"/>
      <c r="E116" s="7" t="s">
        <v>1373</v>
      </c>
    </row>
    <row r="117" spans="1:5">
      <c r="A117" s="146"/>
      <c r="B117" s="138"/>
      <c r="C117" s="143"/>
      <c r="D117" s="6"/>
      <c r="E117" s="7" t="s">
        <v>605</v>
      </c>
    </row>
    <row r="118" spans="1:5">
      <c r="A118" s="146"/>
      <c r="B118" s="138"/>
      <c r="C118" s="143"/>
      <c r="D118" s="6"/>
      <c r="E118" s="7" t="s">
        <v>1374</v>
      </c>
    </row>
    <row r="119" spans="1:5">
      <c r="A119" s="146"/>
      <c r="B119" s="138"/>
      <c r="C119" s="143"/>
      <c r="D119" s="6"/>
      <c r="E119" s="7" t="s">
        <v>880</v>
      </c>
    </row>
    <row r="120" spans="1:5">
      <c r="A120" s="146"/>
      <c r="B120" s="138"/>
      <c r="C120" s="143"/>
      <c r="D120" s="6"/>
      <c r="E120" s="7" t="s">
        <v>611</v>
      </c>
    </row>
    <row r="121" spans="1:5">
      <c r="A121" s="146"/>
      <c r="B121" s="138"/>
      <c r="C121" s="143"/>
      <c r="D121" s="6"/>
      <c r="E121" s="7" t="s">
        <v>368</v>
      </c>
    </row>
    <row r="122" spans="1:5">
      <c r="A122" s="146"/>
      <c r="B122" s="138"/>
      <c r="C122" s="143"/>
      <c r="D122" s="6"/>
      <c r="E122" s="6" t="s">
        <v>850</v>
      </c>
    </row>
    <row r="123" spans="1:5">
      <c r="A123" s="147">
        <v>18019</v>
      </c>
      <c r="B123" s="146">
        <v>18439</v>
      </c>
      <c r="C123" s="143" t="s">
        <v>1375</v>
      </c>
      <c r="D123" s="7" t="s">
        <v>902</v>
      </c>
      <c r="E123" s="7" t="s">
        <v>558</v>
      </c>
    </row>
    <row r="124" spans="1:5">
      <c r="A124" s="147"/>
      <c r="B124" s="146"/>
      <c r="C124" s="143"/>
      <c r="D124" s="6"/>
      <c r="E124" s="8" t="s">
        <v>347</v>
      </c>
    </row>
    <row r="125" spans="1:5">
      <c r="A125" s="147"/>
      <c r="B125" s="146"/>
      <c r="C125" s="143"/>
      <c r="D125" s="8" t="s">
        <v>347</v>
      </c>
      <c r="E125" s="7" t="s">
        <v>650</v>
      </c>
    </row>
    <row r="126" spans="1:5">
      <c r="A126" s="147"/>
      <c r="B126" s="146"/>
      <c r="C126" s="143"/>
      <c r="D126" s="7" t="s">
        <v>368</v>
      </c>
      <c r="E126" s="7" t="s">
        <v>1189</v>
      </c>
    </row>
    <row r="127" spans="1:5">
      <c r="A127" s="147"/>
      <c r="B127" s="146"/>
      <c r="C127" s="143"/>
      <c r="D127" s="6"/>
      <c r="E127" s="6"/>
    </row>
    <row r="128" spans="1:5" ht="30">
      <c r="A128" s="147">
        <v>17533</v>
      </c>
      <c r="B128" s="147">
        <v>17533</v>
      </c>
      <c r="C128" s="143" t="s">
        <v>1376</v>
      </c>
      <c r="D128" s="143" t="s">
        <v>1377</v>
      </c>
      <c r="E128" s="6" t="s">
        <v>1378</v>
      </c>
    </row>
    <row r="129" spans="1:5">
      <c r="A129" s="147"/>
      <c r="B129" s="147"/>
      <c r="C129" s="143"/>
      <c r="D129" s="143"/>
      <c r="E129" s="11"/>
    </row>
    <row r="130" spans="1:5">
      <c r="A130" s="147"/>
      <c r="B130" s="147"/>
      <c r="C130" s="143"/>
      <c r="D130" s="143"/>
      <c r="E130" s="11" t="s">
        <v>1379</v>
      </c>
    </row>
    <row r="131" spans="1:5">
      <c r="A131" s="147"/>
      <c r="B131" s="147"/>
      <c r="C131" s="143"/>
      <c r="D131" s="143"/>
      <c r="E131" s="11" t="s">
        <v>1380</v>
      </c>
    </row>
    <row r="132" spans="1:5">
      <c r="A132" s="147"/>
      <c r="B132" s="147"/>
      <c r="C132" s="143"/>
      <c r="D132" s="143"/>
      <c r="E132" s="12" t="s">
        <v>1381</v>
      </c>
    </row>
    <row r="133" spans="1:5" ht="60">
      <c r="A133" s="147"/>
      <c r="B133" s="147"/>
      <c r="C133" s="143"/>
      <c r="D133" s="143"/>
      <c r="E133" s="11" t="s">
        <v>1382</v>
      </c>
    </row>
    <row r="134" spans="1:5">
      <c r="A134" s="147"/>
      <c r="B134" s="147"/>
      <c r="C134" s="143"/>
      <c r="D134" s="143"/>
      <c r="E134" s="6"/>
    </row>
    <row r="135" spans="1:5">
      <c r="A135" s="5">
        <v>17626</v>
      </c>
      <c r="B135" s="9">
        <v>18019</v>
      </c>
      <c r="C135" s="7" t="s">
        <v>1383</v>
      </c>
      <c r="D135" s="7" t="s">
        <v>560</v>
      </c>
      <c r="E135" s="7" t="s">
        <v>1384</v>
      </c>
    </row>
    <row r="136" spans="1:5">
      <c r="A136" s="146">
        <v>17632</v>
      </c>
      <c r="B136" s="138">
        <v>1958</v>
      </c>
      <c r="C136" s="143" t="s">
        <v>1385</v>
      </c>
      <c r="D136" s="6" t="s">
        <v>1386</v>
      </c>
      <c r="E136" s="143" t="s">
        <v>1315</v>
      </c>
    </row>
    <row r="137" spans="1:5">
      <c r="A137" s="146"/>
      <c r="B137" s="138"/>
      <c r="C137" s="143"/>
      <c r="D137" s="6"/>
      <c r="E137" s="143"/>
    </row>
    <row r="138" spans="1:5">
      <c r="A138" s="146"/>
      <c r="B138" s="138"/>
      <c r="C138" s="143"/>
      <c r="D138" s="7" t="s">
        <v>1387</v>
      </c>
      <c r="E138" s="143"/>
    </row>
    <row r="139" spans="1:5">
      <c r="A139" s="146">
        <v>17667</v>
      </c>
      <c r="B139" s="146">
        <v>17967</v>
      </c>
      <c r="C139" s="7" t="s">
        <v>924</v>
      </c>
      <c r="D139" s="143" t="s">
        <v>60</v>
      </c>
      <c r="E139" s="7" t="s">
        <v>223</v>
      </c>
    </row>
    <row r="140" spans="1:5">
      <c r="A140" s="146"/>
      <c r="B140" s="146"/>
      <c r="C140" s="7" t="s">
        <v>1388</v>
      </c>
      <c r="D140" s="143"/>
      <c r="E140" s="7" t="s">
        <v>462</v>
      </c>
    </row>
    <row r="141" spans="1:5">
      <c r="A141" s="146"/>
      <c r="B141" s="146"/>
      <c r="C141" s="10"/>
      <c r="D141" s="143"/>
      <c r="E141" s="7" t="s">
        <v>1389</v>
      </c>
    </row>
    <row r="142" spans="1:5">
      <c r="A142" s="146"/>
      <c r="B142" s="146"/>
      <c r="C142" s="10"/>
      <c r="D142" s="143"/>
      <c r="E142" s="7" t="s">
        <v>173</v>
      </c>
    </row>
    <row r="143" spans="1:5">
      <c r="A143" s="146"/>
      <c r="B143" s="146"/>
      <c r="C143" s="10"/>
      <c r="D143" s="143"/>
      <c r="E143" s="7" t="s">
        <v>1390</v>
      </c>
    </row>
    <row r="144" spans="1:5">
      <c r="A144" s="146"/>
      <c r="B144" s="146"/>
      <c r="C144" s="10"/>
      <c r="D144" s="143"/>
      <c r="E144" s="7" t="s">
        <v>1336</v>
      </c>
    </row>
    <row r="145" spans="1:5">
      <c r="A145" s="146"/>
      <c r="B145" s="146"/>
      <c r="C145" s="10"/>
      <c r="D145" s="143"/>
      <c r="E145" s="7" t="s">
        <v>464</v>
      </c>
    </row>
    <row r="146" spans="1:5">
      <c r="A146" s="146"/>
      <c r="B146" s="146"/>
      <c r="C146" s="10"/>
      <c r="D146" s="143"/>
      <c r="E146" s="7" t="s">
        <v>880</v>
      </c>
    </row>
    <row r="147" spans="1:5">
      <c r="A147" s="146"/>
      <c r="B147" s="146"/>
      <c r="C147" s="10"/>
      <c r="D147" s="143"/>
      <c r="E147" s="7" t="s">
        <v>481</v>
      </c>
    </row>
    <row r="148" spans="1:5">
      <c r="A148" s="146"/>
      <c r="B148" s="146"/>
      <c r="C148" s="10"/>
      <c r="D148" s="143"/>
      <c r="E148" s="6"/>
    </row>
    <row r="149" spans="1:5">
      <c r="A149" s="146"/>
      <c r="B149" s="146"/>
      <c r="C149" s="10"/>
      <c r="D149" s="143"/>
      <c r="E149" s="8" t="s">
        <v>1391</v>
      </c>
    </row>
    <row r="150" spans="1:5">
      <c r="A150" s="146"/>
      <c r="B150" s="146"/>
      <c r="C150" s="10"/>
      <c r="D150" s="143"/>
      <c r="E150" s="7" t="s">
        <v>1392</v>
      </c>
    </row>
    <row r="151" spans="1:5">
      <c r="A151" s="146"/>
      <c r="B151" s="146"/>
      <c r="C151" s="10"/>
      <c r="D151" s="143"/>
      <c r="E151" s="7" t="s">
        <v>472</v>
      </c>
    </row>
    <row r="152" spans="1:5">
      <c r="A152" s="146"/>
      <c r="B152" s="146"/>
      <c r="C152" s="10"/>
      <c r="D152" s="143"/>
      <c r="E152" s="7" t="s">
        <v>1026</v>
      </c>
    </row>
    <row r="153" spans="1:5">
      <c r="A153" s="146">
        <v>17700</v>
      </c>
      <c r="B153" s="146">
        <v>22109</v>
      </c>
      <c r="C153" s="143" t="s">
        <v>1393</v>
      </c>
      <c r="D153" s="7" t="s">
        <v>213</v>
      </c>
      <c r="E153" s="7" t="s">
        <v>1394</v>
      </c>
    </row>
    <row r="154" spans="1:5">
      <c r="A154" s="146"/>
      <c r="B154" s="146"/>
      <c r="C154" s="143"/>
      <c r="D154" s="11"/>
      <c r="E154" s="7" t="s">
        <v>1395</v>
      </c>
    </row>
    <row r="155" spans="1:5">
      <c r="A155" s="146"/>
      <c r="B155" s="146"/>
      <c r="C155" s="143"/>
      <c r="D155" s="12" t="s">
        <v>1396</v>
      </c>
      <c r="E155" s="6"/>
    </row>
    <row r="156" spans="1:5">
      <c r="A156" s="146"/>
      <c r="B156" s="146"/>
      <c r="C156" s="143"/>
      <c r="D156" s="12" t="s">
        <v>1397</v>
      </c>
      <c r="E156" s="8" t="s">
        <v>347</v>
      </c>
    </row>
    <row r="157" spans="1:5">
      <c r="A157" s="146"/>
      <c r="B157" s="146"/>
      <c r="C157" s="143"/>
      <c r="D157" s="12" t="s">
        <v>535</v>
      </c>
      <c r="E157" s="6"/>
    </row>
    <row r="158" spans="1:5">
      <c r="A158" s="146"/>
      <c r="B158" s="146"/>
      <c r="C158" s="143"/>
      <c r="D158" s="6"/>
      <c r="E158" s="7" t="s">
        <v>1189</v>
      </c>
    </row>
    <row r="159" spans="1:5">
      <c r="A159" s="146"/>
      <c r="B159" s="146"/>
      <c r="C159" s="143"/>
      <c r="D159" s="7" t="s">
        <v>493</v>
      </c>
      <c r="E159" s="7" t="s">
        <v>650</v>
      </c>
    </row>
    <row r="160" spans="1:5">
      <c r="A160" s="146"/>
      <c r="B160" s="146"/>
      <c r="C160" s="143"/>
      <c r="D160" s="7" t="s">
        <v>584</v>
      </c>
      <c r="E160" s="6"/>
    </row>
    <row r="161" spans="1:5">
      <c r="A161" s="146"/>
      <c r="B161" s="146"/>
      <c r="C161" s="143"/>
      <c r="D161" s="6"/>
      <c r="E161" s="7" t="s">
        <v>215</v>
      </c>
    </row>
    <row r="162" spans="1:5">
      <c r="A162" s="146"/>
      <c r="B162" s="146"/>
      <c r="C162" s="143"/>
      <c r="D162" s="8" t="s">
        <v>347</v>
      </c>
      <c r="E162" s="6"/>
    </row>
    <row r="163" spans="1:5">
      <c r="A163" s="146"/>
      <c r="B163" s="146"/>
      <c r="C163" s="143"/>
      <c r="D163" s="6"/>
      <c r="E163" s="6" t="s">
        <v>1398</v>
      </c>
    </row>
    <row r="164" spans="1:5">
      <c r="A164" s="146"/>
      <c r="B164" s="146"/>
      <c r="C164" s="143"/>
      <c r="D164" s="7" t="s">
        <v>605</v>
      </c>
      <c r="E164" s="6"/>
    </row>
    <row r="165" spans="1:5">
      <c r="A165" s="146"/>
      <c r="B165" s="146"/>
      <c r="C165" s="143"/>
      <c r="D165" s="6"/>
      <c r="E165" s="7" t="s">
        <v>1399</v>
      </c>
    </row>
    <row r="166" spans="1:5">
      <c r="A166" s="5">
        <v>17789</v>
      </c>
      <c r="B166" s="5">
        <v>17794</v>
      </c>
      <c r="C166" s="7" t="s">
        <v>1400</v>
      </c>
      <c r="D166" s="7" t="s">
        <v>460</v>
      </c>
      <c r="E166" s="7" t="s">
        <v>1401</v>
      </c>
    </row>
    <row r="167" spans="1:5">
      <c r="A167" s="146">
        <v>17794</v>
      </c>
      <c r="B167" s="147">
        <v>17807</v>
      </c>
      <c r="C167" s="7" t="s">
        <v>1402</v>
      </c>
      <c r="D167" s="143" t="s">
        <v>215</v>
      </c>
      <c r="E167" s="6" t="s">
        <v>1403</v>
      </c>
    </row>
    <row r="168" spans="1:5">
      <c r="A168" s="146"/>
      <c r="B168" s="147"/>
      <c r="C168" s="7" t="s">
        <v>1404</v>
      </c>
      <c r="D168" s="143"/>
      <c r="E168" s="7" t="s">
        <v>1405</v>
      </c>
    </row>
    <row r="169" spans="1:5">
      <c r="A169" s="9">
        <v>17777</v>
      </c>
      <c r="B169" s="9">
        <v>17807</v>
      </c>
      <c r="C169" s="7" t="s">
        <v>1406</v>
      </c>
      <c r="D169" s="7" t="s">
        <v>560</v>
      </c>
      <c r="E169" s="6" t="s">
        <v>1407</v>
      </c>
    </row>
    <row r="170" spans="1:5">
      <c r="A170" s="138">
        <v>1948</v>
      </c>
      <c r="B170" s="146">
        <v>18439</v>
      </c>
      <c r="C170" s="138" t="s">
        <v>1408</v>
      </c>
      <c r="D170" s="143" t="s">
        <v>560</v>
      </c>
      <c r="E170" s="6" t="s">
        <v>1409</v>
      </c>
    </row>
    <row r="171" spans="1:5">
      <c r="A171" s="138"/>
      <c r="B171" s="146"/>
      <c r="C171" s="138"/>
      <c r="D171" s="143"/>
      <c r="E171" s="6"/>
    </row>
    <row r="172" spans="1:5">
      <c r="A172" s="138"/>
      <c r="B172" s="146"/>
      <c r="C172" s="138"/>
      <c r="D172" s="143"/>
      <c r="E172" s="6" t="s">
        <v>1410</v>
      </c>
    </row>
    <row r="173" spans="1:5">
      <c r="A173" s="6">
        <v>1949</v>
      </c>
      <c r="B173" s="6">
        <v>1949</v>
      </c>
      <c r="C173" s="7" t="s">
        <v>1411</v>
      </c>
      <c r="D173" s="7" t="s">
        <v>1412</v>
      </c>
      <c r="E173" s="7" t="s">
        <v>1290</v>
      </c>
    </row>
    <row r="174" spans="1:5">
      <c r="A174" s="138">
        <v>1949</v>
      </c>
      <c r="B174" s="146">
        <v>20757</v>
      </c>
      <c r="C174" s="7" t="s">
        <v>1413</v>
      </c>
      <c r="D174" s="143" t="s">
        <v>60</v>
      </c>
      <c r="E174" s="6" t="s">
        <v>1414</v>
      </c>
    </row>
    <row r="175" spans="1:5">
      <c r="A175" s="138"/>
      <c r="B175" s="146"/>
      <c r="C175" s="7" t="s">
        <v>1415</v>
      </c>
      <c r="D175" s="143"/>
      <c r="E175" s="6"/>
    </row>
    <row r="176" spans="1:5">
      <c r="A176" s="138"/>
      <c r="B176" s="146"/>
      <c r="C176" s="10"/>
      <c r="D176" s="143"/>
      <c r="E176" s="8" t="s">
        <v>347</v>
      </c>
    </row>
    <row r="177" spans="1:5">
      <c r="A177" s="138"/>
      <c r="B177" s="146"/>
      <c r="C177" s="10"/>
      <c r="D177" s="143"/>
      <c r="E177" s="6"/>
    </row>
    <row r="178" spans="1:5">
      <c r="A178" s="138"/>
      <c r="B178" s="146"/>
      <c r="C178" s="10"/>
      <c r="D178" s="143"/>
      <c r="E178" s="7" t="s">
        <v>223</v>
      </c>
    </row>
    <row r="179" spans="1:5">
      <c r="A179" s="138"/>
      <c r="B179" s="146"/>
      <c r="C179" s="10"/>
      <c r="D179" s="143"/>
      <c r="E179" s="6"/>
    </row>
    <row r="180" spans="1:5">
      <c r="A180" s="138"/>
      <c r="B180" s="146"/>
      <c r="C180" s="10"/>
      <c r="D180" s="143"/>
      <c r="E180" s="7" t="s">
        <v>225</v>
      </c>
    </row>
    <row r="181" spans="1:5">
      <c r="A181" s="138"/>
      <c r="B181" s="146"/>
      <c r="C181" s="10"/>
      <c r="D181" s="143"/>
      <c r="E181" s="6"/>
    </row>
    <row r="182" spans="1:5">
      <c r="A182" s="138"/>
      <c r="B182" s="146"/>
      <c r="C182" s="10"/>
      <c r="D182" s="143"/>
      <c r="E182" s="7" t="s">
        <v>224</v>
      </c>
    </row>
    <row r="183" spans="1:5" ht="30">
      <c r="A183" s="146">
        <v>17955</v>
      </c>
      <c r="B183" s="146"/>
      <c r="C183" s="7" t="s">
        <v>1416</v>
      </c>
      <c r="D183" s="7" t="s">
        <v>605</v>
      </c>
      <c r="E183" s="7" t="s">
        <v>1417</v>
      </c>
    </row>
    <row r="184" spans="1:5" ht="30">
      <c r="A184" s="6">
        <v>1949</v>
      </c>
      <c r="B184" s="6">
        <v>1951</v>
      </c>
      <c r="C184" s="7" t="s">
        <v>1418</v>
      </c>
      <c r="D184" s="7" t="s">
        <v>650</v>
      </c>
      <c r="E184" s="7" t="s">
        <v>1419</v>
      </c>
    </row>
    <row r="185" spans="1:5">
      <c r="A185" s="146">
        <v>18117</v>
      </c>
      <c r="B185" s="138">
        <v>1965</v>
      </c>
      <c r="C185" s="7" t="s">
        <v>1420</v>
      </c>
      <c r="D185" s="7" t="s">
        <v>215</v>
      </c>
      <c r="E185" s="143" t="s">
        <v>1421</v>
      </c>
    </row>
    <row r="186" spans="1:5">
      <c r="A186" s="146"/>
      <c r="B186" s="138"/>
      <c r="C186" s="7" t="s">
        <v>1404</v>
      </c>
      <c r="D186" s="7" t="s">
        <v>364</v>
      </c>
      <c r="E186" s="143"/>
    </row>
    <row r="187" spans="1:5">
      <c r="A187" s="138">
        <v>1949</v>
      </c>
      <c r="B187" s="138" t="s">
        <v>228</v>
      </c>
      <c r="C187" s="143" t="s">
        <v>926</v>
      </c>
      <c r="D187" s="7" t="s">
        <v>472</v>
      </c>
      <c r="E187" s="7" t="s">
        <v>314</v>
      </c>
    </row>
    <row r="188" spans="1:5">
      <c r="A188" s="138"/>
      <c r="B188" s="138"/>
      <c r="C188" s="143"/>
      <c r="D188" s="6"/>
      <c r="E188" s="6"/>
    </row>
    <row r="189" spans="1:5">
      <c r="A189" s="138"/>
      <c r="B189" s="138"/>
      <c r="C189" s="143"/>
      <c r="D189" s="8" t="s">
        <v>347</v>
      </c>
      <c r="E189" s="8" t="s">
        <v>347</v>
      </c>
    </row>
    <row r="190" spans="1:5">
      <c r="A190" s="138"/>
      <c r="B190" s="138"/>
      <c r="C190" s="143"/>
      <c r="D190" s="7" t="s">
        <v>650</v>
      </c>
      <c r="E190" s="7" t="s">
        <v>460</v>
      </c>
    </row>
    <row r="191" spans="1:5">
      <c r="A191" s="138"/>
      <c r="B191" s="138"/>
      <c r="C191" s="143"/>
      <c r="D191" s="6"/>
      <c r="E191" s="6"/>
    </row>
    <row r="192" spans="1:5" ht="15" customHeight="1">
      <c r="A192" s="145" t="s">
        <v>1135</v>
      </c>
      <c r="B192" s="145" t="s">
        <v>1136</v>
      </c>
      <c r="C192" s="145" t="s">
        <v>1137</v>
      </c>
      <c r="D192" s="145" t="s">
        <v>1138</v>
      </c>
      <c r="E192" s="145"/>
    </row>
    <row r="193" spans="1:5" ht="30">
      <c r="A193" s="145"/>
      <c r="B193" s="145"/>
      <c r="C193" s="145"/>
      <c r="D193" s="4" t="s">
        <v>1265</v>
      </c>
      <c r="E193" s="4" t="s">
        <v>1266</v>
      </c>
    </row>
    <row r="194" spans="1:5">
      <c r="A194" s="138">
        <v>1950</v>
      </c>
      <c r="B194" s="138">
        <v>1961</v>
      </c>
      <c r="C194" s="143" t="s">
        <v>1422</v>
      </c>
      <c r="D194" s="6" t="s">
        <v>1423</v>
      </c>
      <c r="E194" s="6" t="s">
        <v>955</v>
      </c>
    </row>
    <row r="195" spans="1:5">
      <c r="A195" s="138"/>
      <c r="B195" s="138"/>
      <c r="C195" s="143"/>
      <c r="D195" s="6"/>
      <c r="E195" s="6"/>
    </row>
    <row r="196" spans="1:5">
      <c r="A196" s="138"/>
      <c r="B196" s="138"/>
      <c r="C196" s="143"/>
      <c r="D196" s="8" t="s">
        <v>1424</v>
      </c>
      <c r="E196" s="8" t="s">
        <v>1424</v>
      </c>
    </row>
    <row r="197" spans="1:5">
      <c r="A197" s="138"/>
      <c r="B197" s="138"/>
      <c r="C197" s="143"/>
      <c r="D197" s="6" t="s">
        <v>1425</v>
      </c>
      <c r="E197" s="11"/>
    </row>
    <row r="198" spans="1:5" ht="30">
      <c r="A198" s="138"/>
      <c r="B198" s="138"/>
      <c r="C198" s="143"/>
      <c r="D198" s="6" t="s">
        <v>1426</v>
      </c>
      <c r="E198" s="11" t="s">
        <v>1427</v>
      </c>
    </row>
    <row r="199" spans="1:5">
      <c r="A199" s="138"/>
      <c r="B199" s="138"/>
      <c r="C199" s="143"/>
      <c r="D199" s="6"/>
      <c r="E199" s="11" t="s">
        <v>1428</v>
      </c>
    </row>
    <row r="200" spans="1:5">
      <c r="A200" s="138"/>
      <c r="B200" s="138"/>
      <c r="C200" s="143"/>
      <c r="D200" s="6"/>
      <c r="E200" s="6"/>
    </row>
    <row r="201" spans="1:5">
      <c r="A201" s="6">
        <v>1950</v>
      </c>
      <c r="B201" s="6">
        <v>1958</v>
      </c>
      <c r="C201" s="7" t="s">
        <v>1429</v>
      </c>
      <c r="D201" s="7" t="s">
        <v>650</v>
      </c>
      <c r="E201" s="7" t="s">
        <v>604</v>
      </c>
    </row>
    <row r="202" spans="1:5">
      <c r="A202" s="146">
        <v>18285</v>
      </c>
      <c r="B202" s="146">
        <v>18286</v>
      </c>
      <c r="C202" s="7" t="s">
        <v>1430</v>
      </c>
      <c r="D202" s="7" t="s">
        <v>215</v>
      </c>
      <c r="E202" s="143" t="s">
        <v>1431</v>
      </c>
    </row>
    <row r="203" spans="1:5">
      <c r="A203" s="146"/>
      <c r="B203" s="146"/>
      <c r="C203" s="7" t="s">
        <v>1404</v>
      </c>
      <c r="D203" s="7" t="s">
        <v>364</v>
      </c>
      <c r="E203" s="143"/>
    </row>
    <row r="204" spans="1:5">
      <c r="A204" s="146">
        <v>18358</v>
      </c>
      <c r="B204" s="146">
        <v>18374</v>
      </c>
      <c r="C204" s="7" t="s">
        <v>1432</v>
      </c>
      <c r="D204" s="143" t="s">
        <v>215</v>
      </c>
      <c r="E204" s="143" t="s">
        <v>1433</v>
      </c>
    </row>
    <row r="205" spans="1:5">
      <c r="A205" s="146"/>
      <c r="B205" s="146"/>
      <c r="C205" s="7" t="s">
        <v>1404</v>
      </c>
      <c r="D205" s="143"/>
      <c r="E205" s="143"/>
    </row>
    <row r="206" spans="1:5">
      <c r="A206" s="6">
        <v>1950</v>
      </c>
      <c r="B206" s="6">
        <v>1950</v>
      </c>
      <c r="C206" s="6" t="s">
        <v>1434</v>
      </c>
      <c r="D206" s="7" t="s">
        <v>591</v>
      </c>
      <c r="E206" s="6" t="s">
        <v>1143</v>
      </c>
    </row>
    <row r="207" spans="1:5">
      <c r="A207" s="5">
        <v>18542</v>
      </c>
      <c r="B207" s="5">
        <v>18555</v>
      </c>
      <c r="C207" s="7" t="s">
        <v>1435</v>
      </c>
      <c r="D207" s="7" t="s">
        <v>650</v>
      </c>
      <c r="E207" s="7" t="s">
        <v>1436</v>
      </c>
    </row>
    <row r="208" spans="1:5">
      <c r="A208" s="146">
        <v>18566</v>
      </c>
      <c r="B208" s="146"/>
      <c r="C208" s="7" t="s">
        <v>1437</v>
      </c>
      <c r="D208" s="143" t="s">
        <v>368</v>
      </c>
      <c r="E208" s="143" t="s">
        <v>1438</v>
      </c>
    </row>
    <row r="209" spans="1:5">
      <c r="A209" s="146"/>
      <c r="B209" s="146"/>
      <c r="D209" s="143"/>
      <c r="E209" s="143"/>
    </row>
    <row r="210" spans="1:5">
      <c r="A210" s="146"/>
      <c r="B210" s="146"/>
      <c r="C210" s="7" t="s">
        <v>1439</v>
      </c>
      <c r="D210" s="143"/>
      <c r="E210" s="143"/>
    </row>
    <row r="211" spans="1:5" ht="30">
      <c r="A211" s="7" t="s">
        <v>1440</v>
      </c>
    </row>
    <row r="212" spans="1:5">
      <c r="A212" s="146">
        <v>18439</v>
      </c>
      <c r="B212" s="138" t="s">
        <v>1441</v>
      </c>
      <c r="C212" s="7" t="s">
        <v>929</v>
      </c>
      <c r="D212" s="7" t="s">
        <v>1442</v>
      </c>
      <c r="E212" s="12" t="s">
        <v>558</v>
      </c>
    </row>
    <row r="213" spans="1:5">
      <c r="A213" s="146"/>
      <c r="B213" s="138"/>
      <c r="C213" s="7" t="s">
        <v>1443</v>
      </c>
      <c r="D213" s="11"/>
      <c r="E213" s="12" t="s">
        <v>650</v>
      </c>
    </row>
    <row r="214" spans="1:5">
      <c r="A214" s="146"/>
      <c r="B214" s="138"/>
      <c r="C214" s="10"/>
      <c r="D214" s="12" t="s">
        <v>902</v>
      </c>
      <c r="E214" s="12" t="s">
        <v>1189</v>
      </c>
    </row>
    <row r="215" spans="1:5">
      <c r="A215" s="146"/>
      <c r="B215" s="138"/>
      <c r="C215" s="10"/>
      <c r="D215" s="12" t="s">
        <v>368</v>
      </c>
      <c r="E215" s="13"/>
    </row>
    <row r="216" spans="1:5">
      <c r="A216" s="146"/>
      <c r="B216" s="138"/>
      <c r="C216" s="10"/>
      <c r="D216" s="12" t="s">
        <v>213</v>
      </c>
      <c r="E216" s="14" t="s">
        <v>1444</v>
      </c>
    </row>
    <row r="217" spans="1:5">
      <c r="A217" s="146"/>
      <c r="B217" s="138"/>
      <c r="C217" s="10"/>
      <c r="D217" s="12" t="s">
        <v>41</v>
      </c>
      <c r="E217" s="12" t="s">
        <v>65</v>
      </c>
    </row>
    <row r="218" spans="1:5" ht="17.25">
      <c r="A218" s="146"/>
      <c r="B218" s="138"/>
      <c r="C218" s="10"/>
      <c r="D218" s="12" t="s">
        <v>360</v>
      </c>
      <c r="E218" s="15" t="s">
        <v>1445</v>
      </c>
    </row>
    <row r="219" spans="1:5">
      <c r="A219" s="146"/>
      <c r="B219" s="138"/>
      <c r="C219" s="10"/>
      <c r="D219" s="12" t="s">
        <v>275</v>
      </c>
      <c r="E219" s="12" t="s">
        <v>67</v>
      </c>
    </row>
    <row r="220" spans="1:5">
      <c r="A220" s="146"/>
      <c r="B220" s="138"/>
      <c r="C220" s="10"/>
      <c r="D220" s="12" t="s">
        <v>15</v>
      </c>
      <c r="E220" s="12" t="s">
        <v>68</v>
      </c>
    </row>
    <row r="221" spans="1:5" ht="17.25">
      <c r="A221" s="146"/>
      <c r="B221" s="138"/>
      <c r="C221" s="10"/>
      <c r="D221" s="12" t="s">
        <v>899</v>
      </c>
      <c r="E221" s="15" t="s">
        <v>1446</v>
      </c>
    </row>
    <row r="222" spans="1:5">
      <c r="A222" s="146"/>
      <c r="B222" s="138"/>
      <c r="C222" s="10"/>
      <c r="D222" s="12" t="s">
        <v>517</v>
      </c>
      <c r="E222" s="6"/>
    </row>
    <row r="223" spans="1:5">
      <c r="A223" s="146"/>
      <c r="B223" s="138"/>
      <c r="C223" s="10"/>
      <c r="D223" s="12" t="s">
        <v>84</v>
      </c>
      <c r="E223" s="6"/>
    </row>
    <row r="224" spans="1:5">
      <c r="A224" s="146"/>
      <c r="B224" s="138"/>
      <c r="C224" s="10"/>
      <c r="D224" s="12" t="s">
        <v>74</v>
      </c>
      <c r="E224" s="6"/>
    </row>
    <row r="225" spans="1:5">
      <c r="A225" s="146"/>
      <c r="B225" s="138"/>
      <c r="C225" s="10"/>
      <c r="D225" s="12" t="s">
        <v>363</v>
      </c>
      <c r="E225" s="6"/>
    </row>
    <row r="226" spans="1:5">
      <c r="A226" s="146"/>
      <c r="B226" s="138"/>
      <c r="C226" s="10"/>
      <c r="D226" s="12" t="s">
        <v>34</v>
      </c>
      <c r="E226" s="6"/>
    </row>
    <row r="227" spans="1:5">
      <c r="A227" s="146"/>
      <c r="B227" s="138"/>
      <c r="C227" s="10"/>
      <c r="D227" s="12" t="s">
        <v>584</v>
      </c>
      <c r="E227" s="6"/>
    </row>
    <row r="228" spans="1:5">
      <c r="A228" s="146"/>
      <c r="B228" s="138"/>
      <c r="C228" s="10"/>
      <c r="D228" s="12" t="s">
        <v>212</v>
      </c>
      <c r="E228" s="6"/>
    </row>
    <row r="229" spans="1:5">
      <c r="A229" s="146"/>
      <c r="B229" s="138"/>
      <c r="C229" s="10"/>
      <c r="D229" s="12" t="s">
        <v>605</v>
      </c>
      <c r="E229" s="6"/>
    </row>
    <row r="230" spans="1:5">
      <c r="A230" s="146"/>
      <c r="B230" s="138"/>
      <c r="C230" s="10"/>
      <c r="D230" s="12" t="s">
        <v>229</v>
      </c>
      <c r="E230" s="6"/>
    </row>
    <row r="231" spans="1:5">
      <c r="A231" s="146"/>
      <c r="B231" s="138"/>
      <c r="C231" s="10"/>
      <c r="D231" s="13"/>
      <c r="E231" s="6"/>
    </row>
    <row r="232" spans="1:5">
      <c r="A232" s="146"/>
      <c r="B232" s="138"/>
      <c r="C232" s="10"/>
      <c r="D232" s="14" t="s">
        <v>1444</v>
      </c>
      <c r="E232" s="6"/>
    </row>
    <row r="233" spans="1:5">
      <c r="A233" s="146"/>
      <c r="B233" s="138"/>
      <c r="C233" s="10"/>
      <c r="D233" s="12" t="s">
        <v>362</v>
      </c>
      <c r="E233" s="6"/>
    </row>
    <row r="234" spans="1:5">
      <c r="A234" s="146"/>
      <c r="B234" s="138"/>
      <c r="C234" s="10"/>
      <c r="D234" s="12" t="s">
        <v>460</v>
      </c>
      <c r="E234" s="6"/>
    </row>
    <row r="235" spans="1:5">
      <c r="A235" s="146"/>
      <c r="B235" s="138"/>
      <c r="C235" s="10"/>
      <c r="D235" s="12" t="s">
        <v>354</v>
      </c>
      <c r="E235" s="6"/>
    </row>
    <row r="236" spans="1:5">
      <c r="A236" s="146"/>
      <c r="B236" s="138"/>
      <c r="C236" s="10"/>
      <c r="D236" s="12" t="s">
        <v>365</v>
      </c>
      <c r="E236" s="6"/>
    </row>
    <row r="237" spans="1:5">
      <c r="A237" s="146"/>
      <c r="B237" s="138"/>
      <c r="C237" s="10"/>
      <c r="D237" s="12" t="s">
        <v>602</v>
      </c>
      <c r="E237" s="6"/>
    </row>
    <row r="238" spans="1:5">
      <c r="A238" s="146"/>
      <c r="B238" s="138"/>
      <c r="C238" s="10"/>
      <c r="D238" s="6"/>
      <c r="E238" s="6"/>
    </row>
    <row r="239" spans="1:5">
      <c r="A239" s="6">
        <v>1951</v>
      </c>
      <c r="B239" s="6">
        <v>1951</v>
      </c>
      <c r="C239" s="7" t="s">
        <v>1447</v>
      </c>
      <c r="D239" s="7" t="s">
        <v>605</v>
      </c>
      <c r="E239" s="6" t="s">
        <v>1448</v>
      </c>
    </row>
    <row r="240" spans="1:5">
      <c r="A240" s="146">
        <v>18732</v>
      </c>
      <c r="B240" s="146">
        <v>24424</v>
      </c>
      <c r="C240" s="143" t="s">
        <v>1449</v>
      </c>
      <c r="D240" s="143" t="s">
        <v>60</v>
      </c>
      <c r="E240" s="7" t="s">
        <v>1414</v>
      </c>
    </row>
    <row r="241" spans="1:5">
      <c r="A241" s="146"/>
      <c r="B241" s="146"/>
      <c r="C241" s="143"/>
      <c r="D241" s="143"/>
      <c r="E241" s="6"/>
    </row>
    <row r="242" spans="1:5">
      <c r="A242" s="146"/>
      <c r="B242" s="146"/>
      <c r="C242" s="143"/>
      <c r="D242" s="143"/>
      <c r="E242" s="7" t="s">
        <v>225</v>
      </c>
    </row>
    <row r="243" spans="1:5">
      <c r="A243" s="146"/>
      <c r="B243" s="146"/>
      <c r="C243" s="143"/>
      <c r="D243" s="143"/>
      <c r="E243" s="6"/>
    </row>
    <row r="244" spans="1:5">
      <c r="A244" s="146"/>
      <c r="B244" s="146"/>
      <c r="C244" s="143"/>
      <c r="D244" s="143"/>
      <c r="E244" s="7" t="s">
        <v>223</v>
      </c>
    </row>
    <row r="245" spans="1:5">
      <c r="A245" s="146"/>
      <c r="B245" s="146"/>
      <c r="C245" s="143"/>
      <c r="D245" s="143"/>
      <c r="E245" s="6"/>
    </row>
    <row r="246" spans="1:5">
      <c r="A246" s="146"/>
      <c r="B246" s="146"/>
      <c r="C246" s="143"/>
      <c r="D246" s="143"/>
      <c r="E246" s="7" t="s">
        <v>224</v>
      </c>
    </row>
    <row r="247" spans="1:5" ht="17.25">
      <c r="A247" s="6">
        <v>1952</v>
      </c>
      <c r="B247" s="6">
        <v>1952</v>
      </c>
      <c r="C247" s="6" t="s">
        <v>1450</v>
      </c>
      <c r="D247" s="7" t="s">
        <v>928</v>
      </c>
      <c r="E247" s="6" t="s">
        <v>1143</v>
      </c>
    </row>
    <row r="248" spans="1:5">
      <c r="A248" s="138">
        <v>1952</v>
      </c>
      <c r="B248" s="138">
        <v>1952</v>
      </c>
      <c r="C248" s="143" t="s">
        <v>1451</v>
      </c>
      <c r="D248" s="7" t="s">
        <v>1452</v>
      </c>
      <c r="E248" s="7" t="s">
        <v>171</v>
      </c>
    </row>
    <row r="249" spans="1:5">
      <c r="A249" s="138"/>
      <c r="B249" s="138"/>
      <c r="C249" s="143"/>
      <c r="D249" s="6"/>
      <c r="E249" s="6"/>
    </row>
    <row r="250" spans="1:5">
      <c r="A250" s="138"/>
      <c r="B250" s="138"/>
      <c r="C250" s="143"/>
      <c r="D250" s="8" t="s">
        <v>347</v>
      </c>
      <c r="E250" s="8" t="s">
        <v>347</v>
      </c>
    </row>
    <row r="251" spans="1:5">
      <c r="A251" s="138"/>
      <c r="B251" s="138"/>
      <c r="C251" s="143"/>
      <c r="D251" s="6"/>
      <c r="E251" s="6"/>
    </row>
    <row r="252" spans="1:5">
      <c r="A252" s="138"/>
      <c r="B252" s="138"/>
      <c r="C252" s="143"/>
      <c r="D252" s="7" t="s">
        <v>62</v>
      </c>
      <c r="E252" s="7" t="s">
        <v>22</v>
      </c>
    </row>
    <row r="253" spans="1:5">
      <c r="A253" s="146">
        <v>19021</v>
      </c>
      <c r="B253" s="146">
        <v>20387</v>
      </c>
      <c r="C253" s="143" t="s">
        <v>1453</v>
      </c>
      <c r="D253" s="6" t="s">
        <v>1423</v>
      </c>
      <c r="E253" s="6" t="s">
        <v>955</v>
      </c>
    </row>
    <row r="254" spans="1:5">
      <c r="A254" s="146"/>
      <c r="B254" s="146"/>
      <c r="C254" s="143"/>
      <c r="D254" s="6"/>
      <c r="E254" s="6"/>
    </row>
    <row r="255" spans="1:5">
      <c r="A255" s="146"/>
      <c r="B255" s="146"/>
      <c r="C255" s="143"/>
      <c r="D255" s="8" t="s">
        <v>347</v>
      </c>
      <c r="E255" s="8" t="s">
        <v>347</v>
      </c>
    </row>
    <row r="256" spans="1:5">
      <c r="A256" s="146"/>
      <c r="B256" s="146"/>
      <c r="C256" s="143"/>
      <c r="D256" s="6"/>
      <c r="E256" s="11"/>
    </row>
    <row r="257" spans="1:5">
      <c r="A257" s="146"/>
      <c r="B257" s="146"/>
      <c r="C257" s="143"/>
      <c r="D257" s="6" t="s">
        <v>1425</v>
      </c>
      <c r="E257" s="11" t="s">
        <v>1427</v>
      </c>
    </row>
    <row r="258" spans="1:5">
      <c r="A258" s="146"/>
      <c r="B258" s="146"/>
      <c r="C258" s="143"/>
      <c r="D258" s="6"/>
      <c r="E258" s="11" t="s">
        <v>1428</v>
      </c>
    </row>
    <row r="259" spans="1:5" ht="30">
      <c r="A259" s="146"/>
      <c r="B259" s="146"/>
      <c r="C259" s="143"/>
      <c r="D259" s="6" t="s">
        <v>1426</v>
      </c>
      <c r="E259" s="6"/>
    </row>
    <row r="260" spans="1:5" ht="30">
      <c r="A260" s="6" t="s">
        <v>1454</v>
      </c>
      <c r="B260" s="6">
        <v>1960</v>
      </c>
      <c r="C260" s="7" t="s">
        <v>1455</v>
      </c>
      <c r="D260" s="7" t="s">
        <v>213</v>
      </c>
      <c r="E260" s="7" t="s">
        <v>1456</v>
      </c>
    </row>
    <row r="261" spans="1:5">
      <c r="A261" s="146">
        <v>19428</v>
      </c>
      <c r="B261" s="146"/>
      <c r="C261" s="7" t="s">
        <v>1457</v>
      </c>
      <c r="D261" s="7" t="s">
        <v>1458</v>
      </c>
      <c r="E261" s="7" t="s">
        <v>368</v>
      </c>
    </row>
    <row r="262" spans="1:5">
      <c r="A262" s="5">
        <v>19510</v>
      </c>
      <c r="B262" s="5">
        <v>19512</v>
      </c>
      <c r="C262" s="7" t="s">
        <v>1459</v>
      </c>
      <c r="D262" s="7" t="s">
        <v>1458</v>
      </c>
      <c r="E262" s="6" t="s">
        <v>1460</v>
      </c>
    </row>
    <row r="263" spans="1:5">
      <c r="A263" s="146">
        <v>19526</v>
      </c>
      <c r="B263" s="146">
        <v>19527</v>
      </c>
      <c r="C263" s="143" t="s">
        <v>1461</v>
      </c>
      <c r="D263" s="7" t="s">
        <v>1189</v>
      </c>
      <c r="E263" s="138" t="s">
        <v>1462</v>
      </c>
    </row>
    <row r="264" spans="1:5">
      <c r="A264" s="146"/>
      <c r="B264" s="146"/>
      <c r="C264" s="143"/>
      <c r="D264" s="6"/>
      <c r="E264" s="138"/>
    </row>
    <row r="265" spans="1:5">
      <c r="A265" s="146"/>
      <c r="B265" s="146"/>
      <c r="C265" s="143"/>
      <c r="D265" s="7" t="s">
        <v>1207</v>
      </c>
      <c r="E265" s="138"/>
    </row>
    <row r="266" spans="1:5">
      <c r="A266" s="146">
        <v>19586</v>
      </c>
      <c r="B266" s="146">
        <v>19591</v>
      </c>
      <c r="C266" s="143" t="s">
        <v>1463</v>
      </c>
      <c r="D266" s="143" t="s">
        <v>1464</v>
      </c>
      <c r="E266" s="7" t="s">
        <v>1465</v>
      </c>
    </row>
    <row r="267" spans="1:5" ht="17.25">
      <c r="A267" s="146"/>
      <c r="B267" s="146"/>
      <c r="C267" s="143"/>
      <c r="D267" s="143"/>
      <c r="E267" s="6" t="s">
        <v>1466</v>
      </c>
    </row>
    <row r="268" spans="1:5" ht="17.25">
      <c r="A268" s="146"/>
      <c r="B268" s="146"/>
      <c r="C268" s="143"/>
      <c r="D268" s="143"/>
      <c r="E268" s="6" t="s">
        <v>1467</v>
      </c>
    </row>
    <row r="269" spans="1:5">
      <c r="A269" s="5">
        <v>19566</v>
      </c>
      <c r="B269" s="5">
        <v>21551</v>
      </c>
      <c r="C269" s="7" t="s">
        <v>1468</v>
      </c>
      <c r="D269" s="7" t="s">
        <v>1469</v>
      </c>
      <c r="E269" s="7" t="s">
        <v>219</v>
      </c>
    </row>
    <row r="270" spans="1:5" ht="30">
      <c r="A270" s="138">
        <v>1954</v>
      </c>
      <c r="B270" s="138">
        <v>2017</v>
      </c>
      <c r="C270" s="143" t="s">
        <v>1470</v>
      </c>
      <c r="D270" s="143" t="s">
        <v>650</v>
      </c>
      <c r="E270" s="6" t="s">
        <v>1471</v>
      </c>
    </row>
    <row r="271" spans="1:5">
      <c r="A271" s="138"/>
      <c r="B271" s="138"/>
      <c r="C271" s="143"/>
      <c r="D271" s="143"/>
      <c r="E271" s="6"/>
    </row>
    <row r="272" spans="1:5">
      <c r="A272" s="138"/>
      <c r="B272" s="138"/>
      <c r="C272" s="143"/>
      <c r="D272" s="143"/>
      <c r="E272" s="19" t="s">
        <v>1472</v>
      </c>
    </row>
    <row r="273" spans="1:5">
      <c r="A273" s="138"/>
      <c r="B273" s="138"/>
      <c r="C273" s="143"/>
      <c r="D273" s="143"/>
      <c r="E273" s="18"/>
    </row>
    <row r="274" spans="1:5">
      <c r="A274" s="138"/>
      <c r="B274" s="138"/>
      <c r="C274" s="143"/>
      <c r="D274" s="143"/>
      <c r="E274" s="11"/>
    </row>
    <row r="275" spans="1:5">
      <c r="A275" s="138"/>
      <c r="B275" s="138"/>
      <c r="C275" s="143"/>
      <c r="D275" s="143"/>
      <c r="E275" s="15" t="s">
        <v>1473</v>
      </c>
    </row>
    <row r="276" spans="1:5" ht="30">
      <c r="A276" s="138"/>
      <c r="B276" s="138"/>
      <c r="C276" s="143"/>
      <c r="D276" s="143"/>
      <c r="E276" s="15" t="s">
        <v>1474</v>
      </c>
    </row>
    <row r="277" spans="1:5">
      <c r="A277" s="138"/>
      <c r="B277" s="138"/>
      <c r="C277" s="143"/>
      <c r="D277" s="143"/>
      <c r="E277" s="20" t="s">
        <v>347</v>
      </c>
    </row>
    <row r="278" spans="1:5">
      <c r="A278" s="138"/>
      <c r="B278" s="138"/>
      <c r="C278" s="143"/>
      <c r="D278" s="143"/>
      <c r="E278" s="12" t="s">
        <v>1189</v>
      </c>
    </row>
    <row r="279" spans="1:5">
      <c r="A279" s="138"/>
      <c r="B279" s="138"/>
      <c r="C279" s="143"/>
      <c r="D279" s="143"/>
      <c r="E279" s="12" t="s">
        <v>580</v>
      </c>
    </row>
    <row r="280" spans="1:5">
      <c r="A280" s="138"/>
      <c r="B280" s="138"/>
      <c r="C280" s="143"/>
      <c r="D280" s="143"/>
      <c r="E280" s="18"/>
    </row>
    <row r="281" spans="1:5">
      <c r="A281" s="138"/>
      <c r="B281" s="138"/>
      <c r="C281" s="143"/>
      <c r="D281" s="143"/>
      <c r="E281" s="11"/>
    </row>
    <row r="282" spans="1:5">
      <c r="A282" s="138"/>
      <c r="B282" s="138"/>
      <c r="C282" s="143"/>
      <c r="D282" s="143"/>
      <c r="E282" s="15" t="s">
        <v>1475</v>
      </c>
    </row>
    <row r="283" spans="1:5">
      <c r="A283" s="138"/>
      <c r="B283" s="138"/>
      <c r="C283" s="143"/>
      <c r="D283" s="143"/>
      <c r="E283" s="12" t="s">
        <v>1476</v>
      </c>
    </row>
    <row r="284" spans="1:5">
      <c r="A284" s="138"/>
      <c r="B284" s="138"/>
      <c r="C284" s="143"/>
      <c r="D284" s="143"/>
      <c r="E284" s="20" t="s">
        <v>347</v>
      </c>
    </row>
    <row r="285" spans="1:5">
      <c r="A285" s="138"/>
      <c r="B285" s="138"/>
      <c r="C285" s="143"/>
      <c r="D285" s="143"/>
      <c r="E285" s="12" t="s">
        <v>401</v>
      </c>
    </row>
    <row r="286" spans="1:5">
      <c r="A286" s="138"/>
      <c r="B286" s="138"/>
      <c r="C286" s="143"/>
      <c r="D286" s="143"/>
      <c r="E286" s="12" t="s">
        <v>443</v>
      </c>
    </row>
    <row r="287" spans="1:5">
      <c r="A287" s="138"/>
      <c r="B287" s="138"/>
      <c r="C287" s="143"/>
      <c r="D287" s="143"/>
      <c r="E287" s="18"/>
    </row>
    <row r="288" spans="1:5">
      <c r="A288" s="138"/>
      <c r="B288" s="138"/>
      <c r="C288" s="143"/>
      <c r="D288" s="143"/>
      <c r="E288" s="11"/>
    </row>
    <row r="289" spans="1:5">
      <c r="A289" s="138"/>
      <c r="B289" s="138"/>
      <c r="C289" s="143"/>
      <c r="D289" s="143"/>
      <c r="E289" s="15" t="s">
        <v>1477</v>
      </c>
    </row>
    <row r="290" spans="1:5">
      <c r="A290" s="6">
        <v>1954</v>
      </c>
      <c r="B290" s="6">
        <v>1954</v>
      </c>
      <c r="C290" s="7" t="s">
        <v>1478</v>
      </c>
      <c r="D290" s="7" t="s">
        <v>1479</v>
      </c>
      <c r="E290" s="7" t="s">
        <v>1480</v>
      </c>
    </row>
    <row r="291" spans="1:5">
      <c r="A291" s="5">
        <v>19860</v>
      </c>
      <c r="B291" s="5">
        <v>19901</v>
      </c>
      <c r="C291" s="7" t="s">
        <v>1481</v>
      </c>
      <c r="D291" s="6" t="s">
        <v>62</v>
      </c>
      <c r="E291" s="6" t="s">
        <v>1482</v>
      </c>
    </row>
    <row r="292" spans="1:5" ht="15" customHeight="1">
      <c r="A292" s="146">
        <v>19970</v>
      </c>
      <c r="B292" s="146">
        <v>20210</v>
      </c>
      <c r="C292" s="143" t="s">
        <v>1483</v>
      </c>
      <c r="D292" s="143" t="s">
        <v>650</v>
      </c>
      <c r="E292" s="7" t="s">
        <v>604</v>
      </c>
    </row>
    <row r="293" spans="1:5">
      <c r="A293" s="146"/>
      <c r="B293" s="146"/>
      <c r="C293" s="143"/>
      <c r="D293" s="143"/>
      <c r="E293" s="6"/>
    </row>
    <row r="294" spans="1:5">
      <c r="A294" s="146"/>
      <c r="B294" s="146"/>
      <c r="C294" s="143"/>
      <c r="D294" s="143"/>
      <c r="E294" s="7" t="s">
        <v>368</v>
      </c>
    </row>
    <row r="295" spans="1:5">
      <c r="A295" s="5">
        <v>19927</v>
      </c>
      <c r="B295" s="5">
        <v>19947</v>
      </c>
      <c r="C295" s="7" t="s">
        <v>1484</v>
      </c>
      <c r="D295" s="6" t="s">
        <v>30</v>
      </c>
      <c r="E295" s="6" t="s">
        <v>19</v>
      </c>
    </row>
    <row r="296" spans="1:5" ht="15" customHeight="1">
      <c r="A296" s="146">
        <v>21359</v>
      </c>
      <c r="B296" s="146">
        <v>21450</v>
      </c>
      <c r="C296" s="143" t="s">
        <v>1485</v>
      </c>
      <c r="D296" s="143" t="s">
        <v>650</v>
      </c>
      <c r="E296" s="7" t="s">
        <v>604</v>
      </c>
    </row>
    <row r="297" spans="1:5">
      <c r="A297" s="146"/>
      <c r="B297" s="146"/>
      <c r="C297" s="143"/>
      <c r="D297" s="143"/>
      <c r="E297" s="6"/>
    </row>
    <row r="298" spans="1:5">
      <c r="A298" s="146"/>
      <c r="B298" s="146"/>
      <c r="C298" s="143"/>
      <c r="D298" s="143"/>
      <c r="E298" s="7" t="s">
        <v>368</v>
      </c>
    </row>
    <row r="299" spans="1:5" ht="30">
      <c r="A299" s="138">
        <v>1954</v>
      </c>
      <c r="B299" s="138">
        <v>1959</v>
      </c>
      <c r="C299" s="143" t="s">
        <v>1486</v>
      </c>
      <c r="D299" s="7" t="s">
        <v>1426</v>
      </c>
      <c r="E299" s="7" t="s">
        <v>1487</v>
      </c>
    </row>
    <row r="300" spans="1:5">
      <c r="A300" s="138"/>
      <c r="B300" s="138"/>
      <c r="C300" s="143"/>
      <c r="D300" s="11"/>
      <c r="E300" s="11"/>
    </row>
    <row r="301" spans="1:5">
      <c r="A301" s="138"/>
      <c r="B301" s="138"/>
      <c r="C301" s="143"/>
      <c r="D301" s="11" t="s">
        <v>1488</v>
      </c>
      <c r="E301" s="12" t="s">
        <v>1489</v>
      </c>
    </row>
    <row r="302" spans="1:5">
      <c r="A302" s="138"/>
      <c r="B302" s="138"/>
      <c r="C302" s="143"/>
      <c r="D302" s="6"/>
      <c r="E302" s="6"/>
    </row>
    <row r="303" spans="1:5">
      <c r="A303" s="146">
        <v>20029</v>
      </c>
      <c r="B303" s="146">
        <v>22724</v>
      </c>
      <c r="C303" s="143" t="s">
        <v>1490</v>
      </c>
      <c r="D303" s="7" t="s">
        <v>1491</v>
      </c>
      <c r="E303" s="7" t="s">
        <v>233</v>
      </c>
    </row>
    <row r="304" spans="1:5">
      <c r="A304" s="146"/>
      <c r="B304" s="146"/>
      <c r="C304" s="143"/>
      <c r="D304" s="18"/>
      <c r="E304" s="18"/>
    </row>
    <row r="305" spans="1:5">
      <c r="A305" s="146"/>
      <c r="B305" s="146"/>
      <c r="C305" s="143"/>
      <c r="D305" s="6"/>
      <c r="E305" s="6"/>
    </row>
    <row r="306" spans="1:5">
      <c r="A306" s="146"/>
      <c r="B306" s="146"/>
      <c r="C306" s="143"/>
      <c r="D306" s="7" t="s">
        <v>1492</v>
      </c>
      <c r="E306" s="7" t="s">
        <v>1156</v>
      </c>
    </row>
    <row r="307" spans="1:5">
      <c r="A307" s="146"/>
      <c r="B307" s="146"/>
      <c r="C307" s="143"/>
      <c r="D307" s="7" t="s">
        <v>1493</v>
      </c>
      <c r="E307" s="7" t="s">
        <v>1494</v>
      </c>
    </row>
    <row r="308" spans="1:5">
      <c r="A308" s="6">
        <v>1955</v>
      </c>
      <c r="B308" s="6">
        <v>1955</v>
      </c>
      <c r="C308" s="6" t="s">
        <v>1495</v>
      </c>
      <c r="D308" s="6"/>
      <c r="E308" s="6"/>
    </row>
    <row r="309" spans="1:5" ht="17.25">
      <c r="A309" s="6">
        <v>1955</v>
      </c>
      <c r="B309" s="6">
        <v>1955</v>
      </c>
      <c r="C309" s="6" t="s">
        <v>1496</v>
      </c>
      <c r="D309" s="7" t="s">
        <v>928</v>
      </c>
      <c r="E309" s="6" t="s">
        <v>1143</v>
      </c>
    </row>
    <row r="310" spans="1:5">
      <c r="A310" s="138">
        <v>1955</v>
      </c>
      <c r="B310" s="138">
        <v>1955</v>
      </c>
      <c r="C310" s="143" t="s">
        <v>1497</v>
      </c>
      <c r="D310" s="143" t="s">
        <v>1498</v>
      </c>
      <c r="E310" s="7" t="s">
        <v>1499</v>
      </c>
    </row>
    <row r="311" spans="1:5">
      <c r="A311" s="138"/>
      <c r="B311" s="138"/>
      <c r="C311" s="143"/>
      <c r="D311" s="143"/>
      <c r="E311" s="8" t="s">
        <v>1500</v>
      </c>
    </row>
    <row r="312" spans="1:5">
      <c r="A312" s="138"/>
      <c r="B312" s="138"/>
      <c r="C312" s="143"/>
      <c r="D312" s="143"/>
      <c r="E312" s="6"/>
    </row>
    <row r="313" spans="1:5">
      <c r="A313" s="138"/>
      <c r="B313" s="138"/>
      <c r="C313" s="143"/>
      <c r="D313" s="143"/>
      <c r="E313" s="7" t="s">
        <v>585</v>
      </c>
    </row>
    <row r="314" spans="1:5">
      <c r="A314" s="138"/>
      <c r="B314" s="138"/>
      <c r="C314" s="143"/>
      <c r="D314" s="143"/>
      <c r="E314" s="7" t="s">
        <v>612</v>
      </c>
    </row>
    <row r="315" spans="1:5">
      <c r="A315" s="138"/>
      <c r="B315" s="138"/>
      <c r="C315" s="143"/>
      <c r="D315" s="143"/>
      <c r="E315" s="6"/>
    </row>
    <row r="316" spans="1:5">
      <c r="A316" s="6">
        <v>1955</v>
      </c>
      <c r="B316" s="6">
        <v>1959</v>
      </c>
      <c r="C316" s="7" t="s">
        <v>1501</v>
      </c>
      <c r="D316" s="7" t="s">
        <v>1502</v>
      </c>
      <c r="E316" s="7" t="s">
        <v>213</v>
      </c>
    </row>
    <row r="317" spans="1:5" ht="30">
      <c r="A317" s="6">
        <v>1955</v>
      </c>
      <c r="B317" s="6">
        <v>1964</v>
      </c>
      <c r="C317" s="7" t="s">
        <v>1503</v>
      </c>
      <c r="D317" s="7" t="s">
        <v>233</v>
      </c>
      <c r="E317" s="7" t="s">
        <v>1504</v>
      </c>
    </row>
    <row r="318" spans="1:5" ht="17.25">
      <c r="A318" s="6">
        <v>1955</v>
      </c>
      <c r="B318" s="6">
        <v>1957</v>
      </c>
      <c r="C318" s="6" t="s">
        <v>1505</v>
      </c>
      <c r="D318" s="7" t="s">
        <v>213</v>
      </c>
      <c r="E318" s="6" t="s">
        <v>1143</v>
      </c>
    </row>
    <row r="319" spans="1:5">
      <c r="A319" s="146">
        <v>20319</v>
      </c>
      <c r="B319" s="146">
        <v>26385</v>
      </c>
      <c r="C319" s="143" t="s">
        <v>1506</v>
      </c>
      <c r="D319" s="7" t="s">
        <v>1507</v>
      </c>
      <c r="E319" s="7" t="s">
        <v>1508</v>
      </c>
    </row>
    <row r="320" spans="1:5">
      <c r="A320" s="146"/>
      <c r="B320" s="146"/>
      <c r="C320" s="143"/>
      <c r="D320" s="7" t="s">
        <v>1509</v>
      </c>
      <c r="E320" s="18"/>
    </row>
    <row r="321" spans="1:5">
      <c r="A321" s="146"/>
      <c r="B321" s="146"/>
      <c r="C321" s="143"/>
      <c r="D321" s="7" t="s">
        <v>1510</v>
      </c>
      <c r="E321" s="6"/>
    </row>
    <row r="322" spans="1:5">
      <c r="A322" s="146"/>
      <c r="B322" s="146"/>
      <c r="C322" s="143"/>
      <c r="D322" s="6"/>
      <c r="E322" s="7" t="s">
        <v>1511</v>
      </c>
    </row>
    <row r="323" spans="1:5">
      <c r="A323" s="146"/>
      <c r="B323" s="146"/>
      <c r="C323" s="143"/>
      <c r="D323" s="6"/>
      <c r="E323" s="18"/>
    </row>
    <row r="324" spans="1:5">
      <c r="A324" s="146"/>
      <c r="B324" s="146"/>
      <c r="C324" s="143"/>
      <c r="D324" s="6"/>
      <c r="E324" s="6"/>
    </row>
    <row r="325" spans="1:5" ht="30">
      <c r="A325" s="146"/>
      <c r="B325" s="146"/>
      <c r="C325" s="143"/>
      <c r="D325" s="6"/>
      <c r="E325" s="7" t="s">
        <v>1512</v>
      </c>
    </row>
    <row r="326" spans="1:5">
      <c r="A326" s="146">
        <v>20394</v>
      </c>
      <c r="B326" s="146">
        <v>27514</v>
      </c>
      <c r="C326" s="143" t="s">
        <v>942</v>
      </c>
      <c r="D326" s="7" t="s">
        <v>901</v>
      </c>
      <c r="E326" s="7" t="s">
        <v>1513</v>
      </c>
    </row>
    <row r="327" spans="1:5">
      <c r="A327" s="146"/>
      <c r="B327" s="146"/>
      <c r="C327" s="143"/>
      <c r="D327" s="7" t="s">
        <v>1514</v>
      </c>
      <c r="E327" s="7" t="s">
        <v>368</v>
      </c>
    </row>
    <row r="328" spans="1:5">
      <c r="A328" s="146"/>
      <c r="B328" s="146"/>
      <c r="C328" s="143"/>
      <c r="D328" s="7" t="s">
        <v>1515</v>
      </c>
      <c r="E328" s="7" t="s">
        <v>560</v>
      </c>
    </row>
    <row r="329" spans="1:5">
      <c r="A329" s="146"/>
      <c r="B329" s="146"/>
      <c r="C329" s="143"/>
      <c r="D329" s="7" t="s">
        <v>1310</v>
      </c>
      <c r="E329" s="7" t="s">
        <v>605</v>
      </c>
    </row>
    <row r="330" spans="1:5">
      <c r="A330" s="146"/>
      <c r="B330" s="146"/>
      <c r="C330" s="143"/>
      <c r="D330" s="7" t="s">
        <v>1309</v>
      </c>
      <c r="E330" s="7" t="s">
        <v>493</v>
      </c>
    </row>
    <row r="331" spans="1:5">
      <c r="A331" s="146"/>
      <c r="B331" s="146"/>
      <c r="C331" s="143"/>
      <c r="D331" s="7" t="s">
        <v>650</v>
      </c>
      <c r="E331" s="7" t="s">
        <v>584</v>
      </c>
    </row>
    <row r="332" spans="1:5">
      <c r="A332" s="146"/>
      <c r="B332" s="146"/>
      <c r="C332" s="143"/>
      <c r="D332" s="7" t="s">
        <v>558</v>
      </c>
      <c r="E332" s="7" t="s">
        <v>568</v>
      </c>
    </row>
    <row r="333" spans="1:5">
      <c r="A333" s="146"/>
      <c r="B333" s="146"/>
      <c r="C333" s="143"/>
      <c r="D333" s="7" t="s">
        <v>1189</v>
      </c>
      <c r="E333" s="7" t="s">
        <v>1516</v>
      </c>
    </row>
    <row r="334" spans="1:5">
      <c r="A334" s="146"/>
      <c r="B334" s="146"/>
      <c r="C334" s="143"/>
      <c r="D334" s="14" t="s">
        <v>347</v>
      </c>
      <c r="E334" s="7" t="s">
        <v>474</v>
      </c>
    </row>
    <row r="335" spans="1:5">
      <c r="A335" s="146"/>
      <c r="B335" s="146"/>
      <c r="C335" s="143"/>
      <c r="D335" s="12" t="s">
        <v>521</v>
      </c>
      <c r="E335" s="14" t="s">
        <v>347</v>
      </c>
    </row>
    <row r="336" spans="1:5">
      <c r="A336" s="146"/>
      <c r="B336" s="146"/>
      <c r="C336" s="143"/>
      <c r="D336" s="12" t="s">
        <v>1458</v>
      </c>
      <c r="E336" s="12" t="s">
        <v>229</v>
      </c>
    </row>
    <row r="337" spans="1:5">
      <c r="A337" s="146"/>
      <c r="B337" s="146"/>
      <c r="C337" s="143"/>
      <c r="D337" s="12" t="s">
        <v>1207</v>
      </c>
      <c r="E337" s="12" t="s">
        <v>367</v>
      </c>
    </row>
    <row r="338" spans="1:5">
      <c r="A338" s="146"/>
      <c r="B338" s="146"/>
      <c r="C338" s="143"/>
      <c r="D338" s="12" t="s">
        <v>442</v>
      </c>
      <c r="E338" s="12" t="s">
        <v>604</v>
      </c>
    </row>
    <row r="339" spans="1:5">
      <c r="A339" s="146"/>
      <c r="B339" s="146"/>
      <c r="C339" s="143"/>
      <c r="D339" s="12" t="s">
        <v>426</v>
      </c>
      <c r="E339" s="12" t="s">
        <v>1517</v>
      </c>
    </row>
    <row r="340" spans="1:5">
      <c r="A340" s="146"/>
      <c r="B340" s="146"/>
      <c r="C340" s="143"/>
      <c r="D340" s="12" t="s">
        <v>398</v>
      </c>
      <c r="E340" s="12" t="s">
        <v>551</v>
      </c>
    </row>
    <row r="341" spans="1:5">
      <c r="A341" s="146"/>
      <c r="B341" s="146"/>
      <c r="C341" s="143"/>
      <c r="D341" s="12" t="s">
        <v>444</v>
      </c>
      <c r="E341" s="12" t="s">
        <v>184</v>
      </c>
    </row>
    <row r="342" spans="1:5">
      <c r="A342" s="146"/>
      <c r="B342" s="146"/>
      <c r="C342" s="143"/>
      <c r="D342" s="14" t="s">
        <v>1518</v>
      </c>
      <c r="E342" s="12" t="s">
        <v>572</v>
      </c>
    </row>
    <row r="343" spans="1:5">
      <c r="A343" s="146"/>
      <c r="B343" s="146"/>
      <c r="C343" s="143"/>
      <c r="D343" s="12" t="s">
        <v>602</v>
      </c>
      <c r="E343" s="12" t="s">
        <v>1519</v>
      </c>
    </row>
    <row r="344" spans="1:5">
      <c r="A344" s="146"/>
      <c r="B344" s="146"/>
      <c r="C344" s="143"/>
      <c r="D344" s="6"/>
      <c r="E344" s="12" t="s">
        <v>213</v>
      </c>
    </row>
    <row r="345" spans="1:5">
      <c r="A345" s="5">
        <v>20634</v>
      </c>
      <c r="B345" s="5">
        <v>20636</v>
      </c>
      <c r="C345" s="7" t="s">
        <v>1520</v>
      </c>
      <c r="D345" s="7" t="s">
        <v>68</v>
      </c>
      <c r="E345" s="6" t="s">
        <v>1521</v>
      </c>
    </row>
    <row r="346" spans="1:5">
      <c r="A346" s="146">
        <v>20751</v>
      </c>
      <c r="B346" s="146">
        <v>20770</v>
      </c>
      <c r="C346" s="143" t="s">
        <v>1522</v>
      </c>
      <c r="D346" s="7" t="s">
        <v>1189</v>
      </c>
      <c r="E346" s="143" t="s">
        <v>1523</v>
      </c>
    </row>
    <row r="347" spans="1:5" ht="30">
      <c r="A347" s="146"/>
      <c r="B347" s="146"/>
      <c r="C347" s="143"/>
      <c r="D347" s="7" t="s">
        <v>1524</v>
      </c>
      <c r="E347" s="143"/>
    </row>
    <row r="348" spans="1:5" ht="17.25">
      <c r="A348" s="146">
        <v>20757</v>
      </c>
      <c r="B348" s="146">
        <v>20766</v>
      </c>
      <c r="C348" s="143" t="s">
        <v>938</v>
      </c>
      <c r="D348" s="6" t="s">
        <v>1525</v>
      </c>
      <c r="E348" s="138" t="s">
        <v>1526</v>
      </c>
    </row>
    <row r="349" spans="1:5">
      <c r="A349" s="146"/>
      <c r="B349" s="146"/>
      <c r="C349" s="143"/>
      <c r="D349" s="7" t="s">
        <v>213</v>
      </c>
      <c r="E349" s="138"/>
    </row>
    <row r="350" spans="1:5">
      <c r="A350" s="146"/>
      <c r="B350" s="146"/>
      <c r="C350" s="143"/>
      <c r="D350" s="7" t="s">
        <v>15</v>
      </c>
      <c r="E350" s="138"/>
    </row>
    <row r="351" spans="1:5">
      <c r="A351" s="5">
        <v>20761</v>
      </c>
      <c r="B351" s="5">
        <v>20773</v>
      </c>
      <c r="C351" s="7" t="s">
        <v>1527</v>
      </c>
      <c r="D351" s="7" t="s">
        <v>901</v>
      </c>
      <c r="E351" s="6" t="s">
        <v>1326</v>
      </c>
    </row>
    <row r="352" spans="1:5">
      <c r="A352" s="146">
        <v>21116</v>
      </c>
      <c r="B352" s="146">
        <v>21366</v>
      </c>
      <c r="C352" s="143" t="s">
        <v>13</v>
      </c>
      <c r="D352" s="7" t="s">
        <v>367</v>
      </c>
      <c r="E352" s="143" t="s">
        <v>581</v>
      </c>
    </row>
    <row r="353" spans="1:5">
      <c r="A353" s="146"/>
      <c r="B353" s="146"/>
      <c r="C353" s="143"/>
      <c r="D353" s="7" t="s">
        <v>233</v>
      </c>
      <c r="E353" s="143"/>
    </row>
    <row r="354" spans="1:5" ht="30">
      <c r="A354" s="138">
        <v>1957</v>
      </c>
      <c r="B354" s="138">
        <v>1961</v>
      </c>
      <c r="C354" s="138" t="s">
        <v>1528</v>
      </c>
      <c r="D354" s="143" t="s">
        <v>215</v>
      </c>
      <c r="E354" s="7" t="s">
        <v>1529</v>
      </c>
    </row>
    <row r="355" spans="1:5">
      <c r="A355" s="138"/>
      <c r="B355" s="138"/>
      <c r="C355" s="138"/>
      <c r="D355" s="143"/>
      <c r="E355" s="7" t="s">
        <v>1530</v>
      </c>
    </row>
    <row r="356" spans="1:5" ht="17.25">
      <c r="A356" s="6" t="s">
        <v>1531</v>
      </c>
      <c r="B356" s="6" t="s">
        <v>1531</v>
      </c>
      <c r="C356" s="6" t="s">
        <v>1532</v>
      </c>
      <c r="D356" s="7" t="s">
        <v>928</v>
      </c>
      <c r="E356" s="7" t="s">
        <v>1290</v>
      </c>
    </row>
    <row r="357" spans="1:5">
      <c r="A357" s="146">
        <v>21381</v>
      </c>
      <c r="B357" s="146">
        <v>21483</v>
      </c>
      <c r="C357" s="143" t="s">
        <v>1533</v>
      </c>
      <c r="D357" s="7" t="s">
        <v>464</v>
      </c>
      <c r="E357" s="7" t="s">
        <v>1534</v>
      </c>
    </row>
    <row r="358" spans="1:5">
      <c r="A358" s="146"/>
      <c r="B358" s="146"/>
      <c r="C358" s="143"/>
      <c r="D358" s="7" t="s">
        <v>368</v>
      </c>
      <c r="E358" s="7" t="s">
        <v>1230</v>
      </c>
    </row>
    <row r="359" spans="1:5">
      <c r="A359" s="146"/>
      <c r="B359" s="146"/>
      <c r="C359" s="143"/>
      <c r="D359" s="6"/>
      <c r="E359" s="7" t="s">
        <v>1535</v>
      </c>
    </row>
    <row r="360" spans="1:5">
      <c r="A360" s="146">
        <v>21380</v>
      </c>
      <c r="B360" s="146"/>
      <c r="C360" s="7" t="s">
        <v>1536</v>
      </c>
      <c r="D360" s="6" t="s">
        <v>1537</v>
      </c>
      <c r="E360" s="6" t="s">
        <v>1538</v>
      </c>
    </row>
    <row r="361" spans="1:5">
      <c r="A361" s="147">
        <v>21520</v>
      </c>
      <c r="B361" s="147">
        <v>21794</v>
      </c>
      <c r="C361" s="7" t="s">
        <v>1539</v>
      </c>
      <c r="D361" s="143" t="s">
        <v>1540</v>
      </c>
      <c r="E361" s="143" t="s">
        <v>568</v>
      </c>
    </row>
    <row r="362" spans="1:5">
      <c r="A362" s="147"/>
      <c r="B362" s="147"/>
      <c r="C362" s="10" t="s">
        <v>1541</v>
      </c>
      <c r="D362" s="143"/>
      <c r="E362" s="143"/>
    </row>
    <row r="363" spans="1:5">
      <c r="A363" s="5">
        <v>21549</v>
      </c>
      <c r="B363" s="5">
        <v>21808</v>
      </c>
      <c r="C363" s="7" t="s">
        <v>1542</v>
      </c>
      <c r="D363" s="7" t="s">
        <v>1543</v>
      </c>
      <c r="E363" s="7" t="s">
        <v>579</v>
      </c>
    </row>
    <row r="364" spans="1:5">
      <c r="A364" s="5">
        <v>21616</v>
      </c>
      <c r="B364" s="5">
        <v>21620</v>
      </c>
      <c r="C364" s="7" t="s">
        <v>1544</v>
      </c>
      <c r="D364" s="6" t="s">
        <v>103</v>
      </c>
      <c r="E364" s="7" t="s">
        <v>1545</v>
      </c>
    </row>
    <row r="365" spans="1:5">
      <c r="A365" s="6">
        <v>1959</v>
      </c>
      <c r="B365" s="6">
        <v>1959</v>
      </c>
      <c r="C365" s="7" t="s">
        <v>1546</v>
      </c>
      <c r="D365" s="7" t="s">
        <v>650</v>
      </c>
      <c r="E365" s="6" t="s">
        <v>1547</v>
      </c>
    </row>
    <row r="366" spans="1:5">
      <c r="A366" s="146">
        <v>21619</v>
      </c>
      <c r="B366" s="146">
        <v>21632</v>
      </c>
      <c r="C366" s="143" t="s">
        <v>1548</v>
      </c>
      <c r="D366" s="143" t="s">
        <v>650</v>
      </c>
      <c r="E366" s="7" t="s">
        <v>1436</v>
      </c>
    </row>
    <row r="367" spans="1:5">
      <c r="A367" s="146"/>
      <c r="B367" s="146"/>
      <c r="C367" s="143"/>
      <c r="D367" s="143"/>
      <c r="E367" s="6"/>
    </row>
    <row r="368" spans="1:5">
      <c r="A368" s="146"/>
      <c r="B368" s="146"/>
      <c r="C368" s="143"/>
      <c r="D368" s="143"/>
      <c r="E368" s="7" t="s">
        <v>1549</v>
      </c>
    </row>
    <row r="369" spans="1:5">
      <c r="A369" s="146">
        <v>21693</v>
      </c>
      <c r="B369" s="146">
        <v>27730</v>
      </c>
      <c r="C369" s="143" t="s">
        <v>932</v>
      </c>
      <c r="D369" s="7" t="s">
        <v>1309</v>
      </c>
      <c r="E369" s="7" t="s">
        <v>568</v>
      </c>
    </row>
    <row r="370" spans="1:5">
      <c r="A370" s="146"/>
      <c r="B370" s="146"/>
      <c r="C370" s="143"/>
      <c r="D370" s="7" t="s">
        <v>1540</v>
      </c>
      <c r="E370" s="7" t="s">
        <v>368</v>
      </c>
    </row>
    <row r="371" spans="1:5">
      <c r="A371" s="146"/>
      <c r="B371" s="146"/>
      <c r="C371" s="143"/>
      <c r="D371" s="14" t="s">
        <v>347</v>
      </c>
      <c r="E371" s="7" t="s">
        <v>605</v>
      </c>
    </row>
    <row r="372" spans="1:5">
      <c r="A372" s="146"/>
      <c r="B372" s="146"/>
      <c r="C372" s="143"/>
      <c r="D372" s="12" t="s">
        <v>1189</v>
      </c>
      <c r="E372" s="7" t="s">
        <v>1513</v>
      </c>
    </row>
    <row r="373" spans="1:5">
      <c r="A373" s="146"/>
      <c r="B373" s="146"/>
      <c r="C373" s="143"/>
      <c r="D373" s="12" t="s">
        <v>650</v>
      </c>
      <c r="E373" s="14" t="s">
        <v>347</v>
      </c>
    </row>
    <row r="374" spans="1:5">
      <c r="A374" s="146"/>
      <c r="B374" s="146"/>
      <c r="C374" s="143"/>
      <c r="D374" s="6"/>
      <c r="E374" s="12" t="s">
        <v>474</v>
      </c>
    </row>
    <row r="375" spans="1:5">
      <c r="A375" s="146"/>
      <c r="B375" s="146"/>
      <c r="C375" s="143"/>
      <c r="D375" s="6"/>
      <c r="E375" s="12" t="s">
        <v>604</v>
      </c>
    </row>
    <row r="376" spans="1:5">
      <c r="A376" s="6">
        <v>1959</v>
      </c>
      <c r="B376" s="6">
        <v>1965</v>
      </c>
      <c r="C376" s="7" t="s">
        <v>1550</v>
      </c>
      <c r="D376" s="7" t="s">
        <v>521</v>
      </c>
      <c r="E376" s="6" t="s">
        <v>1551</v>
      </c>
    </row>
    <row r="377" spans="1:5" ht="17.25">
      <c r="A377" s="6">
        <v>1959</v>
      </c>
      <c r="B377" s="6">
        <v>1959</v>
      </c>
      <c r="C377" s="6" t="s">
        <v>1552</v>
      </c>
      <c r="D377" s="7" t="s">
        <v>928</v>
      </c>
      <c r="E377" s="7" t="s">
        <v>1553</v>
      </c>
    </row>
    <row r="378" spans="1:5" ht="17.25">
      <c r="A378" s="146">
        <v>21716</v>
      </c>
      <c r="B378" s="146">
        <v>21719</v>
      </c>
      <c r="C378" s="6" t="s">
        <v>1142</v>
      </c>
      <c r="D378" s="7" t="s">
        <v>213</v>
      </c>
      <c r="E378" s="6" t="s">
        <v>1143</v>
      </c>
    </row>
    <row r="379" spans="1:5">
      <c r="A379" s="146"/>
      <c r="B379" s="146"/>
      <c r="C379" s="7" t="s">
        <v>1554</v>
      </c>
      <c r="D379" s="11"/>
      <c r="E379" s="6"/>
    </row>
    <row r="380" spans="1:5">
      <c r="A380" s="146"/>
      <c r="B380" s="146"/>
      <c r="C380" s="6"/>
      <c r="D380" s="12" t="s">
        <v>1144</v>
      </c>
      <c r="E380" s="8" t="s">
        <v>347</v>
      </c>
    </row>
    <row r="381" spans="1:5">
      <c r="A381" s="146"/>
      <c r="B381" s="146"/>
      <c r="C381" s="6"/>
      <c r="D381" s="6"/>
      <c r="E381" s="7" t="s">
        <v>481</v>
      </c>
    </row>
    <row r="382" spans="1:5">
      <c r="A382" s="146"/>
      <c r="B382" s="146"/>
      <c r="C382" s="6"/>
      <c r="D382" s="6"/>
      <c r="E382" s="6"/>
    </row>
    <row r="383" spans="1:5" ht="17.25">
      <c r="A383" s="6">
        <v>1959</v>
      </c>
      <c r="B383" s="6">
        <v>1959</v>
      </c>
      <c r="C383" s="6" t="s">
        <v>1555</v>
      </c>
      <c r="D383" s="7" t="s">
        <v>1556</v>
      </c>
      <c r="E383" s="7" t="s">
        <v>521</v>
      </c>
    </row>
    <row r="384" spans="1:5">
      <c r="A384" s="6">
        <v>1959</v>
      </c>
      <c r="B384" s="6">
        <v>1959</v>
      </c>
      <c r="C384" s="7" t="s">
        <v>1145</v>
      </c>
      <c r="D384" s="7" t="s">
        <v>366</v>
      </c>
      <c r="E384" s="6" t="s">
        <v>1146</v>
      </c>
    </row>
    <row r="385" spans="1:5" ht="17.25">
      <c r="A385" s="6">
        <v>1959</v>
      </c>
      <c r="B385" s="6">
        <v>1959</v>
      </c>
      <c r="C385" s="6" t="s">
        <v>1557</v>
      </c>
      <c r="D385" s="7" t="s">
        <v>526</v>
      </c>
      <c r="E385" s="7" t="s">
        <v>521</v>
      </c>
    </row>
    <row r="386" spans="1:5">
      <c r="A386" s="146">
        <v>21762</v>
      </c>
      <c r="B386" s="146">
        <v>40836</v>
      </c>
      <c r="C386" s="143" t="s">
        <v>23</v>
      </c>
      <c r="D386" s="7" t="s">
        <v>367</v>
      </c>
      <c r="E386" s="7" t="s">
        <v>1147</v>
      </c>
    </row>
    <row r="387" spans="1:5" ht="30">
      <c r="A387" s="146"/>
      <c r="B387" s="146"/>
      <c r="C387" s="143"/>
      <c r="D387" s="7" t="s">
        <v>1148</v>
      </c>
      <c r="E387" s="7" t="s">
        <v>1149</v>
      </c>
    </row>
    <row r="388" spans="1:5">
      <c r="A388" s="146"/>
      <c r="B388" s="146"/>
      <c r="C388" s="143"/>
      <c r="D388" s="7" t="s">
        <v>1150</v>
      </c>
      <c r="E388" s="7" t="s">
        <v>1151</v>
      </c>
    </row>
    <row r="389" spans="1:5">
      <c r="A389" s="146"/>
      <c r="B389" s="146"/>
      <c r="C389" s="143"/>
      <c r="D389" s="7" t="s">
        <v>1152</v>
      </c>
      <c r="E389" s="7" t="s">
        <v>1153</v>
      </c>
    </row>
    <row r="390" spans="1:5">
      <c r="A390" s="146"/>
      <c r="B390" s="146"/>
      <c r="C390" s="143"/>
      <c r="D390" s="7" t="s">
        <v>233</v>
      </c>
      <c r="E390" s="6"/>
    </row>
    <row r="391" spans="1:5" ht="15" customHeight="1">
      <c r="A391" s="145" t="s">
        <v>1135</v>
      </c>
      <c r="B391" s="145" t="s">
        <v>1136</v>
      </c>
      <c r="C391" s="145" t="s">
        <v>1137</v>
      </c>
      <c r="D391" s="145" t="s">
        <v>1138</v>
      </c>
      <c r="E391" s="145"/>
    </row>
    <row r="392" spans="1:5" ht="30">
      <c r="A392" s="145"/>
      <c r="B392" s="145"/>
      <c r="C392" s="145"/>
      <c r="D392" s="4" t="s">
        <v>1265</v>
      </c>
      <c r="E392" s="4" t="s">
        <v>1266</v>
      </c>
    </row>
    <row r="393" spans="1:5">
      <c r="A393" s="6">
        <v>1960</v>
      </c>
      <c r="B393" s="6">
        <v>1960</v>
      </c>
      <c r="C393" s="7" t="s">
        <v>1558</v>
      </c>
      <c r="D393" s="7" t="s">
        <v>534</v>
      </c>
      <c r="E393" s="7" t="s">
        <v>1559</v>
      </c>
    </row>
    <row r="394" spans="1:5">
      <c r="A394" s="6">
        <v>1960</v>
      </c>
      <c r="B394" s="6">
        <v>1961</v>
      </c>
      <c r="C394" s="7" t="s">
        <v>1560</v>
      </c>
      <c r="D394" s="7" t="s">
        <v>472</v>
      </c>
      <c r="E394" s="7" t="s">
        <v>314</v>
      </c>
    </row>
    <row r="395" spans="1:5" ht="75" customHeight="1">
      <c r="A395" s="138">
        <v>1960</v>
      </c>
      <c r="B395" s="138">
        <v>1961</v>
      </c>
      <c r="C395" s="143" t="s">
        <v>1561</v>
      </c>
      <c r="D395" s="7" t="s">
        <v>650</v>
      </c>
      <c r="E395" s="143" t="s">
        <v>1419</v>
      </c>
    </row>
    <row r="396" spans="1:5">
      <c r="A396" s="138"/>
      <c r="B396" s="138"/>
      <c r="C396" s="143"/>
      <c r="D396" s="7" t="s">
        <v>1562</v>
      </c>
      <c r="E396" s="143"/>
    </row>
    <row r="397" spans="1:5">
      <c r="A397" s="138">
        <v>1960</v>
      </c>
      <c r="B397" s="138">
        <v>1965</v>
      </c>
      <c r="C397" s="143" t="s">
        <v>1563</v>
      </c>
      <c r="D397" s="21" t="s">
        <v>1564</v>
      </c>
      <c r="E397" s="21" t="s">
        <v>1564</v>
      </c>
    </row>
    <row r="398" spans="1:5">
      <c r="A398" s="138"/>
      <c r="B398" s="138"/>
      <c r="C398" s="143"/>
      <c r="D398" s="6"/>
      <c r="E398" s="6"/>
    </row>
    <row r="399" spans="1:5">
      <c r="A399" s="138"/>
      <c r="B399" s="138"/>
      <c r="C399" s="143"/>
      <c r="D399" s="6" t="s">
        <v>1092</v>
      </c>
      <c r="E399" s="7" t="s">
        <v>1565</v>
      </c>
    </row>
    <row r="400" spans="1:5">
      <c r="A400" s="138"/>
      <c r="B400" s="138"/>
      <c r="C400" s="143"/>
      <c r="D400" s="6"/>
      <c r="E400" s="7" t="s">
        <v>1566</v>
      </c>
    </row>
    <row r="401" spans="1:5">
      <c r="A401" s="138"/>
      <c r="B401" s="138"/>
      <c r="C401" s="143"/>
      <c r="D401" s="8" t="s">
        <v>347</v>
      </c>
      <c r="E401" s="6"/>
    </row>
    <row r="402" spans="1:5">
      <c r="A402" s="138"/>
      <c r="B402" s="138"/>
      <c r="C402" s="143"/>
      <c r="D402" s="7" t="s">
        <v>1567</v>
      </c>
      <c r="E402" s="8" t="s">
        <v>347</v>
      </c>
    </row>
    <row r="403" spans="1:5">
      <c r="A403" s="138"/>
      <c r="B403" s="138"/>
      <c r="C403" s="143"/>
      <c r="D403" s="14"/>
      <c r="E403" s="7" t="s">
        <v>360</v>
      </c>
    </row>
    <row r="404" spans="1:5">
      <c r="A404" s="138"/>
      <c r="B404" s="138"/>
      <c r="C404" s="143"/>
      <c r="D404" s="14" t="s">
        <v>1568</v>
      </c>
      <c r="E404" s="7" t="s">
        <v>233</v>
      </c>
    </row>
    <row r="405" spans="1:5">
      <c r="A405" s="138"/>
      <c r="B405" s="138"/>
      <c r="C405" s="143"/>
      <c r="D405" s="12" t="s">
        <v>540</v>
      </c>
      <c r="E405" s="7" t="s">
        <v>1569</v>
      </c>
    </row>
    <row r="406" spans="1:5">
      <c r="A406" s="138"/>
      <c r="B406" s="138"/>
      <c r="C406" s="143"/>
      <c r="D406" s="12" t="s">
        <v>608</v>
      </c>
      <c r="E406" s="7" t="s">
        <v>1570</v>
      </c>
    </row>
    <row r="407" spans="1:5">
      <c r="A407" s="138"/>
      <c r="B407" s="138"/>
      <c r="C407" s="143"/>
      <c r="D407" s="12" t="s">
        <v>581</v>
      </c>
      <c r="E407" s="21" t="s">
        <v>1571</v>
      </c>
    </row>
    <row r="408" spans="1:5">
      <c r="A408" s="138"/>
      <c r="B408" s="138"/>
      <c r="C408" s="143"/>
      <c r="D408" s="12" t="s">
        <v>1572</v>
      </c>
      <c r="E408" s="7" t="s">
        <v>1573</v>
      </c>
    </row>
    <row r="409" spans="1:5">
      <c r="A409" s="138"/>
      <c r="B409" s="138"/>
      <c r="C409" s="143"/>
      <c r="D409" s="12" t="s">
        <v>547</v>
      </c>
      <c r="E409" s="21" t="s">
        <v>1574</v>
      </c>
    </row>
    <row r="410" spans="1:5">
      <c r="A410" s="138"/>
      <c r="B410" s="138"/>
      <c r="C410" s="143"/>
      <c r="D410" s="12" t="s">
        <v>1575</v>
      </c>
      <c r="E410" s="7" t="s">
        <v>1576</v>
      </c>
    </row>
    <row r="411" spans="1:5">
      <c r="A411" s="138"/>
      <c r="B411" s="138"/>
      <c r="C411" s="143"/>
      <c r="D411" s="12" t="s">
        <v>602</v>
      </c>
      <c r="E411" s="6"/>
    </row>
    <row r="412" spans="1:5">
      <c r="A412" s="138"/>
      <c r="B412" s="138"/>
      <c r="C412" s="143"/>
      <c r="D412" s="12" t="s">
        <v>468</v>
      </c>
      <c r="E412" s="8" t="s">
        <v>347</v>
      </c>
    </row>
    <row r="413" spans="1:5">
      <c r="A413" s="138"/>
      <c r="B413" s="138"/>
      <c r="C413" s="143"/>
      <c r="D413" s="12" t="s">
        <v>601</v>
      </c>
      <c r="E413" s="11"/>
    </row>
    <row r="414" spans="1:5">
      <c r="A414" s="138"/>
      <c r="B414" s="138"/>
      <c r="C414" s="143"/>
      <c r="D414" s="12" t="s">
        <v>268</v>
      </c>
      <c r="E414" s="12" t="s">
        <v>1189</v>
      </c>
    </row>
    <row r="415" spans="1:5">
      <c r="A415" s="138"/>
      <c r="B415" s="138"/>
      <c r="C415" s="143"/>
      <c r="D415" s="12" t="s">
        <v>361</v>
      </c>
      <c r="E415" s="12" t="s">
        <v>650</v>
      </c>
    </row>
    <row r="416" spans="1:5">
      <c r="A416" s="138"/>
      <c r="B416" s="138"/>
      <c r="C416" s="143"/>
      <c r="D416" s="12" t="s">
        <v>460</v>
      </c>
      <c r="E416" s="12" t="s">
        <v>521</v>
      </c>
    </row>
    <row r="417" spans="1:5">
      <c r="A417" s="138"/>
      <c r="B417" s="138"/>
      <c r="C417" s="143"/>
      <c r="D417" s="12" t="s">
        <v>215</v>
      </c>
      <c r="E417" s="6"/>
    </row>
    <row r="418" spans="1:5">
      <c r="A418" s="138"/>
      <c r="B418" s="138"/>
      <c r="C418" s="143"/>
      <c r="D418" s="12" t="s">
        <v>1577</v>
      </c>
      <c r="E418" s="6"/>
    </row>
    <row r="419" spans="1:5">
      <c r="A419" s="138"/>
      <c r="B419" s="138"/>
      <c r="C419" s="143"/>
      <c r="D419" s="6"/>
      <c r="E419" s="6"/>
    </row>
    <row r="420" spans="1:5">
      <c r="A420" s="138"/>
      <c r="B420" s="138"/>
      <c r="C420" s="143"/>
      <c r="D420" s="21" t="s">
        <v>1574</v>
      </c>
      <c r="E420" s="6"/>
    </row>
    <row r="421" spans="1:5" ht="30">
      <c r="A421" s="138"/>
      <c r="B421" s="138"/>
      <c r="C421" s="143"/>
      <c r="D421" s="6" t="s">
        <v>1578</v>
      </c>
      <c r="E421" s="6"/>
    </row>
    <row r="422" spans="1:5">
      <c r="A422" s="138"/>
      <c r="B422" s="138"/>
      <c r="C422" s="143"/>
      <c r="D422" s="7" t="s">
        <v>368</v>
      </c>
      <c r="E422" s="6"/>
    </row>
    <row r="423" spans="1:5">
      <c r="A423" s="138"/>
      <c r="B423" s="138"/>
      <c r="C423" s="143"/>
      <c r="D423" s="7" t="s">
        <v>360</v>
      </c>
      <c r="E423" s="6"/>
    </row>
    <row r="424" spans="1:5" ht="30">
      <c r="A424" s="138">
        <v>1960</v>
      </c>
      <c r="B424" s="138" t="s">
        <v>228</v>
      </c>
      <c r="C424" s="143" t="s">
        <v>1579</v>
      </c>
      <c r="D424" s="7" t="s">
        <v>1580</v>
      </c>
      <c r="E424" s="7" t="s">
        <v>1581</v>
      </c>
    </row>
    <row r="425" spans="1:5">
      <c r="A425" s="138"/>
      <c r="B425" s="138"/>
      <c r="C425" s="143"/>
      <c r="D425" s="6"/>
      <c r="E425" s="6"/>
    </row>
    <row r="426" spans="1:5">
      <c r="A426" s="138"/>
      <c r="B426" s="138"/>
      <c r="C426" s="143"/>
      <c r="D426" s="6" t="s">
        <v>1582</v>
      </c>
      <c r="E426" s="7" t="s">
        <v>1583</v>
      </c>
    </row>
    <row r="427" spans="1:5">
      <c r="A427" s="138"/>
      <c r="B427" s="138"/>
      <c r="C427" s="143"/>
      <c r="D427" s="7" t="s">
        <v>504</v>
      </c>
      <c r="E427" s="7" t="s">
        <v>1584</v>
      </c>
    </row>
    <row r="428" spans="1:5">
      <c r="A428" s="138"/>
      <c r="B428" s="138"/>
      <c r="C428" s="143"/>
      <c r="D428" s="7" t="s">
        <v>223</v>
      </c>
      <c r="E428" s="7" t="s">
        <v>1585</v>
      </c>
    </row>
    <row r="429" spans="1:5">
      <c r="A429" s="138"/>
      <c r="B429" s="138"/>
      <c r="C429" s="143"/>
      <c r="D429" s="6" t="s">
        <v>1586</v>
      </c>
      <c r="E429" s="6"/>
    </row>
    <row r="430" spans="1:5">
      <c r="A430" s="138"/>
      <c r="B430" s="138"/>
      <c r="C430" s="143"/>
      <c r="D430" s="6"/>
      <c r="E430" s="18"/>
    </row>
    <row r="431" spans="1:5">
      <c r="A431" s="138"/>
      <c r="B431" s="138"/>
      <c r="C431" s="143"/>
      <c r="D431" s="6"/>
      <c r="E431" s="6"/>
    </row>
    <row r="432" spans="1:5">
      <c r="A432" s="138"/>
      <c r="B432" s="138"/>
      <c r="C432" s="143"/>
      <c r="D432" s="6"/>
      <c r="E432" s="7" t="s">
        <v>1587</v>
      </c>
    </row>
    <row r="433" spans="1:5">
      <c r="A433" s="138"/>
      <c r="B433" s="138"/>
      <c r="C433" s="143"/>
      <c r="D433" s="6"/>
      <c r="E433" s="7" t="s">
        <v>1588</v>
      </c>
    </row>
    <row r="436" spans="1:5">
      <c r="A436" s="5">
        <v>22233</v>
      </c>
      <c r="B436" s="5">
        <v>35428</v>
      </c>
      <c r="C436" s="7" t="s">
        <v>1589</v>
      </c>
      <c r="D436" s="7" t="s">
        <v>978</v>
      </c>
      <c r="E436" s="7" t="s">
        <v>1590</v>
      </c>
    </row>
    <row r="437" spans="1:5" ht="30">
      <c r="A437" s="138">
        <v>1960</v>
      </c>
      <c r="B437" s="138" t="s">
        <v>228</v>
      </c>
      <c r="C437" s="143" t="s">
        <v>1591</v>
      </c>
      <c r="D437" s="143" t="s">
        <v>605</v>
      </c>
      <c r="E437" s="7" t="s">
        <v>1592</v>
      </c>
    </row>
    <row r="438" spans="1:5">
      <c r="A438" s="138"/>
      <c r="B438" s="138"/>
      <c r="C438" s="143"/>
      <c r="D438" s="143"/>
      <c r="E438" s="7" t="s">
        <v>1593</v>
      </c>
    </row>
    <row r="439" spans="1:5" ht="30">
      <c r="A439" s="138"/>
      <c r="B439" s="138"/>
      <c r="C439" s="143"/>
      <c r="D439" s="143"/>
      <c r="E439" s="7" t="s">
        <v>1594</v>
      </c>
    </row>
    <row r="440" spans="1:5" ht="30">
      <c r="A440" s="138"/>
      <c r="B440" s="138"/>
      <c r="C440" s="143"/>
      <c r="D440" s="143"/>
      <c r="E440" s="7" t="s">
        <v>1595</v>
      </c>
    </row>
    <row r="441" spans="1:5" ht="30">
      <c r="A441" s="138"/>
      <c r="B441" s="138"/>
      <c r="C441" s="143"/>
      <c r="D441" s="143"/>
      <c r="E441" s="7" t="s">
        <v>1596</v>
      </c>
    </row>
    <row r="442" spans="1:5" ht="30">
      <c r="A442" s="138"/>
      <c r="B442" s="138"/>
      <c r="C442" s="143"/>
      <c r="D442" s="143"/>
      <c r="E442" s="7" t="s">
        <v>1597</v>
      </c>
    </row>
    <row r="443" spans="1:5">
      <c r="A443" s="138"/>
      <c r="B443" s="138"/>
      <c r="C443" s="143"/>
      <c r="D443" s="143"/>
      <c r="E443" s="7" t="s">
        <v>1598</v>
      </c>
    </row>
    <row r="444" spans="1:5">
      <c r="A444" s="138"/>
      <c r="B444" s="138"/>
      <c r="C444" s="143"/>
      <c r="D444" s="143"/>
      <c r="E444" s="7" t="s">
        <v>1599</v>
      </c>
    </row>
    <row r="445" spans="1:5" ht="30" customHeight="1">
      <c r="A445" s="138">
        <v>1961</v>
      </c>
      <c r="B445" s="138">
        <v>1990</v>
      </c>
      <c r="C445" s="143" t="s">
        <v>1600</v>
      </c>
      <c r="D445" s="143" t="s">
        <v>1601</v>
      </c>
      <c r="E445" s="7" t="s">
        <v>1602</v>
      </c>
    </row>
    <row r="446" spans="1:5">
      <c r="A446" s="138"/>
      <c r="B446" s="138"/>
      <c r="C446" s="143"/>
      <c r="D446" s="143"/>
      <c r="E446" s="7" t="s">
        <v>1603</v>
      </c>
    </row>
    <row r="447" spans="1:5" ht="30" customHeight="1">
      <c r="A447" s="138">
        <v>1961</v>
      </c>
      <c r="B447" s="138">
        <v>1970</v>
      </c>
      <c r="C447" s="143" t="s">
        <v>1604</v>
      </c>
      <c r="D447" s="143" t="s">
        <v>332</v>
      </c>
      <c r="E447" s="7" t="s">
        <v>103</v>
      </c>
    </row>
    <row r="448" spans="1:5">
      <c r="A448" s="138"/>
      <c r="B448" s="138"/>
      <c r="C448" s="143"/>
      <c r="D448" s="143"/>
      <c r="E448" s="7" t="s">
        <v>173</v>
      </c>
    </row>
    <row r="449" spans="1:5">
      <c r="A449" s="138">
        <v>1961</v>
      </c>
      <c r="B449" s="138">
        <v>1961</v>
      </c>
      <c r="C449" s="143" t="s">
        <v>1605</v>
      </c>
      <c r="D449" s="143" t="s">
        <v>521</v>
      </c>
      <c r="E449" s="7" t="s">
        <v>368</v>
      </c>
    </row>
    <row r="450" spans="1:5">
      <c r="A450" s="138"/>
      <c r="B450" s="138"/>
      <c r="C450" s="143"/>
      <c r="D450" s="143"/>
      <c r="E450" s="7" t="s">
        <v>1606</v>
      </c>
    </row>
    <row r="451" spans="1:5">
      <c r="A451" s="6">
        <v>1961</v>
      </c>
      <c r="B451" s="6">
        <v>1961</v>
      </c>
      <c r="C451" s="7" t="s">
        <v>1154</v>
      </c>
      <c r="D451" s="7" t="s">
        <v>233</v>
      </c>
      <c r="E451" s="7" t="s">
        <v>608</v>
      </c>
    </row>
    <row r="452" spans="1:5" ht="17.25">
      <c r="A452" s="138">
        <v>1961</v>
      </c>
      <c r="B452" s="138">
        <v>1962</v>
      </c>
      <c r="C452" s="6" t="s">
        <v>1155</v>
      </c>
      <c r="D452" s="143" t="s">
        <v>233</v>
      </c>
      <c r="E452" s="143" t="s">
        <v>1156</v>
      </c>
    </row>
    <row r="453" spans="1:5">
      <c r="A453" s="138"/>
      <c r="B453" s="138"/>
      <c r="C453" s="7" t="s">
        <v>1157</v>
      </c>
      <c r="D453" s="143"/>
      <c r="E453" s="143"/>
    </row>
    <row r="454" spans="1:5">
      <c r="A454" s="6">
        <v>1961</v>
      </c>
      <c r="B454" s="6">
        <v>1962</v>
      </c>
      <c r="C454" s="7" t="s">
        <v>33</v>
      </c>
      <c r="D454" s="7" t="s">
        <v>364</v>
      </c>
      <c r="E454" s="7" t="s">
        <v>215</v>
      </c>
    </row>
    <row r="455" spans="1:5">
      <c r="A455" s="138">
        <v>1961</v>
      </c>
      <c r="B455" s="138">
        <v>1991</v>
      </c>
      <c r="C455" s="143" t="s">
        <v>1607</v>
      </c>
      <c r="D455" s="7" t="s">
        <v>1608</v>
      </c>
      <c r="E455" s="7" t="s">
        <v>84</v>
      </c>
    </row>
    <row r="456" spans="1:5">
      <c r="A456" s="138"/>
      <c r="B456" s="138"/>
      <c r="C456" s="143"/>
      <c r="D456" s="18"/>
      <c r="E456" s="7" t="s">
        <v>521</v>
      </c>
    </row>
    <row r="457" spans="1:5">
      <c r="A457" s="138"/>
      <c r="B457" s="138"/>
      <c r="C457" s="143"/>
      <c r="D457" s="6"/>
      <c r="E457" s="7" t="s">
        <v>1189</v>
      </c>
    </row>
    <row r="458" spans="1:5">
      <c r="A458" s="138"/>
      <c r="B458" s="138"/>
      <c r="C458" s="143"/>
      <c r="D458" s="7" t="s">
        <v>1609</v>
      </c>
      <c r="E458" s="7" t="s">
        <v>1610</v>
      </c>
    </row>
    <row r="459" spans="1:5">
      <c r="A459" s="6">
        <v>1961</v>
      </c>
      <c r="B459" s="6">
        <v>1961</v>
      </c>
      <c r="C459" s="7" t="s">
        <v>1158</v>
      </c>
      <c r="D459" s="7" t="s">
        <v>460</v>
      </c>
      <c r="E459" s="7" t="s">
        <v>366</v>
      </c>
    </row>
    <row r="460" spans="1:5">
      <c r="A460" s="138">
        <v>1961</v>
      </c>
      <c r="B460" s="138">
        <v>1975</v>
      </c>
      <c r="C460" s="7" t="s">
        <v>25</v>
      </c>
      <c r="D460" s="7" t="s">
        <v>1159</v>
      </c>
      <c r="E460" s="7" t="s">
        <v>366</v>
      </c>
    </row>
    <row r="461" spans="1:5">
      <c r="A461" s="138"/>
      <c r="B461" s="138"/>
      <c r="C461" s="7" t="s">
        <v>1160</v>
      </c>
      <c r="D461" s="7" t="s">
        <v>1161</v>
      </c>
      <c r="E461" s="7" t="s">
        <v>599</v>
      </c>
    </row>
    <row r="462" spans="1:5">
      <c r="A462" s="138"/>
      <c r="B462" s="138"/>
      <c r="C462" s="10"/>
      <c r="D462" s="7" t="s">
        <v>1162</v>
      </c>
      <c r="E462" s="6"/>
    </row>
    <row r="463" spans="1:5">
      <c r="A463" s="138"/>
      <c r="B463" s="138"/>
      <c r="C463" s="10"/>
      <c r="D463" s="7" t="s">
        <v>1163</v>
      </c>
      <c r="E463" s="6"/>
    </row>
    <row r="464" spans="1:5">
      <c r="A464" s="6">
        <v>1961</v>
      </c>
      <c r="B464" s="6">
        <v>1961</v>
      </c>
      <c r="C464" s="7" t="s">
        <v>1611</v>
      </c>
      <c r="D464" s="6" t="s">
        <v>227</v>
      </c>
      <c r="E464" s="6" t="s">
        <v>1143</v>
      </c>
    </row>
    <row r="465" spans="1:5">
      <c r="A465" s="6">
        <v>1961</v>
      </c>
      <c r="B465" s="6">
        <v>1961</v>
      </c>
      <c r="C465" s="7" t="s">
        <v>1612</v>
      </c>
      <c r="D465" s="6"/>
      <c r="E465" s="6"/>
    </row>
    <row r="466" spans="1:5">
      <c r="A466" s="6">
        <v>1962</v>
      </c>
      <c r="B466" s="6">
        <v>1964</v>
      </c>
      <c r="C466" s="7" t="s">
        <v>1613</v>
      </c>
      <c r="D466" s="7" t="s">
        <v>468</v>
      </c>
      <c r="E466" s="7" t="s">
        <v>1614</v>
      </c>
    </row>
    <row r="467" spans="1:5" ht="30">
      <c r="A467" s="138">
        <v>1962</v>
      </c>
      <c r="B467" s="138">
        <v>1970</v>
      </c>
      <c r="C467" s="143" t="s">
        <v>951</v>
      </c>
      <c r="D467" s="7" t="s">
        <v>1164</v>
      </c>
      <c r="E467" s="7" t="s">
        <v>956</v>
      </c>
    </row>
    <row r="468" spans="1:5">
      <c r="A468" s="138"/>
      <c r="B468" s="138"/>
      <c r="C468" s="143"/>
      <c r="D468" s="7" t="s">
        <v>1165</v>
      </c>
      <c r="E468" s="10" t="s">
        <v>347</v>
      </c>
    </row>
    <row r="469" spans="1:5">
      <c r="A469" s="138"/>
      <c r="B469" s="138"/>
      <c r="C469" s="143"/>
      <c r="D469" s="6"/>
      <c r="E469" s="7" t="s">
        <v>880</v>
      </c>
    </row>
    <row r="470" spans="1:5">
      <c r="A470" s="138"/>
      <c r="B470" s="138"/>
      <c r="C470" s="143"/>
      <c r="D470" s="6"/>
      <c r="E470" s="7" t="s">
        <v>225</v>
      </c>
    </row>
    <row r="471" spans="1:5">
      <c r="A471" s="138"/>
      <c r="B471" s="138"/>
      <c r="C471" s="143"/>
      <c r="D471" s="6"/>
      <c r="E471" s="7" t="s">
        <v>213</v>
      </c>
    </row>
    <row r="472" spans="1:5">
      <c r="A472" s="6">
        <v>1962</v>
      </c>
      <c r="B472" s="6">
        <v>1962</v>
      </c>
      <c r="C472" s="7" t="s">
        <v>1615</v>
      </c>
      <c r="D472" s="7" t="s">
        <v>612</v>
      </c>
      <c r="E472" s="6" t="s">
        <v>1616</v>
      </c>
    </row>
    <row r="473" spans="1:5">
      <c r="A473" s="6">
        <v>1962</v>
      </c>
      <c r="B473" s="6">
        <v>1962</v>
      </c>
      <c r="C473" s="7" t="s">
        <v>1617</v>
      </c>
      <c r="D473" s="7" t="s">
        <v>612</v>
      </c>
      <c r="E473" s="6" t="s">
        <v>1616</v>
      </c>
    </row>
    <row r="474" spans="1:5">
      <c r="A474" s="6">
        <v>1962</v>
      </c>
      <c r="B474" s="6">
        <v>1962</v>
      </c>
      <c r="C474" s="7" t="s">
        <v>1618</v>
      </c>
      <c r="D474" s="7" t="s">
        <v>650</v>
      </c>
      <c r="E474" s="7" t="s">
        <v>460</v>
      </c>
    </row>
    <row r="475" spans="1:5">
      <c r="A475" s="138">
        <v>1962</v>
      </c>
      <c r="B475" s="138">
        <v>1962</v>
      </c>
      <c r="C475" s="143" t="s">
        <v>38</v>
      </c>
      <c r="D475" s="7" t="s">
        <v>213</v>
      </c>
      <c r="E475" s="7" t="s">
        <v>1166</v>
      </c>
    </row>
    <row r="476" spans="1:5">
      <c r="A476" s="138"/>
      <c r="B476" s="138"/>
      <c r="C476" s="143"/>
      <c r="D476" s="6"/>
      <c r="E476" s="6"/>
    </row>
    <row r="477" spans="1:5">
      <c r="A477" s="138"/>
      <c r="B477" s="138"/>
      <c r="C477" s="143"/>
      <c r="D477" s="7" t="s">
        <v>214</v>
      </c>
      <c r="E477" s="7" t="s">
        <v>215</v>
      </c>
    </row>
    <row r="478" spans="1:5">
      <c r="A478" s="138"/>
      <c r="B478" s="138"/>
      <c r="C478" s="143"/>
      <c r="D478" s="7" t="s">
        <v>1167</v>
      </c>
      <c r="E478" s="6"/>
    </row>
    <row r="479" spans="1:5">
      <c r="A479" s="138"/>
      <c r="B479" s="138"/>
      <c r="C479" s="143"/>
      <c r="D479" s="6"/>
      <c r="E479" s="6"/>
    </row>
    <row r="480" spans="1:5">
      <c r="A480" s="138">
        <v>1962</v>
      </c>
      <c r="B480" s="138">
        <v>1990</v>
      </c>
      <c r="C480" s="143" t="s">
        <v>36</v>
      </c>
      <c r="D480" s="7" t="s">
        <v>213</v>
      </c>
      <c r="E480" s="143" t="s">
        <v>1168</v>
      </c>
    </row>
    <row r="481" spans="1:5">
      <c r="A481" s="138"/>
      <c r="B481" s="138"/>
      <c r="C481" s="143"/>
      <c r="D481" s="7" t="s">
        <v>572</v>
      </c>
      <c r="E481" s="143"/>
    </row>
    <row r="482" spans="1:5">
      <c r="A482" s="138"/>
      <c r="B482" s="138"/>
      <c r="C482" s="143"/>
      <c r="D482" s="7" t="s">
        <v>1169</v>
      </c>
      <c r="E482" s="143"/>
    </row>
    <row r="483" spans="1:5">
      <c r="A483" s="138"/>
      <c r="B483" s="138"/>
      <c r="C483" s="143"/>
      <c r="D483" s="7" t="s">
        <v>211</v>
      </c>
      <c r="E483" s="143"/>
    </row>
    <row r="484" spans="1:5">
      <c r="A484" s="138">
        <v>1962</v>
      </c>
      <c r="B484" s="138">
        <v>1976</v>
      </c>
      <c r="C484" s="143" t="s">
        <v>45</v>
      </c>
      <c r="D484" s="7" t="s">
        <v>588</v>
      </c>
      <c r="E484" s="7" t="s">
        <v>1170</v>
      </c>
    </row>
    <row r="485" spans="1:5">
      <c r="A485" s="138"/>
      <c r="B485" s="138"/>
      <c r="C485" s="143"/>
      <c r="D485" s="7" t="s">
        <v>184</v>
      </c>
      <c r="E485" s="7" t="s">
        <v>1171</v>
      </c>
    </row>
    <row r="486" spans="1:5">
      <c r="A486" s="138"/>
      <c r="B486" s="138"/>
      <c r="C486" s="143"/>
      <c r="D486" s="7" t="s">
        <v>213</v>
      </c>
      <c r="E486" s="7" t="s">
        <v>1172</v>
      </c>
    </row>
    <row r="487" spans="1:5">
      <c r="A487" s="138"/>
      <c r="B487" s="138"/>
      <c r="C487" s="143"/>
      <c r="D487" s="7" t="s">
        <v>225</v>
      </c>
      <c r="E487" s="7" t="s">
        <v>1173</v>
      </c>
    </row>
    <row r="488" spans="1:5" ht="45">
      <c r="A488" s="6">
        <v>1963</v>
      </c>
      <c r="B488" s="6">
        <v>1963</v>
      </c>
      <c r="C488" s="7" t="s">
        <v>1619</v>
      </c>
      <c r="D488" s="10" t="s">
        <v>1620</v>
      </c>
      <c r="E488" s="10" t="s">
        <v>1621</v>
      </c>
    </row>
    <row r="489" spans="1:5" ht="17.25">
      <c r="A489" s="6">
        <v>1963</v>
      </c>
      <c r="B489" s="6">
        <v>1963</v>
      </c>
      <c r="C489" s="6" t="s">
        <v>1622</v>
      </c>
      <c r="D489" s="7" t="s">
        <v>612</v>
      </c>
      <c r="E489" s="7" t="s">
        <v>521</v>
      </c>
    </row>
    <row r="490" spans="1:5">
      <c r="A490" s="6">
        <v>1963</v>
      </c>
      <c r="B490" s="6">
        <v>1963</v>
      </c>
      <c r="C490" s="7" t="s">
        <v>964</v>
      </c>
      <c r="D490" s="7" t="s">
        <v>581</v>
      </c>
      <c r="E490" s="7" t="s">
        <v>486</v>
      </c>
    </row>
    <row r="491" spans="1:5" ht="15" customHeight="1">
      <c r="A491" s="138">
        <v>1963</v>
      </c>
      <c r="B491" s="138">
        <v>1963</v>
      </c>
      <c r="C491" s="143" t="s">
        <v>1623</v>
      </c>
      <c r="D491" s="143" t="s">
        <v>1624</v>
      </c>
      <c r="E491" s="6" t="s">
        <v>103</v>
      </c>
    </row>
    <row r="492" spans="1:5">
      <c r="A492" s="138"/>
      <c r="B492" s="138"/>
      <c r="C492" s="143"/>
      <c r="D492" s="143"/>
      <c r="E492" s="7" t="s">
        <v>1625</v>
      </c>
    </row>
    <row r="493" spans="1:5">
      <c r="A493" s="138">
        <v>1963</v>
      </c>
      <c r="B493" s="138">
        <v>1963</v>
      </c>
      <c r="C493" s="143" t="s">
        <v>1626</v>
      </c>
      <c r="D493" s="138" t="s">
        <v>1627</v>
      </c>
      <c r="E493" s="7" t="s">
        <v>1625</v>
      </c>
    </row>
    <row r="494" spans="1:5">
      <c r="A494" s="138"/>
      <c r="B494" s="138"/>
      <c r="C494" s="143"/>
      <c r="D494" s="138"/>
      <c r="E494" s="6" t="s">
        <v>1628</v>
      </c>
    </row>
    <row r="495" spans="1:5">
      <c r="A495" s="6">
        <v>1963</v>
      </c>
      <c r="B495" s="6">
        <v>1963</v>
      </c>
      <c r="C495" s="7" t="s">
        <v>1629</v>
      </c>
      <c r="D495" s="7" t="s">
        <v>1630</v>
      </c>
      <c r="E495" s="7" t="s">
        <v>1624</v>
      </c>
    </row>
    <row r="496" spans="1:5" ht="30">
      <c r="A496" s="6">
        <v>1963</v>
      </c>
      <c r="B496" s="6">
        <v>1963</v>
      </c>
      <c r="C496" s="7" t="s">
        <v>1631</v>
      </c>
      <c r="D496" s="7" t="s">
        <v>1632</v>
      </c>
      <c r="E496" s="6" t="s">
        <v>173</v>
      </c>
    </row>
    <row r="497" spans="1:5">
      <c r="A497" s="138">
        <v>1963</v>
      </c>
      <c r="B497" s="138">
        <v>1966</v>
      </c>
      <c r="C497" s="143" t="s">
        <v>962</v>
      </c>
      <c r="D497" s="7" t="s">
        <v>572</v>
      </c>
      <c r="E497" s="143" t="s">
        <v>215</v>
      </c>
    </row>
    <row r="498" spans="1:5">
      <c r="A498" s="138"/>
      <c r="B498" s="138"/>
      <c r="C498" s="143"/>
      <c r="D498" s="7" t="s">
        <v>213</v>
      </c>
      <c r="E498" s="143"/>
    </row>
    <row r="499" spans="1:5">
      <c r="A499" s="138"/>
      <c r="B499" s="138"/>
      <c r="C499" s="143"/>
      <c r="D499" s="7" t="s">
        <v>493</v>
      </c>
      <c r="E499" s="143"/>
    </row>
    <row r="500" spans="1:5">
      <c r="A500" s="138"/>
      <c r="B500" s="138"/>
      <c r="C500" s="143"/>
      <c r="D500" s="7" t="s">
        <v>584</v>
      </c>
      <c r="E500" s="143"/>
    </row>
    <row r="501" spans="1:5" ht="30">
      <c r="A501" s="138">
        <v>1963</v>
      </c>
      <c r="B501" s="138">
        <v>1967</v>
      </c>
      <c r="C501" s="143" t="s">
        <v>959</v>
      </c>
      <c r="D501" s="143" t="s">
        <v>556</v>
      </c>
      <c r="E501" s="6" t="s">
        <v>1633</v>
      </c>
    </row>
    <row r="502" spans="1:5">
      <c r="A502" s="138"/>
      <c r="B502" s="138"/>
      <c r="C502" s="143"/>
      <c r="D502" s="143"/>
      <c r="E502" s="7" t="s">
        <v>476</v>
      </c>
    </row>
    <row r="503" spans="1:5">
      <c r="A503" s="138">
        <v>1963</v>
      </c>
      <c r="B503" s="138">
        <v>1970</v>
      </c>
      <c r="C503" s="143" t="s">
        <v>1634</v>
      </c>
      <c r="D503" s="143" t="s">
        <v>534</v>
      </c>
      <c r="E503" s="7" t="s">
        <v>1635</v>
      </c>
    </row>
    <row r="504" spans="1:5">
      <c r="A504" s="138"/>
      <c r="B504" s="138"/>
      <c r="C504" s="143"/>
      <c r="D504" s="143"/>
      <c r="E504" s="7" t="s">
        <v>1636</v>
      </c>
    </row>
    <row r="505" spans="1:5">
      <c r="A505" s="138">
        <v>1963</v>
      </c>
      <c r="B505" s="138">
        <v>1974</v>
      </c>
      <c r="C505" s="7" t="s">
        <v>43</v>
      </c>
      <c r="D505" s="143" t="s">
        <v>1174</v>
      </c>
      <c r="E505" s="143" t="s">
        <v>366</v>
      </c>
    </row>
    <row r="506" spans="1:5">
      <c r="A506" s="138"/>
      <c r="B506" s="138"/>
      <c r="C506" s="7" t="s">
        <v>1160</v>
      </c>
      <c r="D506" s="143"/>
      <c r="E506" s="143"/>
    </row>
    <row r="507" spans="1:5">
      <c r="A507" s="138">
        <v>1963</v>
      </c>
      <c r="B507" s="138">
        <v>1967</v>
      </c>
      <c r="C507" s="143" t="s">
        <v>46</v>
      </c>
      <c r="D507" s="7" t="s">
        <v>1175</v>
      </c>
      <c r="E507" s="7" t="s">
        <v>213</v>
      </c>
    </row>
    <row r="508" spans="1:5">
      <c r="A508" s="138"/>
      <c r="B508" s="138"/>
      <c r="C508" s="143"/>
      <c r="D508" s="7" t="s">
        <v>1176</v>
      </c>
      <c r="E508" s="6" t="s">
        <v>1177</v>
      </c>
    </row>
    <row r="509" spans="1:5">
      <c r="A509" s="138">
        <v>1964</v>
      </c>
      <c r="B509" s="138">
        <v>1964</v>
      </c>
      <c r="C509" s="143" t="s">
        <v>1637</v>
      </c>
      <c r="D509" s="7" t="s">
        <v>1638</v>
      </c>
      <c r="E509" s="143" t="s">
        <v>1639</v>
      </c>
    </row>
    <row r="510" spans="1:5">
      <c r="A510" s="138"/>
      <c r="B510" s="138"/>
      <c r="C510" s="143"/>
      <c r="D510" s="11"/>
      <c r="E510" s="143"/>
    </row>
    <row r="511" spans="1:5">
      <c r="A511" s="138"/>
      <c r="B511" s="138"/>
      <c r="C511" s="143"/>
      <c r="D511" s="12" t="s">
        <v>1640</v>
      </c>
      <c r="E511" s="143"/>
    </row>
    <row r="512" spans="1:5">
      <c r="A512" s="138"/>
      <c r="B512" s="138"/>
      <c r="C512" s="143"/>
      <c r="D512" s="12" t="s">
        <v>1641</v>
      </c>
      <c r="E512" s="143"/>
    </row>
    <row r="513" spans="1:5">
      <c r="A513" s="138"/>
      <c r="B513" s="138"/>
      <c r="C513" s="143"/>
      <c r="D513" s="12" t="s">
        <v>1642</v>
      </c>
      <c r="E513" s="143"/>
    </row>
    <row r="514" spans="1:5">
      <c r="A514" s="138"/>
      <c r="B514" s="138"/>
      <c r="C514" s="143"/>
      <c r="D514" s="6"/>
      <c r="E514" s="143"/>
    </row>
    <row r="515" spans="1:5">
      <c r="A515" s="138"/>
      <c r="B515" s="138"/>
      <c r="C515" s="143"/>
      <c r="D515" s="8" t="s">
        <v>347</v>
      </c>
      <c r="E515" s="143"/>
    </row>
    <row r="516" spans="1:5">
      <c r="A516" s="138"/>
      <c r="B516" s="138"/>
      <c r="C516" s="143"/>
      <c r="D516" s="6"/>
      <c r="E516" s="143"/>
    </row>
    <row r="517" spans="1:5">
      <c r="A517" s="138"/>
      <c r="B517" s="138"/>
      <c r="C517" s="143"/>
      <c r="D517" s="7" t="s">
        <v>1643</v>
      </c>
      <c r="E517" s="143"/>
    </row>
    <row r="518" spans="1:5">
      <c r="A518" s="6">
        <v>1964</v>
      </c>
      <c r="B518" s="6">
        <v>1964</v>
      </c>
      <c r="C518" s="7" t="s">
        <v>1644</v>
      </c>
      <c r="D518" s="7" t="s">
        <v>534</v>
      </c>
      <c r="E518" s="6" t="s">
        <v>227</v>
      </c>
    </row>
    <row r="519" spans="1:5">
      <c r="A519" s="138">
        <v>1964</v>
      </c>
      <c r="B519" s="138">
        <v>1964</v>
      </c>
      <c r="C519" s="7" t="s">
        <v>48</v>
      </c>
      <c r="D519" s="6" t="s">
        <v>1178</v>
      </c>
      <c r="E519" s="138" t="s">
        <v>1179</v>
      </c>
    </row>
    <row r="520" spans="1:5">
      <c r="A520" s="138"/>
      <c r="B520" s="138"/>
      <c r="C520" s="7" t="s">
        <v>1180</v>
      </c>
      <c r="D520" s="7" t="s">
        <v>360</v>
      </c>
      <c r="E520" s="138"/>
    </row>
    <row r="521" spans="1:5">
      <c r="A521" s="138"/>
      <c r="B521" s="138"/>
      <c r="C521" s="10"/>
      <c r="D521" s="7" t="s">
        <v>368</v>
      </c>
      <c r="E521" s="138"/>
    </row>
    <row r="522" spans="1:5">
      <c r="A522" s="138">
        <v>1964</v>
      </c>
      <c r="B522" s="138">
        <v>1979</v>
      </c>
      <c r="C522" s="143" t="s">
        <v>969</v>
      </c>
      <c r="D522" s="7" t="s">
        <v>1645</v>
      </c>
      <c r="E522" s="7" t="s">
        <v>1570</v>
      </c>
    </row>
    <row r="523" spans="1:5">
      <c r="A523" s="138"/>
      <c r="B523" s="138"/>
      <c r="C523" s="143"/>
      <c r="D523" s="7" t="s">
        <v>1181</v>
      </c>
      <c r="E523" s="7" t="s">
        <v>1646</v>
      </c>
    </row>
    <row r="524" spans="1:5">
      <c r="A524" s="138"/>
      <c r="B524" s="138"/>
      <c r="C524" s="143"/>
      <c r="D524" s="7" t="s">
        <v>1647</v>
      </c>
      <c r="E524" s="6"/>
    </row>
    <row r="525" spans="1:5">
      <c r="A525" s="138"/>
      <c r="B525" s="138"/>
      <c r="C525" s="143"/>
      <c r="D525" s="7" t="s">
        <v>1648</v>
      </c>
      <c r="E525" s="6"/>
    </row>
    <row r="526" spans="1:5" ht="30">
      <c r="A526" s="138">
        <v>1964</v>
      </c>
      <c r="B526" s="138">
        <v>1992</v>
      </c>
      <c r="C526" s="143" t="s">
        <v>1649</v>
      </c>
      <c r="D526" s="7" t="s">
        <v>1650</v>
      </c>
      <c r="E526" s="138" t="s">
        <v>1651</v>
      </c>
    </row>
    <row r="527" spans="1:5">
      <c r="A527" s="138"/>
      <c r="B527" s="138"/>
      <c r="C527" s="143"/>
      <c r="D527" s="6" t="s">
        <v>1652</v>
      </c>
      <c r="E527" s="138"/>
    </row>
    <row r="528" spans="1:5">
      <c r="A528" s="138"/>
      <c r="B528" s="138"/>
      <c r="C528" s="143"/>
      <c r="D528" s="7" t="s">
        <v>1513</v>
      </c>
      <c r="E528" s="138"/>
    </row>
    <row r="529" spans="1:5">
      <c r="A529" s="138"/>
      <c r="B529" s="138"/>
      <c r="C529" s="143"/>
      <c r="D529" s="7" t="s">
        <v>1653</v>
      </c>
      <c r="E529" s="138"/>
    </row>
    <row r="530" spans="1:5">
      <c r="A530" s="138">
        <v>1964</v>
      </c>
      <c r="B530" s="138" t="s">
        <v>228</v>
      </c>
      <c r="C530" s="143" t="s">
        <v>1654</v>
      </c>
      <c r="D530" s="143" t="s">
        <v>517</v>
      </c>
      <c r="E530" s="7" t="s">
        <v>1655</v>
      </c>
    </row>
    <row r="531" spans="1:5">
      <c r="A531" s="138"/>
      <c r="B531" s="138"/>
      <c r="C531" s="143"/>
      <c r="D531" s="143"/>
      <c r="E531" s="7" t="s">
        <v>1656</v>
      </c>
    </row>
    <row r="532" spans="1:5">
      <c r="A532" s="138"/>
      <c r="B532" s="138"/>
      <c r="C532" s="143"/>
      <c r="D532" s="143"/>
      <c r="E532" s="7" t="s">
        <v>1657</v>
      </c>
    </row>
    <row r="533" spans="1:5">
      <c r="A533" s="138"/>
      <c r="B533" s="138"/>
      <c r="C533" s="143"/>
      <c r="D533" s="143"/>
      <c r="E533" s="7" t="s">
        <v>1658</v>
      </c>
    </row>
    <row r="534" spans="1:5">
      <c r="A534" s="138"/>
      <c r="B534" s="138"/>
      <c r="C534" s="143"/>
      <c r="D534" s="143"/>
      <c r="E534" s="7" t="s">
        <v>1659</v>
      </c>
    </row>
    <row r="535" spans="1:5">
      <c r="A535" s="138"/>
      <c r="B535" s="138"/>
      <c r="C535" s="143"/>
      <c r="D535" s="143"/>
      <c r="E535" s="7" t="s">
        <v>1660</v>
      </c>
    </row>
    <row r="536" spans="1:5">
      <c r="A536" s="138"/>
      <c r="B536" s="138"/>
      <c r="C536" s="143"/>
      <c r="D536" s="143"/>
      <c r="E536" s="7" t="s">
        <v>1661</v>
      </c>
    </row>
    <row r="537" spans="1:5">
      <c r="A537" s="138"/>
      <c r="B537" s="138"/>
      <c r="C537" s="143"/>
      <c r="D537" s="143"/>
      <c r="E537" s="7" t="s">
        <v>1662</v>
      </c>
    </row>
    <row r="538" spans="1:5">
      <c r="A538" s="138"/>
      <c r="B538" s="138"/>
      <c r="C538" s="143"/>
      <c r="D538" s="143"/>
      <c r="E538" s="7" t="s">
        <v>1663</v>
      </c>
    </row>
    <row r="539" spans="1:5">
      <c r="A539" s="138"/>
      <c r="B539" s="138"/>
      <c r="C539" s="143"/>
      <c r="D539" s="143"/>
      <c r="E539" s="7" t="s">
        <v>1664</v>
      </c>
    </row>
    <row r="540" spans="1:5">
      <c r="A540" s="138">
        <v>1964</v>
      </c>
      <c r="B540" s="138">
        <v>1974</v>
      </c>
      <c r="C540" s="7" t="s">
        <v>51</v>
      </c>
      <c r="D540" s="143" t="s">
        <v>1181</v>
      </c>
      <c r="E540" s="143" t="s">
        <v>366</v>
      </c>
    </row>
    <row r="541" spans="1:5">
      <c r="A541" s="138"/>
      <c r="B541" s="138"/>
      <c r="C541" s="7" t="s">
        <v>1160</v>
      </c>
      <c r="D541" s="143"/>
      <c r="E541" s="143"/>
    </row>
    <row r="542" spans="1:5" ht="15" customHeight="1">
      <c r="A542" s="138">
        <v>1964</v>
      </c>
      <c r="B542" s="138" t="s">
        <v>228</v>
      </c>
      <c r="C542" s="143" t="s">
        <v>1665</v>
      </c>
      <c r="D542" s="143" t="s">
        <v>460</v>
      </c>
      <c r="E542" s="6" t="s">
        <v>1666</v>
      </c>
    </row>
    <row r="543" spans="1:5">
      <c r="A543" s="138"/>
      <c r="B543" s="138"/>
      <c r="C543" s="143"/>
      <c r="D543" s="143"/>
      <c r="E543" s="7" t="s">
        <v>1667</v>
      </c>
    </row>
    <row r="544" spans="1:5">
      <c r="A544" s="138"/>
      <c r="B544" s="138"/>
      <c r="C544" s="143"/>
      <c r="D544" s="143"/>
      <c r="E544" s="6" t="s">
        <v>1668</v>
      </c>
    </row>
    <row r="545" spans="1:5">
      <c r="A545" s="138"/>
      <c r="B545" s="138"/>
      <c r="C545" s="143"/>
      <c r="D545" s="143"/>
      <c r="E545" s="6" t="s">
        <v>1669</v>
      </c>
    </row>
    <row r="546" spans="1:5">
      <c r="A546" s="138">
        <v>1964</v>
      </c>
      <c r="B546" s="138">
        <v>1964</v>
      </c>
      <c r="C546" s="143" t="s">
        <v>1670</v>
      </c>
      <c r="D546" s="7" t="s">
        <v>1671</v>
      </c>
      <c r="E546" s="143" t="s">
        <v>1672</v>
      </c>
    </row>
    <row r="547" spans="1:5">
      <c r="A547" s="138"/>
      <c r="B547" s="138"/>
      <c r="C547" s="143"/>
      <c r="D547" s="7" t="s">
        <v>1673</v>
      </c>
      <c r="E547" s="143"/>
    </row>
    <row r="548" spans="1:5" ht="30">
      <c r="A548" s="6">
        <v>1965</v>
      </c>
      <c r="B548" s="6">
        <v>1965</v>
      </c>
      <c r="C548" s="7" t="s">
        <v>1674</v>
      </c>
      <c r="D548" s="7" t="s">
        <v>215</v>
      </c>
      <c r="E548" s="7" t="s">
        <v>1675</v>
      </c>
    </row>
    <row r="549" spans="1:5" ht="30">
      <c r="A549" s="138">
        <v>1965</v>
      </c>
      <c r="B549" s="138">
        <v>1965</v>
      </c>
      <c r="C549" s="143" t="s">
        <v>1676</v>
      </c>
      <c r="D549" s="8" t="s">
        <v>1677</v>
      </c>
      <c r="E549" s="6" t="s">
        <v>1678</v>
      </c>
    </row>
    <row r="550" spans="1:5" ht="30">
      <c r="A550" s="138"/>
      <c r="B550" s="138"/>
      <c r="C550" s="143"/>
      <c r="D550" s="8" t="s">
        <v>1679</v>
      </c>
      <c r="E550" s="8" t="s">
        <v>1680</v>
      </c>
    </row>
    <row r="551" spans="1:5">
      <c r="A551" s="138"/>
      <c r="B551" s="138"/>
      <c r="C551" s="143"/>
      <c r="D551" s="7" t="s">
        <v>368</v>
      </c>
      <c r="E551" s="8"/>
    </row>
    <row r="552" spans="1:5" ht="30">
      <c r="A552" s="138"/>
      <c r="B552" s="138"/>
      <c r="C552" s="143"/>
      <c r="D552" s="8" t="s">
        <v>1681</v>
      </c>
      <c r="E552" s="8"/>
    </row>
    <row r="553" spans="1:5">
      <c r="A553" s="138">
        <v>1965</v>
      </c>
      <c r="B553" s="138">
        <v>1966</v>
      </c>
      <c r="C553" s="143" t="s">
        <v>1682</v>
      </c>
      <c r="D553" s="7" t="s">
        <v>368</v>
      </c>
      <c r="E553" s="143" t="s">
        <v>526</v>
      </c>
    </row>
    <row r="554" spans="1:5" ht="30">
      <c r="A554" s="138"/>
      <c r="B554" s="138"/>
      <c r="C554" s="143"/>
      <c r="D554" s="8" t="s">
        <v>1683</v>
      </c>
      <c r="E554" s="143"/>
    </row>
    <row r="555" spans="1:5">
      <c r="A555" s="138"/>
      <c r="B555" s="138"/>
      <c r="C555" s="143"/>
      <c r="D555" s="7" t="s">
        <v>1684</v>
      </c>
      <c r="E555" s="143"/>
    </row>
    <row r="556" spans="1:5">
      <c r="A556" s="138"/>
      <c r="B556" s="138"/>
      <c r="C556" s="143"/>
      <c r="D556" s="7" t="s">
        <v>542</v>
      </c>
      <c r="E556" s="143"/>
    </row>
    <row r="557" spans="1:5">
      <c r="A557" s="138"/>
      <c r="B557" s="138"/>
      <c r="C557" s="143"/>
      <c r="D557" s="7" t="s">
        <v>590</v>
      </c>
      <c r="E557" s="143"/>
    </row>
    <row r="558" spans="1:5">
      <c r="A558" s="138"/>
      <c r="B558" s="138"/>
      <c r="C558" s="143"/>
      <c r="D558" s="7" t="s">
        <v>585</v>
      </c>
      <c r="E558" s="143"/>
    </row>
    <row r="559" spans="1:5">
      <c r="A559" s="138"/>
      <c r="B559" s="138"/>
      <c r="C559" s="143"/>
      <c r="D559" s="7" t="s">
        <v>1498</v>
      </c>
      <c r="E559" s="143"/>
    </row>
    <row r="560" spans="1:5">
      <c r="A560" s="138"/>
      <c r="B560" s="138"/>
      <c r="C560" s="143"/>
      <c r="D560" s="7" t="s">
        <v>530</v>
      </c>
      <c r="E560" s="143"/>
    </row>
    <row r="561" spans="1:5">
      <c r="A561" s="138">
        <v>1965</v>
      </c>
      <c r="B561" s="138">
        <v>1965</v>
      </c>
      <c r="C561" s="7" t="s">
        <v>972</v>
      </c>
      <c r="D561" s="143" t="s">
        <v>460</v>
      </c>
      <c r="E561" s="138" t="s">
        <v>289</v>
      </c>
    </row>
    <row r="562" spans="1:5">
      <c r="A562" s="138"/>
      <c r="B562" s="138"/>
      <c r="C562" s="7" t="s">
        <v>1685</v>
      </c>
      <c r="D562" s="143"/>
      <c r="E562" s="138"/>
    </row>
    <row r="563" spans="1:5">
      <c r="A563" s="6">
        <v>1965</v>
      </c>
      <c r="B563" s="6">
        <v>1983</v>
      </c>
      <c r="C563" s="7" t="s">
        <v>1686</v>
      </c>
      <c r="D563" s="7" t="s">
        <v>605</v>
      </c>
      <c r="E563" s="7" t="s">
        <v>1687</v>
      </c>
    </row>
    <row r="564" spans="1:5">
      <c r="A564" s="138">
        <v>1965</v>
      </c>
      <c r="B564" s="138">
        <v>1979</v>
      </c>
      <c r="C564" s="143" t="s">
        <v>56</v>
      </c>
      <c r="D564" s="6" t="s">
        <v>1182</v>
      </c>
      <c r="E564" s="7" t="s">
        <v>515</v>
      </c>
    </row>
    <row r="565" spans="1:5">
      <c r="A565" s="138"/>
      <c r="B565" s="138"/>
      <c r="C565" s="143"/>
      <c r="D565" s="6" t="s">
        <v>1183</v>
      </c>
      <c r="E565" s="7" t="s">
        <v>233</v>
      </c>
    </row>
    <row r="566" spans="1:5">
      <c r="A566" s="138"/>
      <c r="B566" s="138"/>
      <c r="C566" s="143"/>
      <c r="D566" s="6" t="s">
        <v>222</v>
      </c>
      <c r="E566" s="6"/>
    </row>
    <row r="567" spans="1:5">
      <c r="A567" s="6">
        <v>1966</v>
      </c>
      <c r="B567" s="6">
        <v>1967</v>
      </c>
      <c r="C567" s="6" t="s">
        <v>1688</v>
      </c>
      <c r="D567" s="7" t="s">
        <v>1684</v>
      </c>
      <c r="E567" s="6" t="s">
        <v>1143</v>
      </c>
    </row>
    <row r="568" spans="1:5">
      <c r="A568" s="138">
        <v>1966</v>
      </c>
      <c r="B568" s="138">
        <v>1977</v>
      </c>
      <c r="C568" s="138" t="s">
        <v>1184</v>
      </c>
      <c r="D568" s="138" t="s">
        <v>1185</v>
      </c>
      <c r="E568" s="7" t="s">
        <v>233</v>
      </c>
    </row>
    <row r="569" spans="1:5">
      <c r="A569" s="138"/>
      <c r="B569" s="138"/>
      <c r="C569" s="138"/>
      <c r="D569" s="138"/>
      <c r="E569" s="11"/>
    </row>
    <row r="570" spans="1:5">
      <c r="A570" s="138"/>
      <c r="B570" s="138"/>
      <c r="C570" s="138"/>
      <c r="D570" s="138"/>
      <c r="E570" s="12" t="s">
        <v>1186</v>
      </c>
    </row>
    <row r="571" spans="1:5">
      <c r="A571" s="138"/>
      <c r="B571" s="138"/>
      <c r="C571" s="138"/>
      <c r="D571" s="138"/>
      <c r="E571" s="6"/>
    </row>
    <row r="572" spans="1:5">
      <c r="A572" s="138">
        <v>1966</v>
      </c>
      <c r="B572" s="138">
        <v>1967</v>
      </c>
      <c r="C572" s="7" t="s">
        <v>1689</v>
      </c>
      <c r="D572" s="143" t="s">
        <v>1580</v>
      </c>
      <c r="E572" s="138" t="s">
        <v>1690</v>
      </c>
    </row>
    <row r="573" spans="1:5">
      <c r="A573" s="138"/>
      <c r="B573" s="138"/>
      <c r="C573" s="7" t="s">
        <v>1180</v>
      </c>
      <c r="D573" s="143"/>
      <c r="E573" s="138"/>
    </row>
    <row r="574" spans="1:5" ht="30" customHeight="1">
      <c r="A574" s="138">
        <v>1966</v>
      </c>
      <c r="B574" s="138">
        <v>1967</v>
      </c>
      <c r="C574" s="143" t="s">
        <v>1691</v>
      </c>
      <c r="D574" s="7" t="s">
        <v>1692</v>
      </c>
      <c r="E574" s="143" t="s">
        <v>1693</v>
      </c>
    </row>
    <row r="575" spans="1:5">
      <c r="A575" s="138"/>
      <c r="B575" s="138"/>
      <c r="C575" s="143"/>
      <c r="D575" s="7" t="s">
        <v>368</v>
      </c>
      <c r="E575" s="143"/>
    </row>
    <row r="576" spans="1:5">
      <c r="A576" s="138">
        <v>1966</v>
      </c>
      <c r="B576" s="138">
        <v>1969</v>
      </c>
      <c r="C576" s="7" t="s">
        <v>1694</v>
      </c>
      <c r="D576" s="7" t="s">
        <v>902</v>
      </c>
      <c r="E576" s="143" t="s">
        <v>558</v>
      </c>
    </row>
    <row r="577" spans="1:5">
      <c r="A577" s="138"/>
      <c r="B577" s="138"/>
      <c r="C577" s="7" t="s">
        <v>1443</v>
      </c>
      <c r="D577" s="7" t="s">
        <v>368</v>
      </c>
      <c r="E577" s="143"/>
    </row>
    <row r="578" spans="1:5">
      <c r="A578" s="138">
        <v>1966</v>
      </c>
      <c r="B578" s="138">
        <v>1989</v>
      </c>
      <c r="C578" s="143" t="s">
        <v>1695</v>
      </c>
      <c r="D578" s="7" t="s">
        <v>1696</v>
      </c>
      <c r="E578" s="7" t="s">
        <v>599</v>
      </c>
    </row>
    <row r="579" spans="1:5">
      <c r="A579" s="138"/>
      <c r="B579" s="138"/>
      <c r="C579" s="143"/>
      <c r="D579" s="7" t="s">
        <v>521</v>
      </c>
      <c r="E579" s="7" t="s">
        <v>1161</v>
      </c>
    </row>
    <row r="580" spans="1:5">
      <c r="A580" s="138"/>
      <c r="B580" s="138"/>
      <c r="C580" s="143"/>
      <c r="D580" s="7" t="s">
        <v>1697</v>
      </c>
      <c r="E580" s="6"/>
    </row>
    <row r="581" spans="1:5">
      <c r="A581" s="138"/>
      <c r="B581" s="138"/>
      <c r="C581" s="143"/>
      <c r="D581" s="7" t="s">
        <v>1698</v>
      </c>
      <c r="E581" s="6"/>
    </row>
    <row r="582" spans="1:5">
      <c r="A582" s="138"/>
      <c r="B582" s="138"/>
      <c r="C582" s="143"/>
      <c r="D582" s="7" t="s">
        <v>1699</v>
      </c>
      <c r="E582" s="6"/>
    </row>
    <row r="583" spans="1:5">
      <c r="A583" s="6">
        <v>1967</v>
      </c>
      <c r="B583" s="6">
        <v>1967</v>
      </c>
      <c r="C583" s="7" t="s">
        <v>1700</v>
      </c>
      <c r="D583" s="7" t="s">
        <v>612</v>
      </c>
      <c r="E583" s="7" t="s">
        <v>521</v>
      </c>
    </row>
    <row r="584" spans="1:5">
      <c r="A584" s="6">
        <v>1967</v>
      </c>
      <c r="B584" s="6">
        <v>1967</v>
      </c>
      <c r="C584" s="7" t="s">
        <v>1701</v>
      </c>
      <c r="D584" s="7" t="s">
        <v>460</v>
      </c>
      <c r="E584" s="7" t="s">
        <v>650</v>
      </c>
    </row>
    <row r="585" spans="1:5">
      <c r="A585" s="138">
        <v>1967</v>
      </c>
      <c r="B585" s="138">
        <v>1967</v>
      </c>
      <c r="C585" s="143" t="s">
        <v>59</v>
      </c>
      <c r="D585" s="143" t="s">
        <v>60</v>
      </c>
      <c r="E585" s="7" t="s">
        <v>223</v>
      </c>
    </row>
    <row r="586" spans="1:5">
      <c r="A586" s="138"/>
      <c r="B586" s="138"/>
      <c r="C586" s="143"/>
      <c r="D586" s="143"/>
      <c r="E586" s="7" t="s">
        <v>224</v>
      </c>
    </row>
    <row r="587" spans="1:5">
      <c r="A587" s="138"/>
      <c r="B587" s="138"/>
      <c r="C587" s="143"/>
      <c r="D587" s="143"/>
      <c r="E587" s="7" t="s">
        <v>225</v>
      </c>
    </row>
    <row r="588" spans="1:5">
      <c r="A588" s="138"/>
      <c r="B588" s="138"/>
      <c r="C588" s="143"/>
      <c r="D588" s="143"/>
      <c r="E588" s="8" t="s">
        <v>1187</v>
      </c>
    </row>
    <row r="589" spans="1:5">
      <c r="A589" s="138"/>
      <c r="B589" s="138"/>
      <c r="C589" s="143"/>
      <c r="D589" s="143"/>
      <c r="E589" s="7" t="s">
        <v>103</v>
      </c>
    </row>
    <row r="590" spans="1:5">
      <c r="A590" s="138"/>
      <c r="B590" s="138"/>
      <c r="C590" s="143"/>
      <c r="D590" s="143"/>
      <c r="E590" s="7" t="s">
        <v>880</v>
      </c>
    </row>
    <row r="591" spans="1:5">
      <c r="A591" s="138"/>
      <c r="B591" s="138"/>
      <c r="C591" s="143"/>
      <c r="D591" s="143"/>
      <c r="E591" s="7" t="s">
        <v>581</v>
      </c>
    </row>
    <row r="592" spans="1:5">
      <c r="A592" s="138"/>
      <c r="B592" s="138"/>
      <c r="C592" s="143"/>
      <c r="D592" s="143"/>
      <c r="E592" s="7" t="s">
        <v>486</v>
      </c>
    </row>
    <row r="593" spans="1:5">
      <c r="A593" s="138"/>
      <c r="B593" s="138"/>
      <c r="C593" s="143"/>
      <c r="D593" s="143"/>
      <c r="E593" s="7" t="s">
        <v>466</v>
      </c>
    </row>
    <row r="594" spans="1:5">
      <c r="A594" s="138"/>
      <c r="B594" s="138"/>
      <c r="C594" s="143"/>
      <c r="D594" s="143"/>
      <c r="E594" s="7" t="s">
        <v>882</v>
      </c>
    </row>
    <row r="595" spans="1:5">
      <c r="A595" s="138"/>
      <c r="B595" s="138"/>
      <c r="C595" s="143"/>
      <c r="D595" s="143"/>
      <c r="E595" s="7" t="s">
        <v>608</v>
      </c>
    </row>
    <row r="596" spans="1:5">
      <c r="A596" s="138"/>
      <c r="B596" s="138"/>
      <c r="C596" s="143"/>
      <c r="D596" s="143"/>
      <c r="E596" s="7" t="s">
        <v>1026</v>
      </c>
    </row>
    <row r="597" spans="1:5">
      <c r="A597" s="138"/>
      <c r="B597" s="138"/>
      <c r="C597" s="143"/>
      <c r="D597" s="143"/>
      <c r="E597" s="7" t="s">
        <v>1188</v>
      </c>
    </row>
    <row r="598" spans="1:5">
      <c r="A598" s="6">
        <v>1967</v>
      </c>
      <c r="B598" s="6">
        <v>1968</v>
      </c>
      <c r="C598" s="7" t="s">
        <v>1702</v>
      </c>
      <c r="D598" s="6" t="s">
        <v>184</v>
      </c>
      <c r="E598" s="6" t="s">
        <v>1703</v>
      </c>
    </row>
    <row r="599" spans="1:5" ht="30">
      <c r="A599" s="6">
        <v>1967</v>
      </c>
      <c r="B599" s="6">
        <v>1974</v>
      </c>
      <c r="C599" s="7" t="s">
        <v>1704</v>
      </c>
      <c r="D599" s="6" t="s">
        <v>1705</v>
      </c>
      <c r="E599" s="7" t="s">
        <v>1706</v>
      </c>
    </row>
    <row r="600" spans="1:5" ht="30">
      <c r="A600" s="138">
        <v>1967</v>
      </c>
      <c r="B600" s="138">
        <v>1975</v>
      </c>
      <c r="C600" s="143" t="s">
        <v>979</v>
      </c>
      <c r="D600" s="7" t="s">
        <v>1707</v>
      </c>
      <c r="E600" s="7" t="s">
        <v>1516</v>
      </c>
    </row>
    <row r="601" spans="1:5">
      <c r="A601" s="138"/>
      <c r="B601" s="138"/>
      <c r="C601" s="143"/>
      <c r="D601" s="7" t="s">
        <v>1515</v>
      </c>
      <c r="E601" s="7" t="s">
        <v>368</v>
      </c>
    </row>
    <row r="602" spans="1:5">
      <c r="A602" s="138"/>
      <c r="B602" s="138"/>
      <c r="C602" s="143"/>
      <c r="D602" s="7" t="s">
        <v>1540</v>
      </c>
      <c r="E602" s="7" t="s">
        <v>1513</v>
      </c>
    </row>
    <row r="603" spans="1:5">
      <c r="A603" s="138"/>
      <c r="B603" s="138"/>
      <c r="C603" s="143"/>
      <c r="D603" s="7" t="s">
        <v>1652</v>
      </c>
      <c r="E603" s="6"/>
    </row>
    <row r="604" spans="1:5">
      <c r="A604" s="6">
        <v>1967</v>
      </c>
      <c r="B604" s="6">
        <v>1970</v>
      </c>
      <c r="C604" s="7" t="s">
        <v>1708</v>
      </c>
      <c r="D604" s="7" t="s">
        <v>470</v>
      </c>
      <c r="E604" s="7" t="s">
        <v>1709</v>
      </c>
    </row>
    <row r="605" spans="1:5">
      <c r="A605" s="138">
        <v>1967</v>
      </c>
      <c r="B605" s="138">
        <v>1970</v>
      </c>
      <c r="C605" s="143" t="s">
        <v>61</v>
      </c>
      <c r="D605" s="143" t="s">
        <v>60</v>
      </c>
      <c r="E605" s="7" t="s">
        <v>223</v>
      </c>
    </row>
    <row r="606" spans="1:5">
      <c r="A606" s="138"/>
      <c r="B606" s="138"/>
      <c r="C606" s="143"/>
      <c r="D606" s="143"/>
      <c r="E606" s="7" t="s">
        <v>1189</v>
      </c>
    </row>
    <row r="607" spans="1:5">
      <c r="A607" s="138"/>
      <c r="B607" s="138"/>
      <c r="C607" s="143"/>
      <c r="D607" s="143"/>
      <c r="E607" s="7" t="s">
        <v>521</v>
      </c>
    </row>
    <row r="608" spans="1:5">
      <c r="A608" s="138"/>
      <c r="B608" s="138"/>
      <c r="C608" s="143"/>
      <c r="D608" s="143"/>
      <c r="E608" s="7" t="s">
        <v>1190</v>
      </c>
    </row>
    <row r="609" spans="1:5">
      <c r="A609" s="138"/>
      <c r="B609" s="138"/>
      <c r="C609" s="143"/>
      <c r="D609" s="143"/>
      <c r="E609" s="7" t="s">
        <v>225</v>
      </c>
    </row>
    <row r="610" spans="1:5">
      <c r="A610" s="138"/>
      <c r="B610" s="138"/>
      <c r="C610" s="143"/>
      <c r="D610" s="143"/>
      <c r="E610" s="7" t="s">
        <v>224</v>
      </c>
    </row>
    <row r="611" spans="1:5" ht="30">
      <c r="A611" s="138">
        <v>1967</v>
      </c>
      <c r="B611" s="138" t="s">
        <v>228</v>
      </c>
      <c r="C611" s="143" t="s">
        <v>1710</v>
      </c>
      <c r="D611" s="143" t="s">
        <v>460</v>
      </c>
      <c r="E611" s="7" t="s">
        <v>1711</v>
      </c>
    </row>
    <row r="612" spans="1:5">
      <c r="A612" s="138"/>
      <c r="B612" s="138"/>
      <c r="C612" s="143"/>
      <c r="D612" s="143"/>
      <c r="E612" s="6"/>
    </row>
    <row r="613" spans="1:5" ht="30">
      <c r="A613" s="138"/>
      <c r="B613" s="138"/>
      <c r="C613" s="143"/>
      <c r="D613" s="143"/>
      <c r="E613" s="7" t="s">
        <v>1712</v>
      </c>
    </row>
    <row r="614" spans="1:5" ht="45">
      <c r="A614" s="138"/>
      <c r="B614" s="138"/>
      <c r="C614" s="143"/>
      <c r="D614" s="143"/>
      <c r="E614" s="7" t="s">
        <v>1713</v>
      </c>
    </row>
    <row r="615" spans="1:5" ht="45">
      <c r="A615" s="138"/>
      <c r="B615" s="138"/>
      <c r="C615" s="143"/>
      <c r="D615" s="143"/>
      <c r="E615" s="7" t="s">
        <v>1714</v>
      </c>
    </row>
    <row r="616" spans="1:5" ht="30">
      <c r="A616" s="138"/>
      <c r="B616" s="138"/>
      <c r="C616" s="143"/>
      <c r="D616" s="143"/>
      <c r="E616" s="7" t="s">
        <v>1715</v>
      </c>
    </row>
    <row r="617" spans="1:5" ht="30">
      <c r="A617" s="138"/>
      <c r="B617" s="138"/>
      <c r="C617" s="143"/>
      <c r="D617" s="143"/>
      <c r="E617" s="7" t="s">
        <v>1716</v>
      </c>
    </row>
    <row r="618" spans="1:5">
      <c r="A618" s="138"/>
      <c r="B618" s="138"/>
      <c r="C618" s="143"/>
      <c r="D618" s="143"/>
      <c r="E618" s="7" t="s">
        <v>1717</v>
      </c>
    </row>
    <row r="619" spans="1:5" ht="30">
      <c r="A619" s="138"/>
      <c r="B619" s="138"/>
      <c r="C619" s="143"/>
      <c r="D619" s="143"/>
      <c r="E619" s="7" t="s">
        <v>1718</v>
      </c>
    </row>
    <row r="620" spans="1:5">
      <c r="A620" s="138"/>
      <c r="B620" s="138"/>
      <c r="C620" s="143"/>
      <c r="D620" s="143"/>
      <c r="E620" s="6"/>
    </row>
    <row r="621" spans="1:5" ht="75" customHeight="1">
      <c r="A621" s="138">
        <v>1968</v>
      </c>
      <c r="B621" s="138">
        <v>1989</v>
      </c>
      <c r="C621" s="143" t="s">
        <v>1719</v>
      </c>
      <c r="D621" s="7" t="s">
        <v>572</v>
      </c>
      <c r="E621" s="143" t="s">
        <v>1720</v>
      </c>
    </row>
    <row r="622" spans="1:5">
      <c r="A622" s="138"/>
      <c r="B622" s="138"/>
      <c r="C622" s="143"/>
      <c r="D622" s="7" t="s">
        <v>605</v>
      </c>
      <c r="E622" s="143"/>
    </row>
    <row r="623" spans="1:5" ht="30">
      <c r="A623" s="6">
        <v>1968</v>
      </c>
      <c r="B623" s="6">
        <v>1998</v>
      </c>
      <c r="C623" s="7" t="s">
        <v>58</v>
      </c>
      <c r="D623" s="7" t="s">
        <v>1191</v>
      </c>
      <c r="E623" s="7" t="s">
        <v>1192</v>
      </c>
    </row>
    <row r="624" spans="1:5">
      <c r="A624" s="138">
        <v>1968</v>
      </c>
      <c r="B624" s="138">
        <v>1982</v>
      </c>
      <c r="C624" s="143" t="s">
        <v>1193</v>
      </c>
      <c r="D624" s="143" t="s">
        <v>354</v>
      </c>
      <c r="E624" s="7" t="s">
        <v>1194</v>
      </c>
    </row>
    <row r="625" spans="1:5">
      <c r="A625" s="138"/>
      <c r="B625" s="138"/>
      <c r="C625" s="143"/>
      <c r="D625" s="143"/>
      <c r="E625" s="11"/>
    </row>
    <row r="626" spans="1:5">
      <c r="A626" s="138"/>
      <c r="B626" s="138"/>
      <c r="C626" s="143"/>
      <c r="D626" s="143"/>
      <c r="E626" s="12" t="s">
        <v>1195</v>
      </c>
    </row>
    <row r="627" spans="1:5">
      <c r="A627" s="138"/>
      <c r="B627" s="138"/>
      <c r="C627" s="143"/>
      <c r="D627" s="143"/>
      <c r="E627" s="12" t="s">
        <v>1196</v>
      </c>
    </row>
    <row r="628" spans="1:5">
      <c r="A628" s="138"/>
      <c r="B628" s="138"/>
      <c r="C628" s="143"/>
      <c r="D628" s="143"/>
      <c r="E628" s="12" t="s">
        <v>1197</v>
      </c>
    </row>
    <row r="629" spans="1:5">
      <c r="A629" s="138"/>
      <c r="B629" s="138"/>
      <c r="C629" s="143"/>
      <c r="D629" s="143"/>
      <c r="E629" s="12" t="s">
        <v>1198</v>
      </c>
    </row>
    <row r="630" spans="1:5">
      <c r="A630" s="138"/>
      <c r="B630" s="138"/>
      <c r="C630" s="143"/>
      <c r="D630" s="143"/>
      <c r="E630" s="12" t="s">
        <v>1199</v>
      </c>
    </row>
    <row r="631" spans="1:5">
      <c r="A631" s="138"/>
      <c r="B631" s="138"/>
      <c r="C631" s="143"/>
      <c r="D631" s="143"/>
      <c r="E631" s="12" t="s">
        <v>1200</v>
      </c>
    </row>
    <row r="632" spans="1:5">
      <c r="A632" s="138"/>
      <c r="B632" s="138"/>
      <c r="C632" s="143"/>
      <c r="D632" s="143"/>
      <c r="E632" s="12" t="s">
        <v>1201</v>
      </c>
    </row>
    <row r="633" spans="1:5">
      <c r="A633" s="138"/>
      <c r="B633" s="138"/>
      <c r="C633" s="143"/>
      <c r="D633" s="143"/>
      <c r="E633" s="6"/>
    </row>
    <row r="634" spans="1:5">
      <c r="A634" s="138"/>
      <c r="B634" s="138"/>
      <c r="C634" s="143"/>
      <c r="D634" s="143"/>
      <c r="E634" s="7" t="s">
        <v>1202</v>
      </c>
    </row>
    <row r="635" spans="1:5">
      <c r="A635" s="138"/>
      <c r="B635" s="138"/>
      <c r="C635" s="143"/>
      <c r="D635" s="143"/>
      <c r="E635" s="11"/>
    </row>
    <row r="636" spans="1:5">
      <c r="A636" s="138"/>
      <c r="B636" s="138"/>
      <c r="C636" s="143"/>
      <c r="D636" s="143"/>
      <c r="E636" s="12" t="s">
        <v>1203</v>
      </c>
    </row>
    <row r="637" spans="1:5">
      <c r="A637" s="138"/>
      <c r="B637" s="138"/>
      <c r="C637" s="143"/>
      <c r="D637" s="143"/>
      <c r="E637" s="12" t="s">
        <v>1204</v>
      </c>
    </row>
    <row r="638" spans="1:5">
      <c r="A638" s="138"/>
      <c r="B638" s="138"/>
      <c r="C638" s="143"/>
      <c r="D638" s="143"/>
      <c r="E638" s="12" t="s">
        <v>1205</v>
      </c>
    </row>
    <row r="639" spans="1:5">
      <c r="A639" s="138"/>
      <c r="B639" s="138"/>
      <c r="C639" s="143"/>
      <c r="D639" s="143"/>
      <c r="E639" s="12" t="s">
        <v>1206</v>
      </c>
    </row>
    <row r="640" spans="1:5">
      <c r="A640" s="138"/>
      <c r="B640" s="138"/>
      <c r="C640" s="143"/>
      <c r="D640" s="143"/>
      <c r="E640" s="6"/>
    </row>
    <row r="642" spans="1:5">
      <c r="A642" s="138">
        <v>1968</v>
      </c>
      <c r="B642" s="138">
        <v>1968</v>
      </c>
      <c r="C642" s="143" t="s">
        <v>64</v>
      </c>
      <c r="D642" s="7" t="s">
        <v>1189</v>
      </c>
      <c r="E642" s="143" t="s">
        <v>63</v>
      </c>
    </row>
    <row r="643" spans="1:5">
      <c r="A643" s="138"/>
      <c r="B643" s="138"/>
      <c r="C643" s="143"/>
      <c r="D643" s="7" t="s">
        <v>65</v>
      </c>
      <c r="E643" s="143"/>
    </row>
    <row r="644" spans="1:5">
      <c r="A644" s="138"/>
      <c r="B644" s="138"/>
      <c r="C644" s="143"/>
      <c r="D644" s="7" t="s">
        <v>1207</v>
      </c>
      <c r="E644" s="143"/>
    </row>
    <row r="645" spans="1:5">
      <c r="A645" s="138"/>
      <c r="B645" s="138"/>
      <c r="C645" s="143"/>
      <c r="D645" s="7" t="s">
        <v>67</v>
      </c>
      <c r="E645" s="143"/>
    </row>
    <row r="646" spans="1:5">
      <c r="A646" s="138"/>
      <c r="B646" s="138"/>
      <c r="C646" s="143"/>
      <c r="D646" s="7" t="s">
        <v>68</v>
      </c>
      <c r="E646" s="143"/>
    </row>
    <row r="647" spans="1:5" ht="30">
      <c r="A647" s="6">
        <v>1969</v>
      </c>
      <c r="B647" s="6">
        <v>1969</v>
      </c>
      <c r="C647" s="7" t="s">
        <v>1721</v>
      </c>
      <c r="D647" s="7" t="s">
        <v>1722</v>
      </c>
      <c r="E647" s="7" t="s">
        <v>227</v>
      </c>
    </row>
    <row r="648" spans="1:5">
      <c r="A648" s="138">
        <v>1969</v>
      </c>
      <c r="B648" s="138" t="s">
        <v>228</v>
      </c>
      <c r="C648" s="143" t="s">
        <v>1723</v>
      </c>
      <c r="D648" s="6" t="s">
        <v>899</v>
      </c>
      <c r="E648" s="8" t="s">
        <v>1724</v>
      </c>
    </row>
    <row r="649" spans="1:5">
      <c r="A649" s="138"/>
      <c r="B649" s="138"/>
      <c r="C649" s="143"/>
      <c r="D649" s="18"/>
      <c r="E649" s="7" t="s">
        <v>1272</v>
      </c>
    </row>
    <row r="650" spans="1:5">
      <c r="A650" s="138"/>
      <c r="B650" s="138"/>
      <c r="C650" s="143"/>
      <c r="D650" s="6"/>
      <c r="E650" s="11"/>
    </row>
    <row r="651" spans="1:5">
      <c r="A651" s="138"/>
      <c r="B651" s="138"/>
      <c r="C651" s="143"/>
      <c r="D651" s="6" t="s">
        <v>803</v>
      </c>
      <c r="E651" s="12" t="s">
        <v>1725</v>
      </c>
    </row>
    <row r="652" spans="1:5">
      <c r="A652" s="138"/>
      <c r="B652" s="138"/>
      <c r="C652" s="143"/>
      <c r="D652" s="7" t="s">
        <v>368</v>
      </c>
      <c r="E652" s="12" t="s">
        <v>1726</v>
      </c>
    </row>
    <row r="653" spans="1:5">
      <c r="A653" s="138"/>
      <c r="B653" s="138"/>
      <c r="C653" s="143"/>
      <c r="D653" s="7" t="s">
        <v>493</v>
      </c>
      <c r="E653" s="12" t="s">
        <v>1727</v>
      </c>
    </row>
    <row r="654" spans="1:5">
      <c r="A654" s="138"/>
      <c r="B654" s="138"/>
      <c r="C654" s="143"/>
      <c r="D654" s="6" t="s">
        <v>211</v>
      </c>
      <c r="E654" s="6"/>
    </row>
    <row r="655" spans="1:5">
      <c r="A655" s="138"/>
      <c r="B655" s="138"/>
      <c r="C655" s="143"/>
      <c r="D655" s="6" t="s">
        <v>35</v>
      </c>
      <c r="E655" s="7" t="s">
        <v>1728</v>
      </c>
    </row>
    <row r="656" spans="1:5">
      <c r="A656" s="138"/>
      <c r="B656" s="138"/>
      <c r="C656" s="143"/>
      <c r="D656" s="6"/>
      <c r="E656" s="11"/>
    </row>
    <row r="657" spans="1:5">
      <c r="A657" s="138"/>
      <c r="B657" s="138"/>
      <c r="C657" s="143"/>
      <c r="D657" s="6"/>
      <c r="E657" s="12" t="s">
        <v>1729</v>
      </c>
    </row>
    <row r="658" spans="1:5">
      <c r="A658" s="138"/>
      <c r="B658" s="138"/>
      <c r="C658" s="143"/>
      <c r="D658" s="6"/>
      <c r="E658" s="12" t="s">
        <v>1730</v>
      </c>
    </row>
    <row r="659" spans="1:5">
      <c r="A659" s="138"/>
      <c r="B659" s="138"/>
      <c r="C659" s="143"/>
      <c r="D659" s="6"/>
      <c r="E659" s="12" t="s">
        <v>1731</v>
      </c>
    </row>
    <row r="660" spans="1:5">
      <c r="A660" s="138"/>
      <c r="B660" s="138"/>
      <c r="C660" s="143"/>
      <c r="D660" s="6"/>
      <c r="E660" s="6"/>
    </row>
    <row r="661" spans="1:5">
      <c r="A661" s="138"/>
      <c r="B661" s="138"/>
      <c r="C661" s="143"/>
      <c r="D661" s="6"/>
      <c r="E661" s="8" t="s">
        <v>1732</v>
      </c>
    </row>
    <row r="662" spans="1:5">
      <c r="A662" s="138"/>
      <c r="B662" s="138"/>
      <c r="C662" s="143"/>
      <c r="D662" s="6"/>
      <c r="E662" s="11"/>
    </row>
    <row r="663" spans="1:5">
      <c r="A663" s="138"/>
      <c r="B663" s="138"/>
      <c r="C663" s="143"/>
      <c r="D663" s="6"/>
      <c r="E663" s="12" t="s">
        <v>1733</v>
      </c>
    </row>
    <row r="664" spans="1:5">
      <c r="A664" s="138"/>
      <c r="B664" s="138"/>
      <c r="C664" s="143"/>
      <c r="D664" s="6"/>
      <c r="E664" s="12" t="s">
        <v>1734</v>
      </c>
    </row>
    <row r="665" spans="1:5">
      <c r="A665" s="138"/>
      <c r="B665" s="138"/>
      <c r="C665" s="143"/>
      <c r="D665" s="6"/>
      <c r="E665" s="12" t="s">
        <v>1735</v>
      </c>
    </row>
    <row r="666" spans="1:5">
      <c r="A666" s="138"/>
      <c r="B666" s="138"/>
      <c r="C666" s="143"/>
      <c r="D666" s="6"/>
      <c r="E666" s="6"/>
    </row>
    <row r="667" spans="1:5">
      <c r="A667" s="138">
        <v>1969</v>
      </c>
      <c r="B667" s="138">
        <v>1969</v>
      </c>
      <c r="C667" s="143" t="s">
        <v>1736</v>
      </c>
      <c r="D667" s="143" t="s">
        <v>1452</v>
      </c>
      <c r="E667" s="7" t="s">
        <v>222</v>
      </c>
    </row>
    <row r="668" spans="1:5" ht="30">
      <c r="A668" s="138"/>
      <c r="B668" s="138"/>
      <c r="C668" s="143"/>
      <c r="D668" s="143"/>
      <c r="E668" s="6" t="s">
        <v>1737</v>
      </c>
    </row>
    <row r="669" spans="1:5">
      <c r="A669" s="138">
        <v>1969</v>
      </c>
      <c r="B669" s="138" t="s">
        <v>228</v>
      </c>
      <c r="C669" s="143" t="s">
        <v>1738</v>
      </c>
      <c r="D669" s="6" t="s">
        <v>899</v>
      </c>
      <c r="E669" s="6" t="s">
        <v>1739</v>
      </c>
    </row>
    <row r="670" spans="1:5" ht="17.25">
      <c r="A670" s="138"/>
      <c r="B670" s="138"/>
      <c r="C670" s="143"/>
      <c r="D670" s="6" t="s">
        <v>1740</v>
      </c>
      <c r="E670" s="6" t="s">
        <v>1741</v>
      </c>
    </row>
    <row r="671" spans="1:5">
      <c r="A671" s="138"/>
      <c r="B671" s="138"/>
      <c r="C671" s="143"/>
      <c r="D671" s="6" t="s">
        <v>1742</v>
      </c>
      <c r="E671" s="7" t="s">
        <v>1725</v>
      </c>
    </row>
    <row r="672" spans="1:5" ht="17.25">
      <c r="A672" s="138"/>
      <c r="B672" s="138"/>
      <c r="C672" s="143"/>
      <c r="D672" s="11"/>
      <c r="E672" s="6" t="s">
        <v>1743</v>
      </c>
    </row>
    <row r="673" spans="1:5" ht="17.25">
      <c r="A673" s="138"/>
      <c r="B673" s="138"/>
      <c r="C673" s="143"/>
      <c r="D673" s="12" t="s">
        <v>1744</v>
      </c>
      <c r="E673" s="6" t="s">
        <v>1745</v>
      </c>
    </row>
    <row r="674" spans="1:5" ht="17.25">
      <c r="A674" s="138"/>
      <c r="B674" s="138"/>
      <c r="C674" s="143"/>
      <c r="D674" s="6"/>
      <c r="E674" s="6" t="s">
        <v>1746</v>
      </c>
    </row>
    <row r="675" spans="1:5" ht="17.25">
      <c r="A675" s="138"/>
      <c r="B675" s="138"/>
      <c r="C675" s="143"/>
      <c r="D675" s="6"/>
      <c r="E675" s="6" t="s">
        <v>1747</v>
      </c>
    </row>
    <row r="676" spans="1:5" ht="17.25">
      <c r="A676" s="138"/>
      <c r="B676" s="138"/>
      <c r="C676" s="143"/>
      <c r="D676" s="6"/>
      <c r="E676" s="6" t="s">
        <v>1748</v>
      </c>
    </row>
    <row r="677" spans="1:5">
      <c r="A677" s="138"/>
      <c r="B677" s="138"/>
      <c r="C677" s="143"/>
      <c r="D677" s="6"/>
      <c r="E677" s="6"/>
    </row>
    <row r="678" spans="1:5">
      <c r="A678" s="138"/>
      <c r="B678" s="138"/>
      <c r="C678" s="143"/>
      <c r="D678" s="6"/>
      <c r="E678" s="6"/>
    </row>
    <row r="679" spans="1:5">
      <c r="A679" s="138"/>
      <c r="B679" s="138"/>
      <c r="C679" s="143"/>
      <c r="D679" s="6"/>
      <c r="E679" s="8" t="s">
        <v>803</v>
      </c>
    </row>
    <row r="680" spans="1:5" ht="30">
      <c r="A680" s="138"/>
      <c r="B680" s="138"/>
      <c r="C680" s="143"/>
      <c r="D680" s="6"/>
      <c r="E680" s="7" t="s">
        <v>1749</v>
      </c>
    </row>
    <row r="681" spans="1:5">
      <c r="A681" s="138"/>
      <c r="B681" s="138"/>
      <c r="C681" s="143"/>
      <c r="D681" s="6"/>
      <c r="E681" s="7" t="s">
        <v>1750</v>
      </c>
    </row>
    <row r="682" spans="1:5">
      <c r="A682" s="138"/>
      <c r="B682" s="138"/>
      <c r="C682" s="143"/>
      <c r="D682" s="6"/>
      <c r="E682" s="7" t="s">
        <v>1751</v>
      </c>
    </row>
    <row r="683" spans="1:5">
      <c r="A683" s="138"/>
      <c r="B683" s="138"/>
      <c r="C683" s="143"/>
      <c r="D683" s="6"/>
      <c r="E683" s="7" t="s">
        <v>1752</v>
      </c>
    </row>
    <row r="684" spans="1:5">
      <c r="A684" s="138"/>
      <c r="B684" s="138"/>
      <c r="C684" s="143"/>
      <c r="D684" s="6"/>
      <c r="E684" s="6"/>
    </row>
    <row r="685" spans="1:5" ht="30">
      <c r="A685" s="138">
        <v>1969</v>
      </c>
      <c r="B685" s="138">
        <v>2019</v>
      </c>
      <c r="C685" s="143" t="s">
        <v>1753</v>
      </c>
      <c r="D685" s="7" t="s">
        <v>474</v>
      </c>
      <c r="E685" s="7" t="s">
        <v>1754</v>
      </c>
    </row>
    <row r="686" spans="1:5" ht="30">
      <c r="A686" s="138"/>
      <c r="B686" s="138"/>
      <c r="C686" s="143"/>
      <c r="D686" s="11"/>
      <c r="E686" s="7" t="s">
        <v>1755</v>
      </c>
    </row>
    <row r="687" spans="1:5" ht="30">
      <c r="A687" s="138"/>
      <c r="B687" s="138"/>
      <c r="C687" s="143"/>
      <c r="D687" s="12" t="s">
        <v>1756</v>
      </c>
      <c r="E687" s="7" t="s">
        <v>1757</v>
      </c>
    </row>
    <row r="688" spans="1:5" ht="30">
      <c r="A688" s="138"/>
      <c r="B688" s="138"/>
      <c r="C688" s="143"/>
      <c r="D688" s="12" t="s">
        <v>1758</v>
      </c>
      <c r="E688" s="6" t="s">
        <v>1759</v>
      </c>
    </row>
    <row r="689" spans="1:5">
      <c r="A689" s="138"/>
      <c r="B689" s="138"/>
      <c r="C689" s="143"/>
      <c r="D689" s="6"/>
      <c r="E689" s="14" t="s">
        <v>1760</v>
      </c>
    </row>
    <row r="690" spans="1:5" ht="17.25">
      <c r="A690" s="138"/>
      <c r="B690" s="138"/>
      <c r="C690" s="143"/>
      <c r="D690" s="8" t="s">
        <v>347</v>
      </c>
      <c r="E690" s="15" t="s">
        <v>1761</v>
      </c>
    </row>
    <row r="691" spans="1:5" ht="17.25">
      <c r="A691" s="138"/>
      <c r="B691" s="138"/>
      <c r="C691" s="143"/>
      <c r="D691" s="7" t="s">
        <v>1762</v>
      </c>
      <c r="E691" s="15" t="s">
        <v>1763</v>
      </c>
    </row>
    <row r="692" spans="1:5" ht="32.25">
      <c r="A692" s="138"/>
      <c r="B692" s="138"/>
      <c r="C692" s="143"/>
      <c r="D692" s="7" t="s">
        <v>493</v>
      </c>
      <c r="E692" s="15" t="s">
        <v>1764</v>
      </c>
    </row>
    <row r="693" spans="1:5">
      <c r="A693" s="138"/>
      <c r="B693" s="138"/>
      <c r="C693" s="143"/>
      <c r="D693" s="7" t="s">
        <v>1765</v>
      </c>
      <c r="E693" s="12" t="s">
        <v>1766</v>
      </c>
    </row>
    <row r="694" spans="1:5" ht="32.25">
      <c r="A694" s="138"/>
      <c r="B694" s="138"/>
      <c r="C694" s="143"/>
      <c r="D694" s="7" t="s">
        <v>215</v>
      </c>
      <c r="E694" s="15" t="s">
        <v>1767</v>
      </c>
    </row>
    <row r="695" spans="1:5" ht="30">
      <c r="A695" s="138"/>
      <c r="B695" s="138"/>
      <c r="C695" s="143"/>
      <c r="D695" s="13"/>
      <c r="E695" s="17" t="s">
        <v>451</v>
      </c>
    </row>
    <row r="696" spans="1:5">
      <c r="A696" s="138"/>
      <c r="B696" s="138"/>
      <c r="C696" s="143"/>
      <c r="D696" s="22" t="s">
        <v>1768</v>
      </c>
      <c r="E696" s="17" t="s">
        <v>1769</v>
      </c>
    </row>
    <row r="697" spans="1:5" ht="30">
      <c r="A697" s="138"/>
      <c r="B697" s="138"/>
      <c r="C697" s="143"/>
      <c r="D697" s="20" t="s">
        <v>1770</v>
      </c>
      <c r="E697" s="17" t="s">
        <v>1771</v>
      </c>
    </row>
    <row r="698" spans="1:5" ht="30">
      <c r="A698" s="138"/>
      <c r="B698" s="138"/>
      <c r="C698" s="143"/>
      <c r="D698" s="12" t="s">
        <v>214</v>
      </c>
      <c r="E698" s="16" t="s">
        <v>1772</v>
      </c>
    </row>
    <row r="699" spans="1:5">
      <c r="A699" s="138"/>
      <c r="B699" s="138"/>
      <c r="C699" s="143"/>
      <c r="D699" s="12" t="s">
        <v>215</v>
      </c>
      <c r="E699" s="6"/>
    </row>
    <row r="700" spans="1:5">
      <c r="A700" s="138"/>
      <c r="B700" s="138"/>
      <c r="C700" s="143"/>
      <c r="D700" s="12" t="s">
        <v>551</v>
      </c>
      <c r="E700" s="8" t="s">
        <v>1773</v>
      </c>
    </row>
    <row r="701" spans="1:5" ht="17.25">
      <c r="A701" s="138"/>
      <c r="B701" s="138"/>
      <c r="C701" s="143"/>
      <c r="D701" s="12" t="s">
        <v>572</v>
      </c>
      <c r="E701" s="6" t="s">
        <v>1774</v>
      </c>
    </row>
    <row r="702" spans="1:5" ht="17.25">
      <c r="A702" s="138"/>
      <c r="B702" s="138"/>
      <c r="C702" s="143"/>
      <c r="D702" s="12" t="s">
        <v>365</v>
      </c>
      <c r="E702" s="6" t="s">
        <v>1775</v>
      </c>
    </row>
    <row r="703" spans="1:5" ht="32.25">
      <c r="A703" s="138"/>
      <c r="B703" s="138"/>
      <c r="C703" s="143"/>
      <c r="D703" s="12" t="s">
        <v>397</v>
      </c>
      <c r="E703" s="6" t="s">
        <v>1776</v>
      </c>
    </row>
    <row r="704" spans="1:5">
      <c r="A704" s="138"/>
      <c r="B704" s="138"/>
      <c r="C704" s="143"/>
      <c r="D704" s="12" t="s">
        <v>651</v>
      </c>
      <c r="E704" s="11"/>
    </row>
    <row r="705" spans="1:5" ht="17.25">
      <c r="A705" s="138"/>
      <c r="B705" s="138"/>
      <c r="C705" s="143"/>
      <c r="D705" s="6"/>
      <c r="E705" s="11" t="s">
        <v>1777</v>
      </c>
    </row>
    <row r="706" spans="1:5">
      <c r="A706" s="138"/>
      <c r="B706" s="138"/>
      <c r="C706" s="143"/>
      <c r="D706" s="6"/>
      <c r="E706" s="6"/>
    </row>
    <row r="707" spans="1:5">
      <c r="A707" s="6">
        <v>1969</v>
      </c>
      <c r="B707" s="6">
        <v>1969</v>
      </c>
      <c r="C707" s="7" t="s">
        <v>984</v>
      </c>
      <c r="D707" s="7" t="s">
        <v>530</v>
      </c>
      <c r="E707" s="7" t="s">
        <v>542</v>
      </c>
    </row>
    <row r="708" spans="1:5">
      <c r="A708" s="6">
        <v>1969</v>
      </c>
      <c r="B708" s="6">
        <v>1969</v>
      </c>
      <c r="C708" s="7" t="s">
        <v>1778</v>
      </c>
      <c r="D708" s="7" t="s">
        <v>880</v>
      </c>
      <c r="E708" s="7" t="s">
        <v>1610</v>
      </c>
    </row>
    <row r="709" spans="1:5">
      <c r="A709" s="6">
        <v>1969</v>
      </c>
      <c r="B709" s="6">
        <v>1969</v>
      </c>
      <c r="C709" s="7" t="s">
        <v>1779</v>
      </c>
      <c r="D709" s="6" t="s">
        <v>1780</v>
      </c>
      <c r="E709" s="6" t="s">
        <v>1781</v>
      </c>
    </row>
    <row r="710" spans="1:5" ht="30">
      <c r="A710" s="6">
        <v>1969</v>
      </c>
      <c r="B710" s="6">
        <v>1969</v>
      </c>
      <c r="C710" s="7" t="s">
        <v>1782</v>
      </c>
      <c r="D710" s="7" t="s">
        <v>1783</v>
      </c>
      <c r="E710" s="7" t="s">
        <v>1784</v>
      </c>
    </row>
    <row r="711" spans="1:5">
      <c r="A711" s="6">
        <v>1969</v>
      </c>
      <c r="B711" s="6" t="s">
        <v>228</v>
      </c>
      <c r="C711" s="7" t="s">
        <v>1785</v>
      </c>
      <c r="D711" s="7" t="s">
        <v>215</v>
      </c>
      <c r="E711" s="7" t="s">
        <v>1786</v>
      </c>
    </row>
    <row r="712" spans="1:5" ht="15" customHeight="1">
      <c r="A712" s="145" t="s">
        <v>1135</v>
      </c>
      <c r="B712" s="145" t="s">
        <v>1136</v>
      </c>
      <c r="C712" s="145" t="s">
        <v>1137</v>
      </c>
      <c r="D712" s="145" t="s">
        <v>1138</v>
      </c>
      <c r="E712" s="145"/>
    </row>
    <row r="713" spans="1:5" ht="30">
      <c r="A713" s="145"/>
      <c r="B713" s="145"/>
      <c r="C713" s="145"/>
      <c r="D713" s="4" t="s">
        <v>1265</v>
      </c>
      <c r="E713" s="4" t="s">
        <v>1266</v>
      </c>
    </row>
    <row r="714" spans="1:5" ht="45" customHeight="1">
      <c r="A714" s="138">
        <v>1970</v>
      </c>
      <c r="B714" s="138">
        <v>1971</v>
      </c>
      <c r="C714" s="143" t="s">
        <v>1787</v>
      </c>
      <c r="D714" s="143" t="s">
        <v>225</v>
      </c>
      <c r="E714" s="7" t="s">
        <v>1188</v>
      </c>
    </row>
    <row r="715" spans="1:5">
      <c r="A715" s="138"/>
      <c r="B715" s="138"/>
      <c r="C715" s="143"/>
      <c r="D715" s="143"/>
      <c r="E715" s="7" t="s">
        <v>224</v>
      </c>
    </row>
    <row r="716" spans="1:5">
      <c r="A716" s="138">
        <v>1970</v>
      </c>
      <c r="B716" s="138">
        <v>1972</v>
      </c>
      <c r="C716" s="143" t="s">
        <v>71</v>
      </c>
      <c r="D716" s="143" t="s">
        <v>354</v>
      </c>
      <c r="E716" s="7" t="s">
        <v>1208</v>
      </c>
    </row>
    <row r="717" spans="1:5">
      <c r="A717" s="138"/>
      <c r="B717" s="138"/>
      <c r="C717" s="143"/>
      <c r="D717" s="143"/>
      <c r="E717" s="7" t="s">
        <v>1209</v>
      </c>
    </row>
    <row r="718" spans="1:5" ht="30">
      <c r="A718" s="138"/>
      <c r="B718" s="138"/>
      <c r="C718" s="143"/>
      <c r="D718" s="143"/>
      <c r="E718" s="7" t="s">
        <v>1210</v>
      </c>
    </row>
    <row r="719" spans="1:5" ht="30">
      <c r="A719" s="138"/>
      <c r="B719" s="138"/>
      <c r="C719" s="143"/>
      <c r="D719" s="143"/>
      <c r="E719" s="7" t="s">
        <v>1211</v>
      </c>
    </row>
    <row r="720" spans="1:5">
      <c r="A720" s="138"/>
      <c r="B720" s="138"/>
      <c r="C720" s="143"/>
      <c r="D720" s="143"/>
      <c r="E720" s="7" t="s">
        <v>1212</v>
      </c>
    </row>
    <row r="721" spans="1:5">
      <c r="A721" s="138">
        <v>1970</v>
      </c>
      <c r="B721" s="138">
        <v>1970</v>
      </c>
      <c r="C721" s="143" t="s">
        <v>1788</v>
      </c>
      <c r="D721" s="138" t="s">
        <v>1789</v>
      </c>
      <c r="E721" s="7" t="s">
        <v>1790</v>
      </c>
    </row>
    <row r="722" spans="1:5">
      <c r="A722" s="138"/>
      <c r="B722" s="138"/>
      <c r="C722" s="143"/>
      <c r="D722" s="138"/>
      <c r="E722" s="7" t="s">
        <v>1791</v>
      </c>
    </row>
    <row r="723" spans="1:5">
      <c r="A723" s="138">
        <v>1970</v>
      </c>
      <c r="B723" s="138">
        <v>1982</v>
      </c>
      <c r="C723" s="143" t="s">
        <v>1792</v>
      </c>
      <c r="D723" s="7" t="s">
        <v>579</v>
      </c>
      <c r="E723" s="7" t="s">
        <v>1793</v>
      </c>
    </row>
    <row r="724" spans="1:5" ht="30">
      <c r="A724" s="138"/>
      <c r="B724" s="138"/>
      <c r="C724" s="143"/>
      <c r="D724" s="7" t="s">
        <v>368</v>
      </c>
      <c r="E724" s="7" t="s">
        <v>1794</v>
      </c>
    </row>
    <row r="725" spans="1:5">
      <c r="A725" s="138">
        <v>1971</v>
      </c>
      <c r="B725" s="138">
        <v>1971</v>
      </c>
      <c r="C725" s="143" t="s">
        <v>1795</v>
      </c>
      <c r="D725" s="6" t="s">
        <v>1796</v>
      </c>
      <c r="E725" s="7" t="s">
        <v>1797</v>
      </c>
    </row>
    <row r="726" spans="1:5">
      <c r="A726" s="138"/>
      <c r="B726" s="138"/>
      <c r="C726" s="143"/>
      <c r="D726" s="11"/>
      <c r="E726" s="11"/>
    </row>
    <row r="727" spans="1:5">
      <c r="A727" s="138"/>
      <c r="B727" s="138"/>
      <c r="C727" s="143"/>
      <c r="D727" s="12" t="s">
        <v>1798</v>
      </c>
      <c r="E727" s="11" t="s">
        <v>1799</v>
      </c>
    </row>
    <row r="728" spans="1:5">
      <c r="A728" s="138"/>
      <c r="B728" s="138"/>
      <c r="C728" s="143"/>
      <c r="D728" s="11" t="s">
        <v>1800</v>
      </c>
      <c r="E728" s="6"/>
    </row>
    <row r="729" spans="1:5">
      <c r="A729" s="138"/>
      <c r="B729" s="138"/>
      <c r="C729" s="143"/>
      <c r="D729" s="6"/>
      <c r="E729" s="6"/>
    </row>
    <row r="730" spans="1:5">
      <c r="A730" s="138"/>
      <c r="B730" s="138"/>
      <c r="C730" s="143"/>
      <c r="D730" s="8" t="s">
        <v>347</v>
      </c>
      <c r="E730" s="6"/>
    </row>
    <row r="731" spans="1:5">
      <c r="A731" s="138"/>
      <c r="B731" s="138"/>
      <c r="C731" s="143"/>
      <c r="D731" s="6"/>
      <c r="E731" s="6"/>
    </row>
    <row r="732" spans="1:5">
      <c r="A732" s="138"/>
      <c r="B732" s="138"/>
      <c r="C732" s="143"/>
      <c r="D732" s="7" t="s">
        <v>54</v>
      </c>
      <c r="E732" s="6"/>
    </row>
    <row r="733" spans="1:5">
      <c r="A733" s="138"/>
      <c r="B733" s="138"/>
      <c r="C733" s="143"/>
      <c r="D733" s="7" t="s">
        <v>22</v>
      </c>
      <c r="E733" s="6"/>
    </row>
    <row r="734" spans="1:5">
      <c r="A734" s="138"/>
      <c r="B734" s="138"/>
      <c r="C734" s="143"/>
      <c r="D734" s="7" t="s">
        <v>1643</v>
      </c>
      <c r="E734" s="6"/>
    </row>
    <row r="735" spans="1:5">
      <c r="A735" s="138">
        <v>1971</v>
      </c>
      <c r="B735" s="138">
        <v>1971</v>
      </c>
      <c r="C735" s="7" t="s">
        <v>990</v>
      </c>
      <c r="D735" s="7" t="s">
        <v>1801</v>
      </c>
      <c r="E735" s="143" t="s">
        <v>472</v>
      </c>
    </row>
    <row r="736" spans="1:5">
      <c r="A736" s="138"/>
      <c r="B736" s="138"/>
      <c r="C736" s="7" t="s">
        <v>1802</v>
      </c>
      <c r="D736" s="7" t="s">
        <v>460</v>
      </c>
      <c r="E736" s="143"/>
    </row>
    <row r="737" spans="1:5">
      <c r="A737" s="6">
        <v>1971</v>
      </c>
      <c r="B737" s="6">
        <v>1972</v>
      </c>
      <c r="C737" s="7" t="s">
        <v>1803</v>
      </c>
      <c r="D737" s="7" t="s">
        <v>1804</v>
      </c>
      <c r="E737" s="7" t="s">
        <v>1805</v>
      </c>
    </row>
    <row r="738" spans="1:5">
      <c r="A738" s="138">
        <v>1971</v>
      </c>
      <c r="B738" s="138">
        <v>1971</v>
      </c>
      <c r="C738" s="7" t="s">
        <v>992</v>
      </c>
      <c r="D738" s="138" t="s">
        <v>1806</v>
      </c>
      <c r="E738" s="143" t="s">
        <v>472</v>
      </c>
    </row>
    <row r="739" spans="1:5" ht="30">
      <c r="A739" s="138"/>
      <c r="B739" s="138"/>
      <c r="C739" s="10" t="s">
        <v>1807</v>
      </c>
      <c r="D739" s="138"/>
      <c r="E739" s="143"/>
    </row>
    <row r="740" spans="1:5" ht="30">
      <c r="A740" s="6">
        <v>1971</v>
      </c>
      <c r="B740" s="6">
        <v>1971</v>
      </c>
      <c r="C740" s="7" t="s">
        <v>1808</v>
      </c>
      <c r="D740" s="6" t="s">
        <v>184</v>
      </c>
      <c r="E740" s="7" t="s">
        <v>1809</v>
      </c>
    </row>
    <row r="741" spans="1:5" ht="17.25">
      <c r="A741" s="6">
        <v>1972</v>
      </c>
      <c r="B741" s="6">
        <v>1972</v>
      </c>
      <c r="C741" s="6" t="s">
        <v>1810</v>
      </c>
      <c r="D741" s="7" t="s">
        <v>610</v>
      </c>
      <c r="E741" s="6" t="s">
        <v>1811</v>
      </c>
    </row>
    <row r="742" spans="1:5">
      <c r="A742" s="6">
        <v>1972</v>
      </c>
      <c r="B742" s="6">
        <v>1974</v>
      </c>
      <c r="C742" s="7" t="s">
        <v>1812</v>
      </c>
      <c r="D742" s="7" t="s">
        <v>1608</v>
      </c>
      <c r="E742" s="7" t="s">
        <v>1609</v>
      </c>
    </row>
    <row r="743" spans="1:5">
      <c r="A743" s="138">
        <v>1972</v>
      </c>
      <c r="B743" s="138">
        <v>1975</v>
      </c>
      <c r="C743" s="143" t="s">
        <v>1813</v>
      </c>
      <c r="D743" s="143" t="s">
        <v>1374</v>
      </c>
      <c r="E743" s="7" t="s">
        <v>1814</v>
      </c>
    </row>
    <row r="744" spans="1:5">
      <c r="A744" s="138"/>
      <c r="B744" s="138"/>
      <c r="C744" s="143"/>
      <c r="D744" s="143"/>
      <c r="E744" s="18"/>
    </row>
    <row r="745" spans="1:5">
      <c r="A745" s="138"/>
      <c r="B745" s="138"/>
      <c r="C745" s="143"/>
      <c r="D745" s="143"/>
      <c r="E745" s="6"/>
    </row>
    <row r="746" spans="1:5" ht="30">
      <c r="A746" s="138"/>
      <c r="B746" s="138"/>
      <c r="C746" s="143"/>
      <c r="D746" s="143"/>
      <c r="E746" s="7" t="s">
        <v>1815</v>
      </c>
    </row>
    <row r="747" spans="1:5">
      <c r="A747" s="6">
        <v>1973</v>
      </c>
      <c r="B747" s="6">
        <v>1973</v>
      </c>
      <c r="C747" s="7" t="s">
        <v>1816</v>
      </c>
      <c r="D747" s="7" t="s">
        <v>103</v>
      </c>
      <c r="E747" s="7" t="s">
        <v>1060</v>
      </c>
    </row>
    <row r="748" spans="1:5">
      <c r="A748" s="138">
        <v>1973</v>
      </c>
      <c r="B748" s="138">
        <v>1973</v>
      </c>
      <c r="C748" s="143" t="s">
        <v>997</v>
      </c>
      <c r="D748" s="143" t="s">
        <v>60</v>
      </c>
      <c r="E748" s="7" t="s">
        <v>223</v>
      </c>
    </row>
    <row r="749" spans="1:5">
      <c r="A749" s="138"/>
      <c r="B749" s="138"/>
      <c r="C749" s="143"/>
      <c r="D749" s="143"/>
      <c r="E749" s="7" t="s">
        <v>224</v>
      </c>
    </row>
    <row r="750" spans="1:5">
      <c r="A750" s="138"/>
      <c r="B750" s="138"/>
      <c r="C750" s="143"/>
      <c r="D750" s="143"/>
      <c r="E750" s="7" t="s">
        <v>1817</v>
      </c>
    </row>
    <row r="751" spans="1:5">
      <c r="A751" s="138"/>
      <c r="B751" s="138"/>
      <c r="C751" s="143"/>
      <c r="D751" s="143"/>
      <c r="E751" s="11"/>
    </row>
    <row r="752" spans="1:5">
      <c r="A752" s="138"/>
      <c r="B752" s="138"/>
      <c r="C752" s="143"/>
      <c r="D752" s="143"/>
      <c r="E752" s="11" t="s">
        <v>103</v>
      </c>
    </row>
    <row r="753" spans="1:5">
      <c r="A753" s="138"/>
      <c r="B753" s="138"/>
      <c r="C753" s="143"/>
      <c r="D753" s="143"/>
      <c r="E753" s="12" t="s">
        <v>225</v>
      </c>
    </row>
    <row r="754" spans="1:5" ht="17.25">
      <c r="A754" s="138"/>
      <c r="B754" s="138"/>
      <c r="C754" s="143"/>
      <c r="D754" s="143"/>
      <c r="E754" s="11" t="s">
        <v>1818</v>
      </c>
    </row>
    <row r="755" spans="1:5" ht="17.25">
      <c r="A755" s="138"/>
      <c r="B755" s="138"/>
      <c r="C755" s="143"/>
      <c r="D755" s="143"/>
      <c r="E755" s="11" t="s">
        <v>1819</v>
      </c>
    </row>
    <row r="756" spans="1:5" ht="17.25">
      <c r="A756" s="138"/>
      <c r="B756" s="138"/>
      <c r="C756" s="143"/>
      <c r="D756" s="143"/>
      <c r="E756" s="11" t="s">
        <v>1820</v>
      </c>
    </row>
    <row r="757" spans="1:5">
      <c r="A757" s="138"/>
      <c r="B757" s="138"/>
      <c r="C757" s="143"/>
      <c r="D757" s="143"/>
      <c r="E757" s="6"/>
    </row>
    <row r="758" spans="1:5">
      <c r="A758" s="138">
        <v>1973</v>
      </c>
      <c r="B758" s="138">
        <v>1973</v>
      </c>
      <c r="C758" s="143" t="s">
        <v>1821</v>
      </c>
      <c r="D758" s="7" t="s">
        <v>1822</v>
      </c>
      <c r="E758" s="7" t="s">
        <v>1823</v>
      </c>
    </row>
    <row r="759" spans="1:5">
      <c r="A759" s="138"/>
      <c r="B759" s="138"/>
      <c r="C759" s="143"/>
      <c r="D759" s="11"/>
      <c r="E759" s="11"/>
    </row>
    <row r="760" spans="1:5">
      <c r="A760" s="138"/>
      <c r="B760" s="138"/>
      <c r="C760" s="143"/>
      <c r="D760" s="12" t="s">
        <v>1824</v>
      </c>
      <c r="E760" s="12" t="s">
        <v>1825</v>
      </c>
    </row>
    <row r="761" spans="1:5">
      <c r="A761" s="138"/>
      <c r="B761" s="138"/>
      <c r="C761" s="143"/>
      <c r="D761" s="12" t="s">
        <v>1826</v>
      </c>
      <c r="E761" s="12" t="s">
        <v>1827</v>
      </c>
    </row>
    <row r="762" spans="1:5">
      <c r="A762" s="138"/>
      <c r="B762" s="138"/>
      <c r="C762" s="143"/>
      <c r="D762" s="12" t="s">
        <v>1828</v>
      </c>
      <c r="E762" s="6"/>
    </row>
    <row r="763" spans="1:5" ht="30">
      <c r="A763" s="138"/>
      <c r="B763" s="138"/>
      <c r="C763" s="143"/>
      <c r="D763" s="12" t="s">
        <v>1829</v>
      </c>
      <c r="E763" s="7" t="s">
        <v>1830</v>
      </c>
    </row>
    <row r="764" spans="1:5">
      <c r="A764" s="138"/>
      <c r="B764" s="138"/>
      <c r="C764" s="143"/>
      <c r="D764" s="6"/>
      <c r="E764" s="6"/>
    </row>
    <row r="765" spans="1:5" ht="30">
      <c r="A765" s="138">
        <v>1973</v>
      </c>
      <c r="B765" s="138">
        <v>1990</v>
      </c>
      <c r="C765" s="143" t="s">
        <v>1831</v>
      </c>
      <c r="D765" s="143" t="s">
        <v>1832</v>
      </c>
      <c r="E765" s="7" t="s">
        <v>1830</v>
      </c>
    </row>
    <row r="766" spans="1:5" ht="30">
      <c r="A766" s="138"/>
      <c r="B766" s="138"/>
      <c r="C766" s="143"/>
      <c r="D766" s="143"/>
      <c r="E766" s="7" t="s">
        <v>1833</v>
      </c>
    </row>
    <row r="767" spans="1:5">
      <c r="A767" s="138"/>
      <c r="B767" s="138"/>
      <c r="C767" s="143"/>
      <c r="D767" s="143"/>
      <c r="E767" s="7" t="s">
        <v>1834</v>
      </c>
    </row>
    <row r="768" spans="1:5" ht="30">
      <c r="A768" s="138">
        <v>1973</v>
      </c>
      <c r="B768" s="138" t="s">
        <v>228</v>
      </c>
      <c r="C768" s="143" t="s">
        <v>1835</v>
      </c>
      <c r="D768" s="7" t="s">
        <v>1836</v>
      </c>
      <c r="E768" s="7" t="s">
        <v>1837</v>
      </c>
    </row>
    <row r="769" spans="1:5">
      <c r="A769" s="138"/>
      <c r="B769" s="138"/>
      <c r="C769" s="143"/>
      <c r="D769" s="7" t="s">
        <v>1838</v>
      </c>
      <c r="E769" s="7" t="s">
        <v>1839</v>
      </c>
    </row>
    <row r="770" spans="1:5">
      <c r="A770" s="138"/>
      <c r="B770" s="138"/>
      <c r="C770" s="143"/>
      <c r="D770" s="7" t="s">
        <v>1840</v>
      </c>
      <c r="E770" s="7" t="s">
        <v>1841</v>
      </c>
    </row>
    <row r="771" spans="1:5" ht="30">
      <c r="A771" s="138"/>
      <c r="B771" s="138"/>
      <c r="C771" s="143"/>
      <c r="D771" s="6" t="s">
        <v>1842</v>
      </c>
      <c r="E771" s="7" t="s">
        <v>1843</v>
      </c>
    </row>
    <row r="772" spans="1:5">
      <c r="A772" s="138"/>
      <c r="B772" s="138"/>
      <c r="C772" s="143"/>
      <c r="D772" s="7" t="s">
        <v>1844</v>
      </c>
      <c r="E772" s="7" t="s">
        <v>1845</v>
      </c>
    </row>
    <row r="773" spans="1:5" ht="30" customHeight="1">
      <c r="A773" s="138">
        <v>1974</v>
      </c>
      <c r="B773" s="138">
        <v>1974</v>
      </c>
      <c r="C773" s="143" t="s">
        <v>73</v>
      </c>
      <c r="D773" s="143" t="s">
        <v>229</v>
      </c>
      <c r="E773" s="7" t="s">
        <v>1213</v>
      </c>
    </row>
    <row r="774" spans="1:5">
      <c r="A774" s="138"/>
      <c r="B774" s="138"/>
      <c r="C774" s="143"/>
      <c r="D774" s="143"/>
      <c r="E774" s="7" t="s">
        <v>424</v>
      </c>
    </row>
    <row r="775" spans="1:5">
      <c r="A775" s="6">
        <v>1974</v>
      </c>
      <c r="B775" s="6">
        <v>1974</v>
      </c>
      <c r="C775" s="7" t="s">
        <v>1846</v>
      </c>
      <c r="D775" s="7" t="s">
        <v>610</v>
      </c>
      <c r="E775" s="6" t="s">
        <v>1847</v>
      </c>
    </row>
    <row r="776" spans="1:5">
      <c r="A776" s="6">
        <v>1974</v>
      </c>
      <c r="B776" s="6">
        <v>1974</v>
      </c>
      <c r="C776" s="7" t="s">
        <v>1848</v>
      </c>
      <c r="D776" s="7" t="s">
        <v>650</v>
      </c>
      <c r="E776" s="7" t="s">
        <v>1513</v>
      </c>
    </row>
    <row r="777" spans="1:5">
      <c r="A777" s="138">
        <v>1974</v>
      </c>
      <c r="B777" s="138">
        <v>1991</v>
      </c>
      <c r="C777" s="143" t="s">
        <v>1849</v>
      </c>
      <c r="D777" s="7" t="s">
        <v>1850</v>
      </c>
      <c r="E777" s="7" t="s">
        <v>84</v>
      </c>
    </row>
    <row r="778" spans="1:5">
      <c r="A778" s="138"/>
      <c r="B778" s="138"/>
      <c r="C778" s="143"/>
      <c r="D778" s="7" t="s">
        <v>1851</v>
      </c>
      <c r="E778" s="6"/>
    </row>
    <row r="779" spans="1:5">
      <c r="A779" s="138"/>
      <c r="B779" s="138"/>
      <c r="C779" s="143"/>
      <c r="D779" s="7" t="s">
        <v>1852</v>
      </c>
      <c r="E779" s="8" t="s">
        <v>347</v>
      </c>
    </row>
    <row r="780" spans="1:5">
      <c r="A780" s="138"/>
      <c r="B780" s="138"/>
      <c r="C780" s="143"/>
      <c r="D780" s="7" t="s">
        <v>1853</v>
      </c>
      <c r="E780" s="7" t="s">
        <v>521</v>
      </c>
    </row>
    <row r="781" spans="1:5">
      <c r="A781" s="138"/>
      <c r="B781" s="138"/>
      <c r="C781" s="143"/>
      <c r="D781" s="18"/>
      <c r="E781" s="7" t="s">
        <v>1207</v>
      </c>
    </row>
    <row r="782" spans="1:5">
      <c r="A782" s="138"/>
      <c r="B782" s="138"/>
      <c r="C782" s="143"/>
      <c r="D782" s="6"/>
      <c r="E782" s="7" t="s">
        <v>1189</v>
      </c>
    </row>
    <row r="783" spans="1:5">
      <c r="A783" s="138"/>
      <c r="B783" s="138"/>
      <c r="C783" s="143"/>
      <c r="D783" s="7" t="s">
        <v>1854</v>
      </c>
      <c r="E783" s="7" t="s">
        <v>558</v>
      </c>
    </row>
    <row r="784" spans="1:5">
      <c r="A784" s="138"/>
      <c r="B784" s="138"/>
      <c r="C784" s="143"/>
      <c r="D784" s="7" t="s">
        <v>1837</v>
      </c>
      <c r="E784" s="7" t="s">
        <v>466</v>
      </c>
    </row>
    <row r="785" spans="1:5">
      <c r="A785" s="138"/>
      <c r="B785" s="138"/>
      <c r="C785" s="143"/>
      <c r="D785" s="7" t="s">
        <v>1855</v>
      </c>
      <c r="E785" s="6"/>
    </row>
    <row r="786" spans="1:5">
      <c r="A786" s="138"/>
      <c r="B786" s="138"/>
      <c r="C786" s="143"/>
      <c r="D786" s="7" t="s">
        <v>1856</v>
      </c>
      <c r="E786" s="6"/>
    </row>
    <row r="787" spans="1:5">
      <c r="A787" s="138"/>
      <c r="B787" s="138"/>
      <c r="C787" s="143"/>
      <c r="D787" s="7" t="s">
        <v>1857</v>
      </c>
      <c r="E787" s="6"/>
    </row>
    <row r="788" spans="1:5">
      <c r="A788" s="6">
        <v>1974</v>
      </c>
      <c r="B788" s="6">
        <v>1975</v>
      </c>
      <c r="C788" s="7" t="s">
        <v>1858</v>
      </c>
      <c r="D788" s="7" t="s">
        <v>103</v>
      </c>
      <c r="E788" s="7" t="s">
        <v>332</v>
      </c>
    </row>
    <row r="789" spans="1:5">
      <c r="A789" s="6">
        <v>1974</v>
      </c>
      <c r="B789" s="6">
        <v>1975</v>
      </c>
      <c r="C789" s="7" t="s">
        <v>1859</v>
      </c>
      <c r="D789" s="7" t="s">
        <v>103</v>
      </c>
      <c r="E789" s="7" t="s">
        <v>184</v>
      </c>
    </row>
    <row r="790" spans="1:5">
      <c r="A790" s="6">
        <v>1975</v>
      </c>
      <c r="B790" s="6">
        <v>1975</v>
      </c>
      <c r="C790" s="7" t="s">
        <v>81</v>
      </c>
      <c r="D790" s="7" t="s">
        <v>366</v>
      </c>
      <c r="E790" s="6" t="s">
        <v>1214</v>
      </c>
    </row>
    <row r="791" spans="1:5" ht="30">
      <c r="A791" s="6">
        <v>1975</v>
      </c>
      <c r="B791" s="6">
        <v>1975</v>
      </c>
      <c r="C791" s="7" t="s">
        <v>1860</v>
      </c>
      <c r="D791" s="7" t="s">
        <v>928</v>
      </c>
      <c r="E791" s="7" t="s">
        <v>1861</v>
      </c>
    </row>
    <row r="792" spans="1:5">
      <c r="A792" s="6">
        <v>1975</v>
      </c>
      <c r="B792" s="6">
        <v>1975</v>
      </c>
      <c r="C792" s="7" t="s">
        <v>1862</v>
      </c>
      <c r="D792" s="7" t="s">
        <v>1863</v>
      </c>
      <c r="E792" s="7" t="s">
        <v>30</v>
      </c>
    </row>
    <row r="793" spans="1:5">
      <c r="A793" s="138">
        <v>1975</v>
      </c>
      <c r="B793" s="138">
        <v>2002</v>
      </c>
      <c r="C793" s="143" t="s">
        <v>1004</v>
      </c>
      <c r="D793" s="7" t="s">
        <v>1162</v>
      </c>
      <c r="E793" s="7" t="s">
        <v>1159</v>
      </c>
    </row>
    <row r="794" spans="1:5">
      <c r="A794" s="138"/>
      <c r="B794" s="138"/>
      <c r="C794" s="143"/>
      <c r="D794" s="8" t="s">
        <v>347</v>
      </c>
      <c r="E794" s="7" t="s">
        <v>1161</v>
      </c>
    </row>
    <row r="795" spans="1:5">
      <c r="A795" s="138"/>
      <c r="B795" s="138"/>
      <c r="C795" s="143"/>
      <c r="D795" s="7" t="s">
        <v>521</v>
      </c>
      <c r="E795" s="7" t="s">
        <v>1163</v>
      </c>
    </row>
    <row r="796" spans="1:5">
      <c r="A796" s="138"/>
      <c r="B796" s="138"/>
      <c r="C796" s="143"/>
      <c r="D796" s="7" t="s">
        <v>1189</v>
      </c>
      <c r="E796" s="8" t="s">
        <v>347</v>
      </c>
    </row>
    <row r="797" spans="1:5">
      <c r="A797" s="138"/>
      <c r="B797" s="138"/>
      <c r="C797" s="143"/>
      <c r="D797" s="7" t="s">
        <v>1207</v>
      </c>
      <c r="E797" s="7" t="s">
        <v>599</v>
      </c>
    </row>
    <row r="798" spans="1:5">
      <c r="A798" s="138"/>
      <c r="B798" s="138"/>
      <c r="C798" s="143"/>
      <c r="D798" s="7" t="s">
        <v>1697</v>
      </c>
      <c r="E798" s="7" t="s">
        <v>234</v>
      </c>
    </row>
    <row r="799" spans="1:5">
      <c r="A799" s="138"/>
      <c r="B799" s="138"/>
      <c r="C799" s="143"/>
      <c r="D799" s="7" t="s">
        <v>1648</v>
      </c>
      <c r="E799" s="6" t="s">
        <v>1643</v>
      </c>
    </row>
    <row r="800" spans="1:5">
      <c r="A800" s="138"/>
      <c r="B800" s="138"/>
      <c r="C800" s="143"/>
      <c r="D800" s="7" t="s">
        <v>613</v>
      </c>
      <c r="E800" s="7" t="s">
        <v>650</v>
      </c>
    </row>
    <row r="801" spans="1:5">
      <c r="A801" s="138"/>
      <c r="B801" s="138"/>
      <c r="C801" s="143"/>
      <c r="D801" s="7" t="s">
        <v>366</v>
      </c>
      <c r="E801" s="6"/>
    </row>
    <row r="802" spans="1:5">
      <c r="A802" s="138">
        <v>1975</v>
      </c>
      <c r="B802" s="138" t="s">
        <v>228</v>
      </c>
      <c r="C802" s="143" t="s">
        <v>1864</v>
      </c>
      <c r="D802" s="7" t="s">
        <v>1696</v>
      </c>
      <c r="E802" s="143" t="s">
        <v>1163</v>
      </c>
    </row>
    <row r="803" spans="1:5">
      <c r="A803" s="138"/>
      <c r="B803" s="138"/>
      <c r="C803" s="143"/>
      <c r="D803" s="7" t="s">
        <v>521</v>
      </c>
      <c r="E803" s="143"/>
    </row>
    <row r="804" spans="1:5" ht="30">
      <c r="A804" s="138"/>
      <c r="B804" s="138"/>
      <c r="C804" s="143"/>
      <c r="D804" s="7" t="s">
        <v>1865</v>
      </c>
      <c r="E804" s="143"/>
    </row>
    <row r="805" spans="1:5">
      <c r="A805" s="138"/>
      <c r="B805" s="138"/>
      <c r="C805" s="143"/>
      <c r="D805" s="7" t="s">
        <v>1866</v>
      </c>
      <c r="E805" s="143"/>
    </row>
    <row r="806" spans="1:5" ht="30">
      <c r="A806" s="138">
        <v>1975</v>
      </c>
      <c r="B806" s="138">
        <v>1991</v>
      </c>
      <c r="C806" s="7" t="s">
        <v>79</v>
      </c>
      <c r="D806" s="7" t="s">
        <v>581</v>
      </c>
      <c r="E806" s="7" t="s">
        <v>1215</v>
      </c>
    </row>
    <row r="807" spans="1:5">
      <c r="A807" s="138"/>
      <c r="B807" s="138"/>
      <c r="C807" s="7" t="s">
        <v>1216</v>
      </c>
      <c r="D807" s="7" t="s">
        <v>1217</v>
      </c>
      <c r="E807" s="7" t="s">
        <v>1218</v>
      </c>
    </row>
    <row r="808" spans="1:5">
      <c r="A808" s="138"/>
      <c r="B808" s="138"/>
      <c r="C808" s="10"/>
      <c r="D808" s="7" t="s">
        <v>1219</v>
      </c>
      <c r="E808" s="6"/>
    </row>
    <row r="809" spans="1:5" ht="30" customHeight="1">
      <c r="A809" s="138">
        <v>1975</v>
      </c>
      <c r="B809" s="138">
        <v>1979</v>
      </c>
      <c r="C809" s="143" t="s">
        <v>1867</v>
      </c>
      <c r="D809" s="143" t="s">
        <v>462</v>
      </c>
      <c r="E809" s="7" t="s">
        <v>331</v>
      </c>
    </row>
    <row r="810" spans="1:5">
      <c r="A810" s="138"/>
      <c r="B810" s="138"/>
      <c r="C810" s="143"/>
      <c r="D810" s="143"/>
      <c r="E810" s="7" t="s">
        <v>332</v>
      </c>
    </row>
    <row r="811" spans="1:5">
      <c r="A811" s="138">
        <v>1975</v>
      </c>
      <c r="B811" s="138">
        <v>1990</v>
      </c>
      <c r="C811" s="143" t="s">
        <v>77</v>
      </c>
      <c r="D811" s="7" t="s">
        <v>1220</v>
      </c>
      <c r="E811" s="7" t="s">
        <v>224</v>
      </c>
    </row>
    <row r="812" spans="1:5">
      <c r="A812" s="138"/>
      <c r="B812" s="138"/>
      <c r="C812" s="143"/>
      <c r="D812" s="7" t="s">
        <v>1221</v>
      </c>
      <c r="E812" s="7" t="s">
        <v>1222</v>
      </c>
    </row>
    <row r="813" spans="1:5">
      <c r="A813" s="138"/>
      <c r="B813" s="138"/>
      <c r="C813" s="143"/>
      <c r="D813" s="18"/>
      <c r="E813" s="7" t="s">
        <v>1223</v>
      </c>
    </row>
    <row r="814" spans="1:5">
      <c r="A814" s="138"/>
      <c r="B814" s="138"/>
      <c r="C814" s="143"/>
      <c r="D814" s="6"/>
      <c r="E814" s="18"/>
    </row>
    <row r="815" spans="1:5">
      <c r="A815" s="138"/>
      <c r="B815" s="138"/>
      <c r="C815" s="143"/>
      <c r="D815" s="7" t="s">
        <v>1224</v>
      </c>
      <c r="E815" s="6"/>
    </row>
    <row r="816" spans="1:5">
      <c r="A816" s="138"/>
      <c r="B816" s="138"/>
      <c r="C816" s="143"/>
      <c r="D816" s="7" t="s">
        <v>1225</v>
      </c>
      <c r="E816" s="7" t="s">
        <v>1226</v>
      </c>
    </row>
    <row r="817" spans="1:5">
      <c r="A817" s="138"/>
      <c r="B817" s="138"/>
      <c r="C817" s="143"/>
      <c r="D817" s="18"/>
      <c r="E817" s="7" t="s">
        <v>1227</v>
      </c>
    </row>
    <row r="818" spans="1:5">
      <c r="A818" s="138"/>
      <c r="B818" s="138"/>
      <c r="C818" s="143"/>
      <c r="D818" s="6"/>
      <c r="E818" s="7" t="s">
        <v>1228</v>
      </c>
    </row>
    <row r="819" spans="1:5">
      <c r="A819" s="138"/>
      <c r="B819" s="138"/>
      <c r="C819" s="143"/>
      <c r="D819" s="7" t="s">
        <v>1229</v>
      </c>
      <c r="E819" s="7" t="s">
        <v>1230</v>
      </c>
    </row>
    <row r="820" spans="1:5">
      <c r="A820" s="138"/>
      <c r="B820" s="138"/>
      <c r="C820" s="143"/>
      <c r="D820" s="7" t="s">
        <v>1231</v>
      </c>
      <c r="E820" s="7" t="s">
        <v>1232</v>
      </c>
    </row>
    <row r="821" spans="1:5">
      <c r="A821" s="138"/>
      <c r="B821" s="138"/>
      <c r="C821" s="143"/>
      <c r="D821" s="18"/>
      <c r="E821" s="7" t="s">
        <v>1233</v>
      </c>
    </row>
    <row r="822" spans="1:5">
      <c r="A822" s="138"/>
      <c r="B822" s="138"/>
      <c r="C822" s="143"/>
      <c r="D822" s="6"/>
      <c r="E822" s="18"/>
    </row>
    <row r="823" spans="1:5">
      <c r="A823" s="138"/>
      <c r="B823" s="138"/>
      <c r="C823" s="143"/>
      <c r="D823" s="7" t="s">
        <v>368</v>
      </c>
      <c r="E823" s="6"/>
    </row>
    <row r="824" spans="1:5">
      <c r="A824" s="138"/>
      <c r="B824" s="138"/>
      <c r="C824" s="143"/>
      <c r="D824" s="7" t="s">
        <v>233</v>
      </c>
      <c r="E824" s="7" t="s">
        <v>391</v>
      </c>
    </row>
    <row r="825" spans="1:5">
      <c r="A825" s="138"/>
      <c r="B825" s="138"/>
      <c r="C825" s="143"/>
      <c r="D825" s="7" t="s">
        <v>354</v>
      </c>
      <c r="E825" s="6"/>
    </row>
    <row r="826" spans="1:5">
      <c r="A826" s="138">
        <v>1975</v>
      </c>
      <c r="B826" s="138">
        <v>1989</v>
      </c>
      <c r="C826" s="143" t="s">
        <v>1008</v>
      </c>
      <c r="D826" s="7" t="s">
        <v>613</v>
      </c>
      <c r="E826" s="7" t="s">
        <v>898</v>
      </c>
    </row>
    <row r="827" spans="1:5" ht="30">
      <c r="A827" s="138"/>
      <c r="B827" s="138"/>
      <c r="C827" s="143"/>
      <c r="D827" s="7" t="s">
        <v>1868</v>
      </c>
      <c r="E827" s="7" t="s">
        <v>605</v>
      </c>
    </row>
    <row r="828" spans="1:5">
      <c r="A828" s="138"/>
      <c r="B828" s="138"/>
      <c r="C828" s="143"/>
      <c r="D828" s="6"/>
      <c r="E828" s="6" t="s">
        <v>1643</v>
      </c>
    </row>
    <row r="829" spans="1:5">
      <c r="A829" s="138">
        <v>1975</v>
      </c>
      <c r="B829" s="138" t="s">
        <v>228</v>
      </c>
      <c r="C829" s="143" t="s">
        <v>1869</v>
      </c>
      <c r="D829" s="7" t="s">
        <v>568</v>
      </c>
      <c r="E829" s="7" t="s">
        <v>1870</v>
      </c>
    </row>
    <row r="830" spans="1:5">
      <c r="A830" s="138"/>
      <c r="B830" s="138"/>
      <c r="C830" s="143"/>
      <c r="D830" s="7" t="s">
        <v>613</v>
      </c>
      <c r="E830" s="7" t="s">
        <v>368</v>
      </c>
    </row>
    <row r="831" spans="1:5">
      <c r="A831" s="6">
        <v>1975</v>
      </c>
      <c r="B831" s="6">
        <v>1975</v>
      </c>
      <c r="C831" s="7" t="s">
        <v>1006</v>
      </c>
      <c r="D831" s="7" t="s">
        <v>215</v>
      </c>
      <c r="E831" s="6" t="s">
        <v>1871</v>
      </c>
    </row>
    <row r="832" spans="1:5" ht="30">
      <c r="A832" s="6">
        <v>1976</v>
      </c>
      <c r="B832" s="6" t="s">
        <v>1872</v>
      </c>
      <c r="C832" s="6" t="s">
        <v>1873</v>
      </c>
      <c r="D832" s="6" t="s">
        <v>1684</v>
      </c>
      <c r="E832" s="6" t="s">
        <v>1143</v>
      </c>
    </row>
    <row r="833" spans="1:5">
      <c r="A833" s="138">
        <v>1976</v>
      </c>
      <c r="B833" s="138">
        <v>1983</v>
      </c>
      <c r="C833" s="143" t="s">
        <v>935</v>
      </c>
      <c r="D833" s="143" t="s">
        <v>1255</v>
      </c>
      <c r="E833" s="7" t="s">
        <v>1874</v>
      </c>
    </row>
    <row r="834" spans="1:5">
      <c r="A834" s="138"/>
      <c r="B834" s="138"/>
      <c r="C834" s="143"/>
      <c r="D834" s="143"/>
      <c r="E834" s="7" t="s">
        <v>1875</v>
      </c>
    </row>
    <row r="835" spans="1:5">
      <c r="A835" s="6">
        <v>1976</v>
      </c>
      <c r="B835" s="6">
        <v>2005</v>
      </c>
      <c r="C835" s="7" t="s">
        <v>1876</v>
      </c>
      <c r="D835" s="7" t="s">
        <v>215</v>
      </c>
      <c r="E835" s="7" t="s">
        <v>1877</v>
      </c>
    </row>
    <row r="836" spans="1:5">
      <c r="A836" s="138">
        <v>1976</v>
      </c>
      <c r="B836" s="138">
        <v>1980</v>
      </c>
      <c r="C836" s="143" t="s">
        <v>1234</v>
      </c>
      <c r="D836" s="7" t="s">
        <v>1235</v>
      </c>
      <c r="E836" s="7" t="s">
        <v>1236</v>
      </c>
    </row>
    <row r="837" spans="1:5">
      <c r="A837" s="138"/>
      <c r="B837" s="138"/>
      <c r="C837" s="143"/>
      <c r="D837" s="6"/>
      <c r="E837" s="7" t="s">
        <v>1237</v>
      </c>
    </row>
    <row r="838" spans="1:5">
      <c r="A838" s="138"/>
      <c r="B838" s="138"/>
      <c r="C838" s="143"/>
      <c r="D838" s="6"/>
      <c r="E838" s="7" t="s">
        <v>1238</v>
      </c>
    </row>
    <row r="839" spans="1:5">
      <c r="A839" s="138"/>
      <c r="B839" s="138"/>
      <c r="C839" s="143"/>
      <c r="D839" s="6" t="s">
        <v>1239</v>
      </c>
      <c r="E839" s="7" t="s">
        <v>1240</v>
      </c>
    </row>
    <row r="840" spans="1:5" ht="17.25">
      <c r="A840" s="6">
        <v>1977</v>
      </c>
      <c r="B840" s="6">
        <v>1977</v>
      </c>
      <c r="C840" s="6" t="s">
        <v>1878</v>
      </c>
      <c r="D840" s="7" t="s">
        <v>103</v>
      </c>
      <c r="E840" s="6" t="s">
        <v>1143</v>
      </c>
    </row>
    <row r="841" spans="1:5">
      <c r="A841" s="6">
        <v>1977</v>
      </c>
      <c r="B841" s="6">
        <v>1992</v>
      </c>
      <c r="C841" s="7" t="s">
        <v>1879</v>
      </c>
      <c r="D841" s="7" t="s">
        <v>1181</v>
      </c>
      <c r="E841" s="7" t="s">
        <v>1880</v>
      </c>
    </row>
    <row r="842" spans="1:5">
      <c r="A842" s="6">
        <v>1977</v>
      </c>
      <c r="B842" s="6">
        <v>1977</v>
      </c>
      <c r="C842" s="7" t="s">
        <v>1010</v>
      </c>
      <c r="D842" s="7" t="s">
        <v>223</v>
      </c>
      <c r="E842" s="7" t="s">
        <v>466</v>
      </c>
    </row>
    <row r="843" spans="1:5">
      <c r="A843" s="138">
        <v>1977</v>
      </c>
      <c r="B843" s="138">
        <v>1978</v>
      </c>
      <c r="C843" s="143" t="s">
        <v>85</v>
      </c>
      <c r="D843" s="7" t="s">
        <v>84</v>
      </c>
      <c r="E843" s="143" t="s">
        <v>476</v>
      </c>
    </row>
    <row r="844" spans="1:5">
      <c r="A844" s="138"/>
      <c r="B844" s="138"/>
      <c r="C844" s="143"/>
      <c r="D844" s="7" t="s">
        <v>521</v>
      </c>
      <c r="E844" s="143"/>
    </row>
    <row r="845" spans="1:5">
      <c r="A845" s="138"/>
      <c r="B845" s="138"/>
      <c r="C845" s="143"/>
      <c r="D845" s="7" t="s">
        <v>1014</v>
      </c>
      <c r="E845" s="143"/>
    </row>
    <row r="846" spans="1:5">
      <c r="A846" s="138"/>
      <c r="B846" s="138"/>
      <c r="C846" s="143"/>
      <c r="D846" s="7" t="s">
        <v>1189</v>
      </c>
      <c r="E846" s="143"/>
    </row>
    <row r="847" spans="1:5">
      <c r="A847" s="6">
        <v>1977</v>
      </c>
      <c r="B847" s="6">
        <v>1997</v>
      </c>
      <c r="C847" s="7" t="s">
        <v>1881</v>
      </c>
      <c r="D847" s="7" t="s">
        <v>1374</v>
      </c>
      <c r="E847" s="6" t="s">
        <v>1882</v>
      </c>
    </row>
    <row r="848" spans="1:5">
      <c r="A848" s="138">
        <v>1977</v>
      </c>
      <c r="B848" s="138">
        <v>1977</v>
      </c>
      <c r="C848" s="143" t="s">
        <v>83</v>
      </c>
      <c r="D848" s="7" t="s">
        <v>234</v>
      </c>
      <c r="E848" s="138" t="s">
        <v>1241</v>
      </c>
    </row>
    <row r="849" spans="1:5">
      <c r="A849" s="138"/>
      <c r="B849" s="138"/>
      <c r="C849" s="143"/>
      <c r="D849" s="7" t="s">
        <v>581</v>
      </c>
      <c r="E849" s="138"/>
    </row>
    <row r="850" spans="1:5">
      <c r="A850" s="138"/>
      <c r="B850" s="138"/>
      <c r="C850" s="143"/>
      <c r="D850" s="7" t="s">
        <v>223</v>
      </c>
      <c r="E850" s="138"/>
    </row>
    <row r="851" spans="1:5">
      <c r="A851" s="138"/>
      <c r="B851" s="138"/>
      <c r="C851" s="143"/>
      <c r="D851" s="7" t="s">
        <v>233</v>
      </c>
      <c r="E851" s="138"/>
    </row>
    <row r="852" spans="1:5">
      <c r="A852" s="138">
        <v>1978</v>
      </c>
      <c r="B852" s="138">
        <v>1978</v>
      </c>
      <c r="C852" s="143" t="s">
        <v>88</v>
      </c>
      <c r="D852" s="7" t="s">
        <v>234</v>
      </c>
      <c r="E852" s="138" t="s">
        <v>1241</v>
      </c>
    </row>
    <row r="853" spans="1:5">
      <c r="A853" s="138"/>
      <c r="B853" s="138"/>
      <c r="C853" s="143"/>
      <c r="D853" s="7" t="s">
        <v>233</v>
      </c>
      <c r="E853" s="138"/>
    </row>
    <row r="854" spans="1:5">
      <c r="A854" s="138"/>
      <c r="B854" s="138"/>
      <c r="C854" s="143"/>
      <c r="D854" s="7" t="s">
        <v>360</v>
      </c>
      <c r="E854" s="138"/>
    </row>
    <row r="855" spans="1:5">
      <c r="A855" s="138"/>
      <c r="B855" s="138"/>
      <c r="C855" s="143"/>
      <c r="D855" s="7" t="s">
        <v>368</v>
      </c>
      <c r="E855" s="138"/>
    </row>
    <row r="856" spans="1:5" ht="45" customHeight="1">
      <c r="A856" s="138">
        <v>1978</v>
      </c>
      <c r="B856" s="138">
        <v>1978</v>
      </c>
      <c r="C856" s="143" t="s">
        <v>87</v>
      </c>
      <c r="D856" s="7" t="s">
        <v>60</v>
      </c>
      <c r="E856" s="143" t="s">
        <v>1188</v>
      </c>
    </row>
    <row r="857" spans="1:5">
      <c r="A857" s="138"/>
      <c r="B857" s="138"/>
      <c r="C857" s="143"/>
      <c r="D857" s="7" t="s">
        <v>1231</v>
      </c>
      <c r="E857" s="143"/>
    </row>
    <row r="858" spans="1:5">
      <c r="A858" s="138">
        <v>1978</v>
      </c>
      <c r="B858" s="138">
        <v>1979</v>
      </c>
      <c r="C858" s="143" t="s">
        <v>1016</v>
      </c>
      <c r="D858" s="7" t="s">
        <v>1883</v>
      </c>
      <c r="E858" s="7" t="s">
        <v>610</v>
      </c>
    </row>
    <row r="859" spans="1:5">
      <c r="A859" s="138"/>
      <c r="B859" s="138"/>
      <c r="C859" s="143"/>
      <c r="D859" s="7" t="s">
        <v>1884</v>
      </c>
      <c r="E859" s="7" t="s">
        <v>466</v>
      </c>
    </row>
    <row r="860" spans="1:5">
      <c r="A860" s="138"/>
      <c r="B860" s="138"/>
      <c r="C860" s="143"/>
      <c r="D860" s="7" t="s">
        <v>483</v>
      </c>
      <c r="E860" s="7" t="s">
        <v>1188</v>
      </c>
    </row>
    <row r="861" spans="1:5">
      <c r="A861" s="138">
        <v>1978</v>
      </c>
      <c r="B861" s="138">
        <v>1987</v>
      </c>
      <c r="C861" s="143" t="s">
        <v>86</v>
      </c>
      <c r="D861" s="7" t="s">
        <v>1242</v>
      </c>
      <c r="E861" s="7" t="s">
        <v>466</v>
      </c>
    </row>
    <row r="862" spans="1:5">
      <c r="A862" s="138"/>
      <c r="B862" s="138"/>
      <c r="C862" s="143"/>
      <c r="D862" s="7" t="s">
        <v>233</v>
      </c>
      <c r="E862" s="7" t="s">
        <v>1182</v>
      </c>
    </row>
    <row r="863" spans="1:5">
      <c r="A863" s="138"/>
      <c r="B863" s="138"/>
      <c r="C863" s="143"/>
      <c r="D863" s="18"/>
      <c r="E863" s="7" t="s">
        <v>1183</v>
      </c>
    </row>
    <row r="864" spans="1:5">
      <c r="A864" s="138"/>
      <c r="B864" s="138"/>
      <c r="C864" s="143"/>
      <c r="D864" s="6"/>
      <c r="E864" s="6"/>
    </row>
    <row r="865" spans="1:5">
      <c r="A865" s="138"/>
      <c r="B865" s="138"/>
      <c r="C865" s="143"/>
      <c r="D865" s="7" t="s">
        <v>1243</v>
      </c>
      <c r="E865" s="6"/>
    </row>
    <row r="866" spans="1:5">
      <c r="A866" s="138"/>
      <c r="B866" s="138"/>
      <c r="C866" s="143"/>
      <c r="D866" s="7" t="s">
        <v>1244</v>
      </c>
      <c r="E866" s="6"/>
    </row>
    <row r="867" spans="1:5">
      <c r="A867" s="138">
        <v>1978</v>
      </c>
      <c r="B867" s="138" t="s">
        <v>228</v>
      </c>
      <c r="C867" s="143" t="s">
        <v>89</v>
      </c>
      <c r="D867" s="7" t="s">
        <v>229</v>
      </c>
      <c r="E867" s="7" t="s">
        <v>334</v>
      </c>
    </row>
    <row r="868" spans="1:5">
      <c r="A868" s="138"/>
      <c r="B868" s="138"/>
      <c r="C868" s="143"/>
      <c r="D868" s="7" t="s">
        <v>332</v>
      </c>
      <c r="E868" s="7" t="s">
        <v>1245</v>
      </c>
    </row>
    <row r="869" spans="1:5">
      <c r="A869" s="138"/>
      <c r="B869" s="138"/>
      <c r="C869" s="143"/>
      <c r="D869" s="7" t="s">
        <v>331</v>
      </c>
      <c r="E869" s="7" t="s">
        <v>1246</v>
      </c>
    </row>
    <row r="870" spans="1:5">
      <c r="A870" s="138"/>
      <c r="B870" s="138"/>
      <c r="C870" s="143"/>
      <c r="D870" s="6"/>
      <c r="E870" s="7" t="s">
        <v>1247</v>
      </c>
    </row>
    <row r="871" spans="1:5">
      <c r="A871" s="6">
        <v>1978</v>
      </c>
      <c r="B871" s="6">
        <v>1982</v>
      </c>
      <c r="C871" s="7" t="s">
        <v>1885</v>
      </c>
      <c r="D871" s="7" t="s">
        <v>1886</v>
      </c>
      <c r="E871" s="7" t="s">
        <v>1726</v>
      </c>
    </row>
    <row r="872" spans="1:5">
      <c r="A872" s="6">
        <v>1979</v>
      </c>
      <c r="B872" s="6">
        <v>1979</v>
      </c>
      <c r="C872" s="7" t="s">
        <v>1887</v>
      </c>
      <c r="D872" s="7" t="s">
        <v>880</v>
      </c>
      <c r="E872" s="7" t="s">
        <v>1888</v>
      </c>
    </row>
    <row r="873" spans="1:5">
      <c r="A873" s="6">
        <v>1979</v>
      </c>
      <c r="B873" s="6">
        <v>1979</v>
      </c>
      <c r="C873" s="7" t="s">
        <v>1889</v>
      </c>
      <c r="D873" s="7" t="s">
        <v>928</v>
      </c>
      <c r="E873" s="7" t="s">
        <v>1890</v>
      </c>
    </row>
    <row r="874" spans="1:5" ht="30" customHeight="1">
      <c r="A874" s="138">
        <v>1979</v>
      </c>
      <c r="B874" s="138">
        <v>1979</v>
      </c>
      <c r="C874" s="143" t="s">
        <v>1891</v>
      </c>
      <c r="D874" s="143" t="s">
        <v>1886</v>
      </c>
      <c r="E874" s="7" t="s">
        <v>1610</v>
      </c>
    </row>
    <row r="875" spans="1:5">
      <c r="A875" s="138"/>
      <c r="B875" s="138"/>
      <c r="C875" s="143"/>
      <c r="D875" s="143"/>
      <c r="E875" s="7" t="s">
        <v>1726</v>
      </c>
    </row>
    <row r="876" spans="1:5">
      <c r="A876" s="138">
        <v>1979</v>
      </c>
      <c r="B876" s="138">
        <v>1979</v>
      </c>
      <c r="C876" s="143" t="s">
        <v>1892</v>
      </c>
      <c r="D876" s="7" t="s">
        <v>1893</v>
      </c>
      <c r="E876" s="7" t="s">
        <v>1894</v>
      </c>
    </row>
    <row r="877" spans="1:5" ht="30">
      <c r="A877" s="138"/>
      <c r="B877" s="138"/>
      <c r="C877" s="143"/>
      <c r="D877" s="7" t="s">
        <v>1895</v>
      </c>
      <c r="E877" s="11"/>
    </row>
    <row r="878" spans="1:5">
      <c r="A878" s="138"/>
      <c r="B878" s="138"/>
      <c r="C878" s="143"/>
      <c r="D878" s="18"/>
      <c r="E878" s="12" t="s">
        <v>1896</v>
      </c>
    </row>
    <row r="879" spans="1:5">
      <c r="A879" s="138"/>
      <c r="B879" s="138"/>
      <c r="C879" s="143"/>
      <c r="D879" s="13"/>
      <c r="E879" s="12" t="s">
        <v>1897</v>
      </c>
    </row>
    <row r="880" spans="1:5">
      <c r="A880" s="138"/>
      <c r="B880" s="138"/>
      <c r="C880" s="143"/>
      <c r="D880" s="22" t="s">
        <v>1898</v>
      </c>
      <c r="E880" s="12" t="s">
        <v>1899</v>
      </c>
    </row>
    <row r="881" spans="1:5" ht="30">
      <c r="A881" s="138"/>
      <c r="B881" s="138"/>
      <c r="C881" s="143"/>
      <c r="D881" s="12" t="s">
        <v>1900</v>
      </c>
      <c r="E881" s="12" t="s">
        <v>1901</v>
      </c>
    </row>
    <row r="882" spans="1:5" ht="30">
      <c r="A882" s="138"/>
      <c r="B882" s="138"/>
      <c r="C882" s="143"/>
      <c r="D882" s="12" t="s">
        <v>1902</v>
      </c>
      <c r="E882" s="12" t="s">
        <v>1903</v>
      </c>
    </row>
    <row r="883" spans="1:5" ht="30">
      <c r="A883" s="138"/>
      <c r="B883" s="138"/>
      <c r="C883" s="143"/>
      <c r="D883" s="12" t="s">
        <v>1904</v>
      </c>
      <c r="E883" s="12" t="s">
        <v>1905</v>
      </c>
    </row>
    <row r="884" spans="1:5" ht="30">
      <c r="A884" s="138"/>
      <c r="B884" s="138"/>
      <c r="C884" s="143"/>
      <c r="D884" s="12" t="s">
        <v>1906</v>
      </c>
      <c r="E884" s="12" t="s">
        <v>1907</v>
      </c>
    </row>
    <row r="885" spans="1:5">
      <c r="A885" s="138"/>
      <c r="B885" s="138"/>
      <c r="C885" s="143"/>
      <c r="D885" s="12" t="s">
        <v>1908</v>
      </c>
      <c r="E885" s="6"/>
    </row>
    <row r="886" spans="1:5">
      <c r="A886" s="138"/>
      <c r="B886" s="138"/>
      <c r="C886" s="143"/>
      <c r="D886" s="12" t="s">
        <v>1909</v>
      </c>
      <c r="E886" s="6"/>
    </row>
    <row r="887" spans="1:5" ht="30">
      <c r="A887" s="138"/>
      <c r="B887" s="138"/>
      <c r="C887" s="143"/>
      <c r="D887" s="12" t="s">
        <v>1910</v>
      </c>
      <c r="E887" s="6"/>
    </row>
    <row r="888" spans="1:5">
      <c r="A888" s="138"/>
      <c r="B888" s="138"/>
      <c r="C888" s="143"/>
      <c r="D888" s="12" t="s">
        <v>1911</v>
      </c>
      <c r="E888" s="6"/>
    </row>
    <row r="889" spans="1:5">
      <c r="A889" s="138"/>
      <c r="B889" s="138"/>
      <c r="C889" s="143"/>
      <c r="D889" s="12" t="s">
        <v>1912</v>
      </c>
      <c r="E889" s="6"/>
    </row>
    <row r="890" spans="1:5">
      <c r="A890" s="138"/>
      <c r="B890" s="138"/>
      <c r="C890" s="143"/>
      <c r="D890" s="12" t="s">
        <v>1913</v>
      </c>
      <c r="E890" s="6"/>
    </row>
    <row r="891" spans="1:5">
      <c r="A891" s="138"/>
      <c r="B891" s="138"/>
      <c r="C891" s="143"/>
      <c r="D891" s="12" t="s">
        <v>1914</v>
      </c>
      <c r="E891" s="6"/>
    </row>
    <row r="892" spans="1:5">
      <c r="A892" s="138"/>
      <c r="B892" s="138"/>
      <c r="C892" s="143"/>
      <c r="D892" s="12" t="s">
        <v>1915</v>
      </c>
      <c r="E892" s="6"/>
    </row>
    <row r="893" spans="1:5">
      <c r="A893" s="138"/>
      <c r="B893" s="138"/>
      <c r="C893" s="143"/>
      <c r="D893" s="12" t="s">
        <v>1916</v>
      </c>
      <c r="E893" s="6"/>
    </row>
    <row r="894" spans="1:5" ht="30">
      <c r="A894" s="138"/>
      <c r="B894" s="138"/>
      <c r="C894" s="143"/>
      <c r="D894" s="12" t="s">
        <v>1917</v>
      </c>
      <c r="E894" s="6"/>
    </row>
    <row r="895" spans="1:5">
      <c r="A895" s="138"/>
      <c r="B895" s="138"/>
      <c r="C895" s="143"/>
      <c r="D895" s="12" t="s">
        <v>1918</v>
      </c>
      <c r="E895" s="6"/>
    </row>
    <row r="896" spans="1:5" ht="30">
      <c r="A896" s="138"/>
      <c r="B896" s="138"/>
      <c r="C896" s="143"/>
      <c r="D896" s="12" t="s">
        <v>1919</v>
      </c>
      <c r="E896" s="6"/>
    </row>
    <row r="897" spans="1:5">
      <c r="A897" s="138">
        <v>1979</v>
      </c>
      <c r="B897" s="138">
        <v>1979</v>
      </c>
      <c r="C897" s="143" t="s">
        <v>1920</v>
      </c>
      <c r="D897" s="143" t="s">
        <v>184</v>
      </c>
      <c r="E897" s="7" t="s">
        <v>1921</v>
      </c>
    </row>
    <row r="898" spans="1:5">
      <c r="A898" s="138"/>
      <c r="B898" s="138"/>
      <c r="C898" s="143"/>
      <c r="D898" s="143"/>
      <c r="E898" s="6"/>
    </row>
    <row r="899" spans="1:5">
      <c r="A899" s="138"/>
      <c r="B899" s="138"/>
      <c r="C899" s="143"/>
      <c r="D899" s="143"/>
      <c r="E899" s="7" t="s">
        <v>1922</v>
      </c>
    </row>
    <row r="900" spans="1:5">
      <c r="A900" s="138"/>
      <c r="B900" s="138"/>
      <c r="C900" s="143"/>
      <c r="D900" s="143"/>
      <c r="E900" s="7" t="s">
        <v>1923</v>
      </c>
    </row>
    <row r="901" spans="1:5">
      <c r="A901" s="138"/>
      <c r="B901" s="138"/>
      <c r="C901" s="143"/>
      <c r="D901" s="143"/>
      <c r="E901" s="7" t="s">
        <v>1924</v>
      </c>
    </row>
    <row r="902" spans="1:5">
      <c r="A902" s="138"/>
      <c r="B902" s="138"/>
      <c r="C902" s="143"/>
      <c r="D902" s="143"/>
      <c r="E902" s="6"/>
    </row>
    <row r="903" spans="1:5">
      <c r="A903" s="6">
        <v>1979</v>
      </c>
      <c r="B903" s="6">
        <v>1979</v>
      </c>
      <c r="C903" s="7" t="s">
        <v>1019</v>
      </c>
      <c r="D903" s="7" t="s">
        <v>650</v>
      </c>
      <c r="E903" s="7" t="s">
        <v>613</v>
      </c>
    </row>
    <row r="904" spans="1:5">
      <c r="A904" s="6">
        <v>1979</v>
      </c>
      <c r="B904" s="6">
        <v>1990</v>
      </c>
      <c r="C904" s="7" t="s">
        <v>1925</v>
      </c>
      <c r="D904" s="7" t="s">
        <v>650</v>
      </c>
      <c r="E904" s="7" t="s">
        <v>613</v>
      </c>
    </row>
    <row r="905" spans="1:5">
      <c r="A905" s="6">
        <v>1979</v>
      </c>
      <c r="B905" s="6">
        <v>1982</v>
      </c>
      <c r="C905" s="7" t="s">
        <v>1926</v>
      </c>
      <c r="D905" s="7" t="s">
        <v>224</v>
      </c>
      <c r="E905" s="7" t="s">
        <v>1927</v>
      </c>
    </row>
    <row r="906" spans="1:5">
      <c r="A906" s="6">
        <v>1979</v>
      </c>
      <c r="B906" s="6">
        <v>1983</v>
      </c>
      <c r="C906" s="7" t="s">
        <v>1928</v>
      </c>
      <c r="D906" s="7" t="s">
        <v>545</v>
      </c>
      <c r="E906" s="7" t="s">
        <v>1929</v>
      </c>
    </row>
    <row r="907" spans="1:5">
      <c r="A907" s="6">
        <v>1979</v>
      </c>
      <c r="B907" s="6">
        <v>1988</v>
      </c>
      <c r="C907" s="7" t="s">
        <v>1930</v>
      </c>
      <c r="D907" s="7" t="s">
        <v>462</v>
      </c>
      <c r="E907" s="7" t="s">
        <v>1625</v>
      </c>
    </row>
    <row r="908" spans="1:5">
      <c r="A908" s="6">
        <v>1979</v>
      </c>
      <c r="B908" s="6">
        <v>1980</v>
      </c>
      <c r="C908" s="7" t="s">
        <v>1931</v>
      </c>
      <c r="D908" s="7" t="s">
        <v>462</v>
      </c>
      <c r="E908" s="6" t="s">
        <v>1932</v>
      </c>
    </row>
    <row r="909" spans="1:5">
      <c r="A909" s="138">
        <v>1979</v>
      </c>
      <c r="B909" s="138">
        <v>1989</v>
      </c>
      <c r="C909" s="143" t="s">
        <v>1021</v>
      </c>
      <c r="D909" s="7" t="s">
        <v>1933</v>
      </c>
      <c r="E909" s="7" t="s">
        <v>1189</v>
      </c>
    </row>
    <row r="910" spans="1:5">
      <c r="A910" s="138"/>
      <c r="B910" s="138"/>
      <c r="C910" s="143"/>
      <c r="D910" s="7" t="s">
        <v>1934</v>
      </c>
      <c r="E910" s="7" t="s">
        <v>928</v>
      </c>
    </row>
    <row r="911" spans="1:5">
      <c r="A911" s="138"/>
      <c r="B911" s="138"/>
      <c r="C911" s="143"/>
      <c r="D911" s="7" t="s">
        <v>1935</v>
      </c>
      <c r="E911" s="6"/>
    </row>
    <row r="912" spans="1:5">
      <c r="A912" s="138"/>
      <c r="B912" s="138"/>
      <c r="C912" s="143"/>
      <c r="D912" s="6"/>
      <c r="E912" s="6"/>
    </row>
    <row r="913" spans="1:5">
      <c r="A913" s="138"/>
      <c r="B913" s="138"/>
      <c r="C913" s="143"/>
      <c r="D913" s="8" t="s">
        <v>347</v>
      </c>
      <c r="E913" s="6"/>
    </row>
    <row r="914" spans="1:5">
      <c r="A914" s="138"/>
      <c r="B914" s="138"/>
      <c r="C914" s="143"/>
      <c r="D914" s="7" t="s">
        <v>368</v>
      </c>
      <c r="E914" s="6"/>
    </row>
    <row r="915" spans="1:5">
      <c r="A915" s="138"/>
      <c r="B915" s="138"/>
      <c r="C915" s="143"/>
      <c r="D915" s="7" t="s">
        <v>472</v>
      </c>
      <c r="E915" s="6"/>
    </row>
    <row r="916" spans="1:5">
      <c r="A916" s="138"/>
      <c r="B916" s="138"/>
      <c r="C916" s="143"/>
      <c r="D916" s="6"/>
      <c r="E916" s="6"/>
    </row>
    <row r="917" spans="1:5" ht="30" customHeight="1">
      <c r="A917" s="138">
        <v>1979</v>
      </c>
      <c r="B917" s="138">
        <v>1992</v>
      </c>
      <c r="C917" s="143" t="s">
        <v>1936</v>
      </c>
      <c r="D917" s="143" t="s">
        <v>986</v>
      </c>
      <c r="E917" s="7" t="s">
        <v>1937</v>
      </c>
    </row>
    <row r="918" spans="1:5">
      <c r="A918" s="138"/>
      <c r="B918" s="138"/>
      <c r="C918" s="143"/>
      <c r="D918" s="143"/>
      <c r="E918" s="7" t="s">
        <v>1938</v>
      </c>
    </row>
    <row r="920" spans="1:5" ht="15" customHeight="1">
      <c r="A920" s="145" t="s">
        <v>1135</v>
      </c>
      <c r="B920" s="145" t="s">
        <v>1136</v>
      </c>
      <c r="C920" s="145" t="s">
        <v>1137</v>
      </c>
      <c r="D920" s="145" t="s">
        <v>1138</v>
      </c>
      <c r="E920" s="145"/>
    </row>
    <row r="921" spans="1:5" ht="30">
      <c r="A921" s="145"/>
      <c r="B921" s="145"/>
      <c r="C921" s="145"/>
      <c r="D921" s="4" t="s">
        <v>1265</v>
      </c>
      <c r="E921" s="4" t="s">
        <v>1266</v>
      </c>
    </row>
    <row r="922" spans="1:5">
      <c r="A922" s="146">
        <v>29246</v>
      </c>
      <c r="B922" s="146">
        <v>29613</v>
      </c>
      <c r="C922" s="143" t="s">
        <v>1939</v>
      </c>
      <c r="D922" s="7" t="s">
        <v>608</v>
      </c>
      <c r="E922" s="6" t="s">
        <v>1940</v>
      </c>
    </row>
    <row r="923" spans="1:5">
      <c r="A923" s="146"/>
      <c r="B923" s="146"/>
      <c r="C923" s="143"/>
      <c r="D923" s="8" t="s">
        <v>347</v>
      </c>
      <c r="E923" s="8" t="s">
        <v>347</v>
      </c>
    </row>
    <row r="924" spans="1:5">
      <c r="A924" s="146"/>
      <c r="B924" s="146"/>
      <c r="C924" s="143"/>
      <c r="D924" s="7" t="s">
        <v>368</v>
      </c>
      <c r="E924" s="7" t="s">
        <v>466</v>
      </c>
    </row>
    <row r="925" spans="1:5">
      <c r="A925" s="146"/>
      <c r="B925" s="146"/>
      <c r="C925" s="143"/>
      <c r="D925" s="6"/>
      <c r="E925" s="7" t="s">
        <v>486</v>
      </c>
    </row>
    <row r="926" spans="1:5" ht="30">
      <c r="A926" s="9">
        <v>29252</v>
      </c>
      <c r="B926" s="5">
        <v>29669</v>
      </c>
      <c r="C926" s="7" t="s">
        <v>1941</v>
      </c>
      <c r="D926" s="7" t="s">
        <v>1942</v>
      </c>
      <c r="E926" s="6" t="s">
        <v>1943</v>
      </c>
    </row>
    <row r="927" spans="1:5">
      <c r="A927" s="146">
        <v>29358</v>
      </c>
      <c r="B927" s="138" t="s">
        <v>228</v>
      </c>
      <c r="C927" s="143" t="s">
        <v>1944</v>
      </c>
      <c r="D927" s="7" t="s">
        <v>591</v>
      </c>
      <c r="E927" s="7" t="s">
        <v>1945</v>
      </c>
    </row>
    <row r="928" spans="1:5" ht="30">
      <c r="A928" s="146"/>
      <c r="B928" s="138"/>
      <c r="C928" s="143"/>
      <c r="D928" s="7" t="s">
        <v>1946</v>
      </c>
      <c r="E928" s="7" t="s">
        <v>1947</v>
      </c>
    </row>
    <row r="929" spans="1:5" ht="30">
      <c r="A929" s="5">
        <v>29359</v>
      </c>
      <c r="B929" s="5">
        <v>29368</v>
      </c>
      <c r="C929" s="7" t="s">
        <v>1948</v>
      </c>
      <c r="D929" s="7" t="s">
        <v>560</v>
      </c>
      <c r="E929" s="7" t="s">
        <v>1949</v>
      </c>
    </row>
    <row r="930" spans="1:5">
      <c r="A930" s="5">
        <v>29411</v>
      </c>
      <c r="B930" s="5">
        <v>29412</v>
      </c>
      <c r="C930" s="7" t="s">
        <v>1950</v>
      </c>
      <c r="D930" s="7" t="s">
        <v>545</v>
      </c>
      <c r="E930" s="6" t="s">
        <v>1951</v>
      </c>
    </row>
    <row r="931" spans="1:5">
      <c r="A931" s="147">
        <v>29434</v>
      </c>
      <c r="B931" s="147">
        <v>29465</v>
      </c>
      <c r="C931" s="143" t="s">
        <v>1952</v>
      </c>
      <c r="D931" s="7" t="s">
        <v>1953</v>
      </c>
      <c r="E931" s="143" t="s">
        <v>1954</v>
      </c>
    </row>
    <row r="932" spans="1:5">
      <c r="A932" s="147"/>
      <c r="B932" s="147"/>
      <c r="C932" s="143"/>
      <c r="D932" s="7" t="s">
        <v>1955</v>
      </c>
      <c r="E932" s="143"/>
    </row>
    <row r="933" spans="1:5">
      <c r="A933" s="146">
        <v>29476</v>
      </c>
      <c r="B933" s="138" t="s">
        <v>228</v>
      </c>
      <c r="C933" s="143" t="s">
        <v>1248</v>
      </c>
      <c r="D933" s="143" t="s">
        <v>229</v>
      </c>
      <c r="E933" s="7" t="s">
        <v>1249</v>
      </c>
    </row>
    <row r="934" spans="1:5">
      <c r="A934" s="146"/>
      <c r="B934" s="138"/>
      <c r="C934" s="143"/>
      <c r="D934" s="143"/>
      <c r="E934" s="18"/>
    </row>
    <row r="935" spans="1:5">
      <c r="A935" s="146"/>
      <c r="B935" s="138"/>
      <c r="C935" s="143"/>
      <c r="D935" s="143"/>
      <c r="E935" s="6"/>
    </row>
    <row r="936" spans="1:5">
      <c r="A936" s="146"/>
      <c r="B936" s="138"/>
      <c r="C936" s="143"/>
      <c r="D936" s="143"/>
      <c r="E936" s="7" t="s">
        <v>1250</v>
      </c>
    </row>
    <row r="937" spans="1:5">
      <c r="A937" s="146"/>
      <c r="B937" s="138"/>
      <c r="C937" s="143"/>
      <c r="D937" s="143"/>
      <c r="E937" s="6"/>
    </row>
    <row r="938" spans="1:5">
      <c r="A938" s="146"/>
      <c r="B938" s="138"/>
      <c r="C938" s="143"/>
      <c r="D938" s="143"/>
      <c r="E938" s="18"/>
    </row>
    <row r="939" spans="1:5">
      <c r="A939" s="146"/>
      <c r="B939" s="138"/>
      <c r="C939" s="143"/>
      <c r="D939" s="143"/>
      <c r="E939" s="6"/>
    </row>
    <row r="940" spans="1:5">
      <c r="A940" s="146"/>
      <c r="B940" s="138"/>
      <c r="C940" s="143"/>
      <c r="D940" s="143"/>
      <c r="E940" s="7" t="s">
        <v>1251</v>
      </c>
    </row>
    <row r="941" spans="1:5">
      <c r="A941" s="146"/>
      <c r="B941" s="138"/>
      <c r="C941" s="143"/>
      <c r="D941" s="143"/>
      <c r="E941" s="6"/>
    </row>
    <row r="942" spans="1:5">
      <c r="A942" s="146"/>
      <c r="B942" s="138"/>
      <c r="C942" s="143"/>
      <c r="D942" s="143"/>
      <c r="E942" s="18"/>
    </row>
    <row r="943" spans="1:5">
      <c r="A943" s="146"/>
      <c r="B943" s="138"/>
      <c r="C943" s="143"/>
      <c r="D943" s="143"/>
      <c r="E943" s="6"/>
    </row>
    <row r="944" spans="1:5">
      <c r="A944" s="146"/>
      <c r="B944" s="138"/>
      <c r="C944" s="143"/>
      <c r="D944" s="143"/>
      <c r="E944" s="7" t="s">
        <v>1252</v>
      </c>
    </row>
    <row r="945" spans="1:5">
      <c r="A945" s="146"/>
      <c r="B945" s="138"/>
      <c r="C945" s="143"/>
      <c r="D945" s="143"/>
      <c r="E945" s="6"/>
    </row>
    <row r="946" spans="1:5">
      <c r="A946" s="146"/>
      <c r="B946" s="138"/>
      <c r="C946" s="143"/>
      <c r="D946" s="143"/>
      <c r="E946" s="18"/>
    </row>
    <row r="947" spans="1:5">
      <c r="A947" s="146"/>
      <c r="B947" s="138"/>
      <c r="C947" s="143"/>
      <c r="D947" s="143"/>
      <c r="E947" s="6"/>
    </row>
    <row r="948" spans="1:5">
      <c r="A948" s="146"/>
      <c r="B948" s="138"/>
      <c r="C948" s="143"/>
      <c r="D948" s="143"/>
      <c r="E948" s="7" t="s">
        <v>1253</v>
      </c>
    </row>
    <row r="949" spans="1:5">
      <c r="A949" s="146"/>
      <c r="B949" s="138"/>
      <c r="C949" s="143"/>
      <c r="D949" s="143"/>
      <c r="E949" s="6" t="s">
        <v>1254</v>
      </c>
    </row>
    <row r="950" spans="1:5">
      <c r="A950" s="146"/>
      <c r="B950" s="138"/>
      <c r="C950" s="143"/>
      <c r="D950" s="143"/>
      <c r="E950" s="7" t="s">
        <v>1238</v>
      </c>
    </row>
    <row r="951" spans="1:5">
      <c r="A951" s="146"/>
      <c r="B951" s="138"/>
      <c r="C951" s="143"/>
      <c r="D951" s="143"/>
      <c r="E951" s="6" t="s">
        <v>1254</v>
      </c>
    </row>
    <row r="952" spans="1:5">
      <c r="A952" s="138">
        <v>1980</v>
      </c>
      <c r="B952" s="138">
        <v>1988</v>
      </c>
      <c r="C952" s="143" t="s">
        <v>1024</v>
      </c>
      <c r="D952" s="138" t="s">
        <v>1956</v>
      </c>
      <c r="E952" s="7" t="s">
        <v>462</v>
      </c>
    </row>
    <row r="953" spans="1:5">
      <c r="A953" s="138"/>
      <c r="B953" s="138"/>
      <c r="C953" s="143"/>
      <c r="D953" s="138"/>
      <c r="E953" s="7" t="s">
        <v>1957</v>
      </c>
    </row>
    <row r="954" spans="1:5">
      <c r="A954" s="138"/>
      <c r="B954" s="138"/>
      <c r="C954" s="143"/>
      <c r="D954" s="138"/>
      <c r="E954" s="7" t="s">
        <v>1922</v>
      </c>
    </row>
    <row r="955" spans="1:5">
      <c r="A955" s="138"/>
      <c r="B955" s="138"/>
      <c r="C955" s="143"/>
      <c r="D955" s="138"/>
      <c r="E955" s="14" t="s">
        <v>347</v>
      </c>
    </row>
    <row r="956" spans="1:5">
      <c r="A956" s="138"/>
      <c r="B956" s="138"/>
      <c r="C956" s="143"/>
      <c r="D956" s="138"/>
      <c r="E956" s="12" t="s">
        <v>368</v>
      </c>
    </row>
    <row r="957" spans="1:5">
      <c r="A957" s="138"/>
      <c r="B957" s="138"/>
      <c r="C957" s="143"/>
      <c r="D957" s="138"/>
      <c r="E957" s="12" t="s">
        <v>213</v>
      </c>
    </row>
    <row r="958" spans="1:5">
      <c r="A958" s="138"/>
      <c r="B958" s="138"/>
      <c r="C958" s="143"/>
      <c r="D958" s="138"/>
      <c r="E958" s="12" t="s">
        <v>233</v>
      </c>
    </row>
    <row r="959" spans="1:5">
      <c r="A959" s="138"/>
      <c r="B959" s="138"/>
      <c r="C959" s="143"/>
      <c r="D959" s="138"/>
      <c r="E959" s="12" t="s">
        <v>1189</v>
      </c>
    </row>
    <row r="960" spans="1:5">
      <c r="A960" s="138"/>
      <c r="B960" s="138"/>
      <c r="C960" s="143"/>
      <c r="D960" s="138"/>
      <c r="E960" s="12" t="s">
        <v>882</v>
      </c>
    </row>
    <row r="961" spans="1:5">
      <c r="A961" s="138"/>
      <c r="B961" s="138"/>
      <c r="C961" s="143"/>
      <c r="D961" s="138"/>
      <c r="E961" s="12" t="s">
        <v>880</v>
      </c>
    </row>
    <row r="962" spans="1:5">
      <c r="A962" s="138"/>
      <c r="B962" s="138"/>
      <c r="C962" s="143"/>
      <c r="D962" s="138"/>
      <c r="E962" s="12" t="s">
        <v>225</v>
      </c>
    </row>
    <row r="963" spans="1:5">
      <c r="A963" s="5">
        <v>29611</v>
      </c>
      <c r="B963" s="5">
        <v>29622</v>
      </c>
      <c r="C963" s="7" t="s">
        <v>1958</v>
      </c>
      <c r="D963" s="7" t="s">
        <v>591</v>
      </c>
      <c r="E963" s="7" t="s">
        <v>1959</v>
      </c>
    </row>
    <row r="964" spans="1:5" ht="30">
      <c r="A964" s="5">
        <v>29623</v>
      </c>
      <c r="B964" s="5">
        <v>31437</v>
      </c>
      <c r="C964" s="7" t="s">
        <v>1960</v>
      </c>
      <c r="D964" s="7" t="s">
        <v>1961</v>
      </c>
      <c r="E964" s="7" t="s">
        <v>1962</v>
      </c>
    </row>
    <row r="965" spans="1:5">
      <c r="A965" s="5">
        <v>29625</v>
      </c>
      <c r="B965" s="5">
        <v>29629</v>
      </c>
      <c r="C965" s="7" t="s">
        <v>1963</v>
      </c>
      <c r="D965" s="7" t="s">
        <v>1964</v>
      </c>
      <c r="E965" s="6" t="s">
        <v>1965</v>
      </c>
    </row>
    <row r="966" spans="1:5" ht="60" customHeight="1">
      <c r="A966" s="146">
        <v>29796</v>
      </c>
      <c r="B966" s="146">
        <v>29799</v>
      </c>
      <c r="C966" s="143" t="s">
        <v>1966</v>
      </c>
      <c r="D966" s="7" t="s">
        <v>1967</v>
      </c>
      <c r="E966" s="143" t="s">
        <v>1968</v>
      </c>
    </row>
    <row r="967" spans="1:5">
      <c r="A967" s="146"/>
      <c r="B967" s="146"/>
      <c r="C967" s="143"/>
      <c r="D967" s="7" t="s">
        <v>595</v>
      </c>
      <c r="E967" s="143"/>
    </row>
    <row r="968" spans="1:5" ht="45" customHeight="1">
      <c r="A968" s="138">
        <v>1982</v>
      </c>
      <c r="B968" s="138" t="s">
        <v>228</v>
      </c>
      <c r="C968" s="143" t="s">
        <v>1031</v>
      </c>
      <c r="D968" s="7" t="s">
        <v>595</v>
      </c>
      <c r="E968" s="138" t="s">
        <v>1969</v>
      </c>
    </row>
    <row r="969" spans="1:5">
      <c r="A969" s="138"/>
      <c r="B969" s="138"/>
      <c r="C969" s="143"/>
      <c r="D969" s="7" t="s">
        <v>1967</v>
      </c>
      <c r="E969" s="138"/>
    </row>
    <row r="970" spans="1:5">
      <c r="A970" s="138"/>
      <c r="B970" s="138"/>
      <c r="C970" s="143"/>
      <c r="D970" s="7" t="s">
        <v>1970</v>
      </c>
      <c r="E970" s="138"/>
    </row>
    <row r="971" spans="1:5">
      <c r="A971" s="146">
        <v>29976</v>
      </c>
      <c r="B971" s="146"/>
      <c r="C971" s="7" t="s">
        <v>1971</v>
      </c>
      <c r="D971" s="7" t="s">
        <v>545</v>
      </c>
      <c r="E971" s="7" t="s">
        <v>1972</v>
      </c>
    </row>
    <row r="972" spans="1:5">
      <c r="A972" s="5">
        <v>30043</v>
      </c>
      <c r="B972" s="5">
        <v>30116</v>
      </c>
      <c r="C972" s="7" t="s">
        <v>93</v>
      </c>
      <c r="D972" s="7" t="s">
        <v>213</v>
      </c>
      <c r="E972" s="7" t="s">
        <v>1255</v>
      </c>
    </row>
    <row r="973" spans="1:5">
      <c r="A973" s="6">
        <v>1982</v>
      </c>
      <c r="B973" s="6">
        <v>1982</v>
      </c>
      <c r="C973" s="7" t="s">
        <v>1973</v>
      </c>
      <c r="D973" s="7" t="s">
        <v>257</v>
      </c>
      <c r="E973" s="7" t="s">
        <v>1974</v>
      </c>
    </row>
    <row r="974" spans="1:5">
      <c r="A974" s="146">
        <v>30108</v>
      </c>
      <c r="B974" s="147">
        <v>31199</v>
      </c>
      <c r="C974" s="143" t="s">
        <v>94</v>
      </c>
      <c r="D974" s="6" t="s">
        <v>1190</v>
      </c>
      <c r="E974" s="7" t="s">
        <v>60</v>
      </c>
    </row>
    <row r="975" spans="1:5">
      <c r="A975" s="146"/>
      <c r="B975" s="147"/>
      <c r="C975" s="143"/>
      <c r="D975" s="6" t="s">
        <v>173</v>
      </c>
      <c r="E975" s="6" t="s">
        <v>1231</v>
      </c>
    </row>
    <row r="976" spans="1:5">
      <c r="A976" s="146"/>
      <c r="B976" s="147"/>
      <c r="C976" s="143"/>
      <c r="D976" s="6" t="s">
        <v>391</v>
      </c>
      <c r="E976" s="6" t="s">
        <v>1975</v>
      </c>
    </row>
    <row r="977" spans="1:5">
      <c r="A977" s="146"/>
      <c r="B977" s="147"/>
      <c r="C977" s="143"/>
      <c r="D977" s="6" t="s">
        <v>1976</v>
      </c>
      <c r="E977" s="6"/>
    </row>
    <row r="978" spans="1:5">
      <c r="A978" s="146"/>
      <c r="B978" s="147"/>
      <c r="C978" s="143"/>
      <c r="D978" s="6" t="s">
        <v>1228</v>
      </c>
      <c r="E978" s="6"/>
    </row>
    <row r="979" spans="1:5">
      <c r="A979" s="146"/>
      <c r="B979" s="147"/>
      <c r="C979" s="143"/>
      <c r="D979" s="6"/>
      <c r="E979" s="6"/>
    </row>
    <row r="980" spans="1:5">
      <c r="A980" s="146"/>
      <c r="B980" s="147"/>
      <c r="C980" s="143"/>
      <c r="D980" s="6" t="s">
        <v>1977</v>
      </c>
      <c r="E980" s="6"/>
    </row>
    <row r="981" spans="1:5">
      <c r="A981" s="146"/>
      <c r="B981" s="147"/>
      <c r="C981" s="143"/>
      <c r="D981" s="6"/>
      <c r="E981" s="6"/>
    </row>
    <row r="982" spans="1:5">
      <c r="A982" s="146"/>
      <c r="B982" s="147"/>
      <c r="C982" s="143"/>
      <c r="D982" s="6" t="s">
        <v>1978</v>
      </c>
      <c r="E982" s="6"/>
    </row>
    <row r="983" spans="1:5">
      <c r="A983" s="146"/>
      <c r="B983" s="147"/>
      <c r="C983" s="143"/>
      <c r="D983" s="6"/>
      <c r="E983" s="6"/>
    </row>
    <row r="984" spans="1:5">
      <c r="A984" s="146"/>
      <c r="B984" s="147"/>
      <c r="C984" s="143"/>
      <c r="D984" s="6" t="s">
        <v>1979</v>
      </c>
      <c r="E984" s="6"/>
    </row>
    <row r="985" spans="1:5">
      <c r="A985" s="146"/>
      <c r="B985" s="147"/>
      <c r="C985" s="143"/>
      <c r="D985" s="6"/>
      <c r="E985" s="6"/>
    </row>
    <row r="986" spans="1:5">
      <c r="A986" s="146"/>
      <c r="B986" s="147"/>
      <c r="C986" s="143"/>
      <c r="D986" s="6" t="s">
        <v>1980</v>
      </c>
      <c r="E986" s="6"/>
    </row>
    <row r="987" spans="1:5">
      <c r="A987" s="146"/>
      <c r="B987" s="147"/>
      <c r="C987" s="143"/>
      <c r="D987" s="6"/>
      <c r="E987" s="6"/>
    </row>
    <row r="988" spans="1:5">
      <c r="A988" s="146"/>
      <c r="B988" s="147"/>
      <c r="C988" s="143"/>
      <c r="D988" s="6" t="s">
        <v>334</v>
      </c>
      <c r="E988" s="6"/>
    </row>
    <row r="989" spans="1:5">
      <c r="A989" s="146">
        <v>31096</v>
      </c>
      <c r="B989" s="146">
        <v>36671</v>
      </c>
      <c r="C989" s="143" t="s">
        <v>1981</v>
      </c>
      <c r="D989" s="6" t="s">
        <v>391</v>
      </c>
      <c r="E989" s="6"/>
    </row>
    <row r="990" spans="1:5">
      <c r="A990" s="146"/>
      <c r="B990" s="146"/>
      <c r="C990" s="143"/>
      <c r="D990" s="6" t="s">
        <v>1976</v>
      </c>
      <c r="E990" s="6"/>
    </row>
    <row r="991" spans="1:5">
      <c r="A991" s="146"/>
      <c r="B991" s="146"/>
      <c r="C991" s="143"/>
      <c r="D991" s="6" t="s">
        <v>1228</v>
      </c>
      <c r="E991" s="6"/>
    </row>
    <row r="992" spans="1:5" ht="15" customHeight="1">
      <c r="A992" s="147">
        <v>30103</v>
      </c>
      <c r="B992" s="147">
        <v>30164</v>
      </c>
      <c r="C992" s="143" t="s">
        <v>1982</v>
      </c>
      <c r="D992" s="143" t="s">
        <v>476</v>
      </c>
      <c r="E992" s="7" t="s">
        <v>534</v>
      </c>
    </row>
    <row r="993" spans="1:5" ht="30">
      <c r="A993" s="147"/>
      <c r="B993" s="147"/>
      <c r="C993" s="143"/>
      <c r="D993" s="143"/>
      <c r="E993" s="7" t="s">
        <v>1983</v>
      </c>
    </row>
    <row r="994" spans="1:5">
      <c r="A994" s="5">
        <v>30424</v>
      </c>
      <c r="B994" s="6">
        <v>1983</v>
      </c>
      <c r="C994" s="7" t="s">
        <v>1984</v>
      </c>
      <c r="D994" s="7" t="s">
        <v>470</v>
      </c>
      <c r="E994" s="7" t="s">
        <v>515</v>
      </c>
    </row>
    <row r="995" spans="1:5">
      <c r="A995" s="146">
        <v>30472</v>
      </c>
      <c r="B995" s="146">
        <v>38361</v>
      </c>
      <c r="C995" s="143" t="s">
        <v>1985</v>
      </c>
      <c r="D995" s="7" t="s">
        <v>1986</v>
      </c>
      <c r="E995" s="7" t="s">
        <v>1026</v>
      </c>
    </row>
    <row r="996" spans="1:5">
      <c r="A996" s="146"/>
      <c r="B996" s="146"/>
      <c r="C996" s="143"/>
      <c r="D996" s="7" t="s">
        <v>1987</v>
      </c>
      <c r="E996" s="7" t="s">
        <v>1988</v>
      </c>
    </row>
    <row r="997" spans="1:5">
      <c r="A997" s="146"/>
      <c r="B997" s="146"/>
      <c r="C997" s="143"/>
      <c r="D997" s="7" t="s">
        <v>1507</v>
      </c>
      <c r="E997" s="7" t="s">
        <v>1989</v>
      </c>
    </row>
    <row r="998" spans="1:5">
      <c r="A998" s="146"/>
      <c r="B998" s="146"/>
      <c r="C998" s="143"/>
      <c r="D998" s="7" t="s">
        <v>1990</v>
      </c>
      <c r="E998" s="7" t="s">
        <v>1991</v>
      </c>
    </row>
    <row r="999" spans="1:5">
      <c r="A999" s="146"/>
      <c r="B999" s="146"/>
      <c r="C999" s="143"/>
      <c r="D999" s="7" t="s">
        <v>1992</v>
      </c>
      <c r="E999" s="6"/>
    </row>
    <row r="1000" spans="1:5">
      <c r="A1000" s="146">
        <v>30520</v>
      </c>
      <c r="B1000" s="146">
        <v>39951</v>
      </c>
      <c r="C1000" s="143" t="s">
        <v>1038</v>
      </c>
      <c r="D1000" s="7" t="s">
        <v>600</v>
      </c>
      <c r="E1000" s="143" t="s">
        <v>1993</v>
      </c>
    </row>
    <row r="1001" spans="1:5">
      <c r="A1001" s="146"/>
      <c r="B1001" s="146"/>
      <c r="C1001" s="143"/>
      <c r="D1001" s="7" t="s">
        <v>1994</v>
      </c>
      <c r="E1001" s="143"/>
    </row>
    <row r="1002" spans="1:5">
      <c r="A1002" s="147">
        <v>30560</v>
      </c>
      <c r="B1002" s="138">
        <v>1985</v>
      </c>
      <c r="C1002" s="7" t="s">
        <v>1995</v>
      </c>
      <c r="D1002" s="143" t="s">
        <v>103</v>
      </c>
      <c r="E1002" s="6" t="s">
        <v>332</v>
      </c>
    </row>
    <row r="1003" spans="1:5">
      <c r="A1003" s="147"/>
      <c r="B1003" s="138"/>
      <c r="C1003" s="10" t="s">
        <v>1996</v>
      </c>
      <c r="D1003" s="143"/>
      <c r="E1003" s="6" t="s">
        <v>331</v>
      </c>
    </row>
    <row r="1004" spans="1:5">
      <c r="A1004" s="146">
        <v>30614</v>
      </c>
      <c r="B1004" s="146">
        <v>30618</v>
      </c>
      <c r="C1004" s="143" t="s">
        <v>1997</v>
      </c>
      <c r="D1004" s="7" t="s">
        <v>368</v>
      </c>
      <c r="E1004" s="7" t="s">
        <v>1998</v>
      </c>
    </row>
    <row r="1005" spans="1:5">
      <c r="A1005" s="146"/>
      <c r="B1005" s="146"/>
      <c r="C1005" s="143"/>
      <c r="D1005" s="7" t="s">
        <v>1999</v>
      </c>
      <c r="E1005" s="7" t="s">
        <v>521</v>
      </c>
    </row>
    <row r="1006" spans="1:5">
      <c r="A1006" s="146"/>
      <c r="B1006" s="146"/>
      <c r="C1006" s="143"/>
      <c r="D1006" s="7" t="s">
        <v>2000</v>
      </c>
      <c r="E1006" s="6"/>
    </row>
    <row r="1007" spans="1:5">
      <c r="A1007" s="146"/>
      <c r="B1007" s="146"/>
      <c r="C1007" s="143"/>
      <c r="D1007" s="7" t="s">
        <v>2001</v>
      </c>
      <c r="E1007" s="6"/>
    </row>
    <row r="1008" spans="1:5">
      <c r="A1008" s="146"/>
      <c r="B1008" s="146"/>
      <c r="C1008" s="143"/>
      <c r="D1008" s="7" t="s">
        <v>2002</v>
      </c>
      <c r="E1008" s="6"/>
    </row>
    <row r="1009" spans="1:5">
      <c r="A1009" s="146"/>
      <c r="B1009" s="146"/>
      <c r="C1009" s="143"/>
      <c r="D1009" s="7" t="s">
        <v>2003</v>
      </c>
      <c r="E1009" s="6"/>
    </row>
    <row r="1010" spans="1:5" ht="30">
      <c r="A1010" s="146"/>
      <c r="B1010" s="146"/>
      <c r="C1010" s="143"/>
      <c r="D1010" s="7" t="s">
        <v>2004</v>
      </c>
      <c r="E1010" s="6"/>
    </row>
    <row r="1011" spans="1:5" ht="17.25">
      <c r="A1011" s="5">
        <v>30785</v>
      </c>
      <c r="B1011" s="5">
        <v>37950</v>
      </c>
      <c r="C1011" s="7" t="s">
        <v>2005</v>
      </c>
      <c r="D1011" s="6" t="s">
        <v>2006</v>
      </c>
      <c r="E1011" s="7" t="s">
        <v>472</v>
      </c>
    </row>
    <row r="1012" spans="1:5">
      <c r="A1012" s="5">
        <v>31406</v>
      </c>
      <c r="B1012" s="5">
        <v>31411</v>
      </c>
      <c r="C1012" s="7" t="s">
        <v>1042</v>
      </c>
      <c r="D1012" s="7" t="s">
        <v>468</v>
      </c>
      <c r="E1012" s="7" t="s">
        <v>509</v>
      </c>
    </row>
    <row r="1013" spans="1:5" ht="30">
      <c r="A1013" s="5">
        <v>31425</v>
      </c>
      <c r="B1013" s="5">
        <v>31436</v>
      </c>
      <c r="C1013" s="7" t="s">
        <v>2007</v>
      </c>
      <c r="D1013" s="6" t="s">
        <v>2008</v>
      </c>
      <c r="E1013" s="6" t="s">
        <v>2009</v>
      </c>
    </row>
    <row r="1014" spans="1:5">
      <c r="A1014" s="146">
        <v>31517</v>
      </c>
      <c r="B1014" s="146"/>
      <c r="C1014" s="7" t="s">
        <v>2010</v>
      </c>
      <c r="D1014" s="7" t="s">
        <v>368</v>
      </c>
      <c r="E1014" s="7" t="s">
        <v>466</v>
      </c>
    </row>
    <row r="1015" spans="1:5">
      <c r="A1015" s="147">
        <v>31717</v>
      </c>
      <c r="B1015" s="138">
        <v>1992</v>
      </c>
      <c r="C1015" s="143" t="s">
        <v>2011</v>
      </c>
      <c r="D1015" s="143" t="s">
        <v>2012</v>
      </c>
      <c r="E1015" s="7" t="s">
        <v>2013</v>
      </c>
    </row>
    <row r="1016" spans="1:5">
      <c r="A1016" s="147"/>
      <c r="B1016" s="138"/>
      <c r="C1016" s="143"/>
      <c r="D1016" s="143"/>
      <c r="E1016" s="6"/>
    </row>
    <row r="1017" spans="1:5">
      <c r="A1017" s="147"/>
      <c r="B1017" s="138"/>
      <c r="C1017" s="143"/>
      <c r="D1017" s="143"/>
      <c r="E1017" s="7" t="s">
        <v>2014</v>
      </c>
    </row>
    <row r="1018" spans="1:5">
      <c r="A1018" s="6">
        <v>1986</v>
      </c>
      <c r="B1018" s="6">
        <v>1987</v>
      </c>
      <c r="C1018" s="7" t="s">
        <v>2015</v>
      </c>
      <c r="D1018" s="7" t="s">
        <v>2016</v>
      </c>
      <c r="E1018" s="7" t="s">
        <v>2017</v>
      </c>
    </row>
    <row r="1019" spans="1:5" ht="30">
      <c r="A1019" s="138">
        <v>1987</v>
      </c>
      <c r="B1019" s="138">
        <v>1991</v>
      </c>
      <c r="C1019" s="143" t="s">
        <v>1256</v>
      </c>
      <c r="D1019" s="7" t="s">
        <v>1257</v>
      </c>
      <c r="E1019" s="143" t="s">
        <v>1189</v>
      </c>
    </row>
    <row r="1020" spans="1:5">
      <c r="A1020" s="138"/>
      <c r="B1020" s="138"/>
      <c r="C1020" s="143"/>
      <c r="D1020" s="6"/>
      <c r="E1020" s="143"/>
    </row>
    <row r="1021" spans="1:5">
      <c r="A1021" s="138"/>
      <c r="B1021" s="138"/>
      <c r="C1021" s="143"/>
      <c r="D1021" s="7" t="s">
        <v>433</v>
      </c>
      <c r="E1021" s="143"/>
    </row>
    <row r="1022" spans="1:5">
      <c r="A1022" s="138"/>
      <c r="B1022" s="138"/>
      <c r="C1022" s="143"/>
      <c r="D1022" s="6"/>
      <c r="E1022" s="143"/>
    </row>
    <row r="1023" spans="1:5">
      <c r="A1023" s="138"/>
      <c r="B1023" s="138"/>
      <c r="C1023" s="143"/>
      <c r="D1023" s="7" t="s">
        <v>431</v>
      </c>
      <c r="E1023" s="143"/>
    </row>
    <row r="1024" spans="1:5">
      <c r="A1024" s="138"/>
      <c r="B1024" s="138"/>
      <c r="C1024" s="143"/>
      <c r="D1024" s="6"/>
      <c r="E1024" s="143"/>
    </row>
    <row r="1025" spans="1:5">
      <c r="A1025" s="138"/>
      <c r="B1025" s="138"/>
      <c r="C1025" s="143"/>
      <c r="D1025" s="7" t="s">
        <v>421</v>
      </c>
      <c r="E1025" s="143"/>
    </row>
    <row r="1026" spans="1:5" ht="30">
      <c r="A1026" s="146">
        <v>32119</v>
      </c>
      <c r="B1026" s="5">
        <v>33543</v>
      </c>
      <c r="C1026" s="143" t="s">
        <v>96</v>
      </c>
      <c r="D1026" s="143" t="s">
        <v>60</v>
      </c>
      <c r="E1026" s="7" t="s">
        <v>1258</v>
      </c>
    </row>
    <row r="1027" spans="1:5">
      <c r="A1027" s="146"/>
      <c r="B1027" s="6"/>
      <c r="C1027" s="143"/>
      <c r="D1027" s="143"/>
      <c r="E1027" s="6"/>
    </row>
    <row r="1028" spans="1:5" ht="36">
      <c r="A1028" s="146"/>
      <c r="B1028" s="23" t="s">
        <v>1259</v>
      </c>
      <c r="C1028" s="143"/>
      <c r="D1028" s="143"/>
      <c r="E1028" s="7" t="s">
        <v>385</v>
      </c>
    </row>
    <row r="1029" spans="1:5">
      <c r="A1029" s="146"/>
      <c r="B1029" s="23"/>
      <c r="C1029" s="143"/>
      <c r="D1029" s="143"/>
      <c r="E1029" s="6"/>
    </row>
    <row r="1030" spans="1:5">
      <c r="A1030" s="146"/>
      <c r="B1030" s="23"/>
      <c r="C1030" s="143"/>
      <c r="D1030" s="143"/>
      <c r="E1030" s="7" t="s">
        <v>1260</v>
      </c>
    </row>
    <row r="1031" spans="1:5">
      <c r="A1031" s="6">
        <v>1987</v>
      </c>
      <c r="B1031" s="6">
        <v>1989</v>
      </c>
      <c r="C1031" s="7" t="s">
        <v>2018</v>
      </c>
      <c r="D1031" s="7" t="s">
        <v>600</v>
      </c>
      <c r="E1031" s="7" t="s">
        <v>1805</v>
      </c>
    </row>
    <row r="1032" spans="1:5">
      <c r="A1032" s="6">
        <v>1987</v>
      </c>
      <c r="B1032" s="6">
        <v>1987</v>
      </c>
      <c r="C1032" s="7" t="s">
        <v>2019</v>
      </c>
      <c r="D1032" s="6" t="s">
        <v>30</v>
      </c>
      <c r="E1032" s="6" t="s">
        <v>1863</v>
      </c>
    </row>
    <row r="1033" spans="1:5">
      <c r="A1033" s="138">
        <v>1987</v>
      </c>
      <c r="B1033" s="138" t="s">
        <v>228</v>
      </c>
      <c r="C1033" s="143" t="s">
        <v>1047</v>
      </c>
      <c r="D1033" s="7" t="s">
        <v>610</v>
      </c>
      <c r="E1033" s="138" t="s">
        <v>2020</v>
      </c>
    </row>
    <row r="1034" spans="1:5">
      <c r="A1034" s="138"/>
      <c r="B1034" s="138"/>
      <c r="C1034" s="143"/>
      <c r="D1034" s="7" t="s">
        <v>2021</v>
      </c>
      <c r="E1034" s="138"/>
    </row>
    <row r="1035" spans="1:5" ht="30">
      <c r="A1035" s="138"/>
      <c r="B1035" s="138"/>
      <c r="C1035" s="143"/>
      <c r="D1035" s="7" t="s">
        <v>1580</v>
      </c>
      <c r="E1035" s="138"/>
    </row>
    <row r="1036" spans="1:5">
      <c r="A1036" s="138"/>
      <c r="B1036" s="138"/>
      <c r="C1036" s="143"/>
      <c r="D1036" s="6" t="s">
        <v>2022</v>
      </c>
      <c r="E1036" s="138"/>
    </row>
    <row r="1037" spans="1:5">
      <c r="A1037" s="138"/>
      <c r="B1037" s="138"/>
      <c r="C1037" s="143"/>
      <c r="D1037" s="7" t="s">
        <v>2023</v>
      </c>
      <c r="E1037" s="138"/>
    </row>
    <row r="1038" spans="1:5" ht="30">
      <c r="A1038" s="138">
        <v>1988</v>
      </c>
      <c r="B1038" s="138">
        <v>1988</v>
      </c>
      <c r="C1038" s="143" t="s">
        <v>2024</v>
      </c>
      <c r="D1038" s="6" t="s">
        <v>30</v>
      </c>
      <c r="E1038" s="6" t="s">
        <v>2025</v>
      </c>
    </row>
    <row r="1039" spans="1:5">
      <c r="A1039" s="138"/>
      <c r="B1039" s="138"/>
      <c r="C1039" s="143"/>
      <c r="D1039" s="6" t="s">
        <v>2026</v>
      </c>
      <c r="E1039" s="7" t="s">
        <v>2027</v>
      </c>
    </row>
    <row r="1040" spans="1:5" ht="45" customHeight="1">
      <c r="A1040" s="146">
        <v>32193</v>
      </c>
      <c r="B1040" s="146">
        <v>34466</v>
      </c>
      <c r="C1040" s="143" t="s">
        <v>98</v>
      </c>
      <c r="D1040" s="7" t="s">
        <v>343</v>
      </c>
      <c r="E1040" s="143" t="s">
        <v>344</v>
      </c>
    </row>
    <row r="1041" spans="1:5">
      <c r="A1041" s="146"/>
      <c r="B1041" s="146"/>
      <c r="C1041" s="143"/>
      <c r="D1041" s="7" t="s">
        <v>346</v>
      </c>
      <c r="E1041" s="143"/>
    </row>
    <row r="1042" spans="1:5" ht="30">
      <c r="A1042" s="5">
        <v>32478</v>
      </c>
      <c r="B1042" s="5">
        <v>35905</v>
      </c>
      <c r="C1042" s="7" t="s">
        <v>2028</v>
      </c>
      <c r="D1042" s="6" t="s">
        <v>2029</v>
      </c>
      <c r="E1042" s="7" t="s">
        <v>1955</v>
      </c>
    </row>
    <row r="1043" spans="1:5">
      <c r="A1043" s="138">
        <v>1989</v>
      </c>
      <c r="B1043" s="138">
        <v>1989</v>
      </c>
      <c r="C1043" s="143" t="s">
        <v>2030</v>
      </c>
      <c r="D1043" s="7" t="s">
        <v>2031</v>
      </c>
      <c r="E1043" s="143" t="s">
        <v>1480</v>
      </c>
    </row>
    <row r="1044" spans="1:5">
      <c r="A1044" s="138"/>
      <c r="B1044" s="138"/>
      <c r="C1044" s="143"/>
      <c r="D1044" s="6"/>
      <c r="E1044" s="143"/>
    </row>
    <row r="1045" spans="1:5">
      <c r="A1045" s="138"/>
      <c r="B1045" s="138"/>
      <c r="C1045" s="143"/>
      <c r="D1045" s="8" t="s">
        <v>347</v>
      </c>
      <c r="E1045" s="143"/>
    </row>
    <row r="1046" spans="1:5">
      <c r="A1046" s="138"/>
      <c r="B1046" s="138"/>
      <c r="C1046" s="143"/>
      <c r="D1046" s="6"/>
      <c r="E1046" s="143"/>
    </row>
    <row r="1047" spans="1:5">
      <c r="A1047" s="138"/>
      <c r="B1047" s="138"/>
      <c r="C1047" s="143"/>
      <c r="D1047" s="7" t="s">
        <v>1643</v>
      </c>
      <c r="E1047" s="143"/>
    </row>
    <row r="1048" spans="1:5">
      <c r="A1048" s="138">
        <v>1989</v>
      </c>
      <c r="B1048" s="138">
        <v>1989</v>
      </c>
      <c r="C1048" s="143" t="s">
        <v>2032</v>
      </c>
      <c r="D1048" s="7" t="s">
        <v>899</v>
      </c>
      <c r="E1048" s="7" t="s">
        <v>2033</v>
      </c>
    </row>
    <row r="1049" spans="1:5" ht="30">
      <c r="A1049" s="138"/>
      <c r="B1049" s="138"/>
      <c r="C1049" s="143"/>
      <c r="D1049" s="7" t="s">
        <v>1643</v>
      </c>
      <c r="E1049" s="6" t="s">
        <v>2034</v>
      </c>
    </row>
    <row r="1050" spans="1:5">
      <c r="A1050" s="138"/>
      <c r="B1050" s="138"/>
      <c r="C1050" s="143"/>
      <c r="D1050" s="18"/>
      <c r="E1050" s="18"/>
    </row>
    <row r="1051" spans="1:5">
      <c r="A1051" s="138"/>
      <c r="B1051" s="138"/>
      <c r="C1051" s="143"/>
      <c r="D1051" s="6"/>
      <c r="E1051" s="6"/>
    </row>
    <row r="1052" spans="1:5">
      <c r="A1052" s="138"/>
      <c r="B1052" s="138"/>
      <c r="C1052" s="143"/>
      <c r="D1052" s="6" t="s">
        <v>2035</v>
      </c>
      <c r="E1052" s="6" t="s">
        <v>2036</v>
      </c>
    </row>
    <row r="1053" spans="1:5">
      <c r="A1053" s="138"/>
      <c r="B1053" s="138"/>
      <c r="C1053" s="143"/>
      <c r="D1053" s="7" t="s">
        <v>2037</v>
      </c>
      <c r="E1053" s="7" t="s">
        <v>2038</v>
      </c>
    </row>
    <row r="1054" spans="1:5" ht="30">
      <c r="A1054" s="146">
        <v>32554</v>
      </c>
      <c r="B1054" s="146">
        <v>33724</v>
      </c>
      <c r="C1054" s="7" t="s">
        <v>2039</v>
      </c>
      <c r="D1054" s="7" t="s">
        <v>2040</v>
      </c>
      <c r="E1054" s="7" t="s">
        <v>1023</v>
      </c>
    </row>
    <row r="1055" spans="1:5">
      <c r="A1055" s="146"/>
      <c r="B1055" s="146"/>
      <c r="C1055" s="10" t="s">
        <v>2041</v>
      </c>
      <c r="D1055" s="14" t="s">
        <v>347</v>
      </c>
      <c r="E1055" s="14" t="s">
        <v>347</v>
      </c>
    </row>
    <row r="1056" spans="1:5">
      <c r="A1056" s="146"/>
      <c r="B1056" s="146"/>
      <c r="C1056" s="10"/>
      <c r="D1056" s="12" t="s">
        <v>368</v>
      </c>
      <c r="E1056" s="15" t="s">
        <v>2042</v>
      </c>
    </row>
    <row r="1057" spans="1:5">
      <c r="A1057" s="146"/>
      <c r="B1057" s="146"/>
      <c r="C1057" s="10"/>
      <c r="D1057" s="12" t="s">
        <v>472</v>
      </c>
      <c r="E1057" s="6"/>
    </row>
    <row r="1058" spans="1:5">
      <c r="A1058" s="146"/>
      <c r="B1058" s="146"/>
      <c r="C1058" s="10"/>
      <c r="D1058" s="12" t="s">
        <v>880</v>
      </c>
      <c r="E1058" s="6"/>
    </row>
    <row r="1059" spans="1:5">
      <c r="A1059" s="146"/>
      <c r="B1059" s="146"/>
      <c r="C1059" s="10"/>
      <c r="D1059" s="12" t="s">
        <v>650</v>
      </c>
      <c r="E1059" s="6"/>
    </row>
    <row r="1060" spans="1:5">
      <c r="A1060" s="5">
        <v>32607</v>
      </c>
      <c r="B1060" s="5">
        <v>33437</v>
      </c>
      <c r="C1060" s="7" t="s">
        <v>2043</v>
      </c>
      <c r="D1060" s="7" t="s">
        <v>578</v>
      </c>
      <c r="E1060" s="7" t="s">
        <v>595</v>
      </c>
    </row>
    <row r="1061" spans="1:5">
      <c r="A1061" s="5">
        <v>32702</v>
      </c>
      <c r="B1061" s="5">
        <v>35300</v>
      </c>
      <c r="C1061" s="7" t="s">
        <v>2044</v>
      </c>
      <c r="D1061" s="6" t="s">
        <v>184</v>
      </c>
      <c r="E1061" s="7" t="s">
        <v>1929</v>
      </c>
    </row>
    <row r="1062" spans="1:5">
      <c r="A1062" s="146">
        <v>32702</v>
      </c>
      <c r="B1062" s="138" t="s">
        <v>228</v>
      </c>
      <c r="C1062" s="7" t="s">
        <v>2045</v>
      </c>
      <c r="D1062" s="143" t="s">
        <v>460</v>
      </c>
      <c r="E1062" s="6" t="s">
        <v>491</v>
      </c>
    </row>
    <row r="1063" spans="1:5">
      <c r="A1063" s="146"/>
      <c r="B1063" s="138"/>
      <c r="C1063" s="7" t="s">
        <v>2046</v>
      </c>
      <c r="D1063" s="143"/>
      <c r="E1063" s="6" t="s">
        <v>453</v>
      </c>
    </row>
    <row r="1064" spans="1:5">
      <c r="A1064" s="146"/>
      <c r="B1064" s="138"/>
      <c r="C1064" s="10"/>
      <c r="D1064" s="143"/>
      <c r="E1064" s="6"/>
    </row>
    <row r="1065" spans="1:5">
      <c r="A1065" s="146"/>
      <c r="B1065" s="138"/>
      <c r="C1065" s="10"/>
      <c r="D1065" s="143"/>
      <c r="E1065" s="6" t="s">
        <v>473</v>
      </c>
    </row>
    <row r="1066" spans="1:5">
      <c r="A1066" s="146"/>
      <c r="B1066" s="138"/>
      <c r="C1066" s="10"/>
      <c r="D1066" s="143"/>
      <c r="E1066" s="6" t="s">
        <v>458</v>
      </c>
    </row>
    <row r="1067" spans="1:5">
      <c r="A1067" s="146"/>
      <c r="B1067" s="138"/>
      <c r="C1067" s="10"/>
      <c r="D1067" s="143"/>
      <c r="E1067" s="6" t="s">
        <v>484</v>
      </c>
    </row>
    <row r="1068" spans="1:5">
      <c r="A1068" s="146"/>
      <c r="B1068" s="138"/>
      <c r="C1068" s="10"/>
      <c r="D1068" s="143"/>
      <c r="E1068" s="6" t="s">
        <v>2047</v>
      </c>
    </row>
    <row r="1069" spans="1:5" ht="30">
      <c r="A1069" s="146"/>
      <c r="B1069" s="138"/>
      <c r="C1069" s="10"/>
      <c r="D1069" s="143"/>
      <c r="E1069" s="6" t="s">
        <v>2048</v>
      </c>
    </row>
    <row r="1070" spans="1:5">
      <c r="A1070" s="146"/>
      <c r="B1070" s="138"/>
      <c r="C1070" s="10"/>
      <c r="D1070" s="143"/>
      <c r="E1070" s="6"/>
    </row>
    <row r="1071" spans="1:5" ht="30">
      <c r="A1071" s="146">
        <v>32858</v>
      </c>
      <c r="B1071" s="146">
        <v>32869</v>
      </c>
      <c r="C1071" s="143" t="s">
        <v>101</v>
      </c>
      <c r="D1071" s="6" t="s">
        <v>1261</v>
      </c>
      <c r="E1071" s="143" t="s">
        <v>100</v>
      </c>
    </row>
    <row r="1072" spans="1:5">
      <c r="A1072" s="146"/>
      <c r="B1072" s="146"/>
      <c r="C1072" s="143"/>
      <c r="D1072" s="7" t="s">
        <v>1262</v>
      </c>
      <c r="E1072" s="143"/>
    </row>
    <row r="1073" spans="1:5" ht="30">
      <c r="A1073" s="146"/>
      <c r="B1073" s="146"/>
      <c r="C1073" s="143"/>
      <c r="D1073" s="6" t="s">
        <v>1263</v>
      </c>
      <c r="E1073" s="143"/>
    </row>
    <row r="1074" spans="1:5">
      <c r="A1074" s="146">
        <v>32862</v>
      </c>
      <c r="B1074" s="146">
        <v>32904</v>
      </c>
      <c r="C1074" s="143" t="s">
        <v>2049</v>
      </c>
      <c r="D1074" s="7" t="s">
        <v>368</v>
      </c>
      <c r="E1074" s="143" t="s">
        <v>1556</v>
      </c>
    </row>
    <row r="1075" spans="1:5">
      <c r="A1075" s="146"/>
      <c r="B1075" s="146"/>
      <c r="C1075" s="143"/>
      <c r="D1075" s="6"/>
      <c r="E1075" s="143"/>
    </row>
    <row r="1076" spans="1:5">
      <c r="A1076" s="146"/>
      <c r="B1076" s="146"/>
      <c r="C1076" s="143"/>
      <c r="D1076" s="6" t="s">
        <v>2050</v>
      </c>
      <c r="E1076" s="143"/>
    </row>
    <row r="1077" spans="1:5" ht="30">
      <c r="A1077" s="146">
        <v>32866</v>
      </c>
      <c r="B1077" s="146">
        <v>35644</v>
      </c>
      <c r="C1077" s="143" t="s">
        <v>2051</v>
      </c>
      <c r="D1077" s="7" t="s">
        <v>2052</v>
      </c>
      <c r="E1077" s="7" t="s">
        <v>1071</v>
      </c>
    </row>
    <row r="1078" spans="1:5">
      <c r="A1078" s="146"/>
      <c r="B1078" s="146"/>
      <c r="C1078" s="143"/>
      <c r="D1078" s="6"/>
      <c r="E1078" s="7" t="s">
        <v>2053</v>
      </c>
    </row>
    <row r="1079" spans="1:5">
      <c r="A1079" s="146"/>
      <c r="B1079" s="146"/>
      <c r="C1079" s="143"/>
      <c r="D1079" s="8" t="s">
        <v>347</v>
      </c>
      <c r="E1079" s="7" t="s">
        <v>722</v>
      </c>
    </row>
    <row r="1080" spans="1:5" ht="30">
      <c r="A1080" s="146"/>
      <c r="B1080" s="146"/>
      <c r="C1080" s="143"/>
      <c r="D1080" s="6"/>
      <c r="E1080" s="7" t="s">
        <v>2054</v>
      </c>
    </row>
    <row r="1081" spans="1:5">
      <c r="A1081" s="146"/>
      <c r="B1081" s="146"/>
      <c r="C1081" s="143"/>
      <c r="D1081" s="7" t="s">
        <v>466</v>
      </c>
      <c r="E1081" s="6"/>
    </row>
    <row r="1082" spans="1:5" ht="15" customHeight="1">
      <c r="A1082" s="145" t="s">
        <v>1135</v>
      </c>
      <c r="B1082" s="145" t="s">
        <v>1136</v>
      </c>
      <c r="C1082" s="145" t="s">
        <v>2055</v>
      </c>
      <c r="D1082" s="145" t="s">
        <v>1138</v>
      </c>
      <c r="E1082" s="145"/>
    </row>
    <row r="1083" spans="1:5" ht="30">
      <c r="A1083" s="145"/>
      <c r="B1083" s="145"/>
      <c r="C1083" s="145"/>
      <c r="D1083" s="4" t="s">
        <v>1265</v>
      </c>
      <c r="E1083" s="4" t="s">
        <v>1266</v>
      </c>
    </row>
    <row r="1084" spans="1:5">
      <c r="A1084" s="138">
        <v>1990</v>
      </c>
      <c r="B1084" s="138">
        <v>1991</v>
      </c>
      <c r="C1084" s="143" t="s">
        <v>104</v>
      </c>
      <c r="D1084" s="7" t="s">
        <v>882</v>
      </c>
      <c r="E1084" s="138" t="s">
        <v>103</v>
      </c>
    </row>
    <row r="1085" spans="1:5">
      <c r="A1085" s="138"/>
      <c r="B1085" s="138"/>
      <c r="C1085" s="143"/>
      <c r="D1085" s="7" t="s">
        <v>368</v>
      </c>
      <c r="E1085" s="138"/>
    </row>
    <row r="1086" spans="1:5">
      <c r="A1086" s="138"/>
      <c r="B1086" s="138"/>
      <c r="C1086" s="143"/>
      <c r="D1086" s="7" t="s">
        <v>213</v>
      </c>
      <c r="E1086" s="138"/>
    </row>
    <row r="1087" spans="1:5">
      <c r="A1087" s="138"/>
      <c r="B1087" s="138"/>
      <c r="C1087" s="143"/>
      <c r="D1087" s="7" t="s">
        <v>880</v>
      </c>
      <c r="E1087" s="138"/>
    </row>
    <row r="1088" spans="1:5">
      <c r="A1088" s="138"/>
      <c r="B1088" s="138"/>
      <c r="C1088" s="143"/>
      <c r="D1088" s="7" t="s">
        <v>233</v>
      </c>
      <c r="E1088" s="138"/>
    </row>
    <row r="1089" spans="1:5">
      <c r="A1089" s="138"/>
      <c r="B1089" s="138"/>
      <c r="C1089" s="143"/>
      <c r="D1089" s="7" t="s">
        <v>354</v>
      </c>
      <c r="E1089" s="138"/>
    </row>
    <row r="1090" spans="1:5">
      <c r="A1090" s="138"/>
      <c r="B1090" s="138"/>
      <c r="C1090" s="143"/>
      <c r="D1090" s="7" t="s">
        <v>361</v>
      </c>
      <c r="E1090" s="138"/>
    </row>
    <row r="1091" spans="1:5">
      <c r="A1091" s="138"/>
      <c r="B1091" s="138"/>
      <c r="C1091" s="143"/>
      <c r="D1091" s="7" t="s">
        <v>493</v>
      </c>
      <c r="E1091" s="138"/>
    </row>
    <row r="1092" spans="1:5">
      <c r="A1092" s="138"/>
      <c r="B1092" s="138"/>
      <c r="C1092" s="143"/>
      <c r="D1092" s="7" t="s">
        <v>223</v>
      </c>
      <c r="E1092" s="138"/>
    </row>
    <row r="1093" spans="1:5">
      <c r="A1093" s="138"/>
      <c r="B1093" s="138"/>
      <c r="C1093" s="143"/>
      <c r="D1093" s="7" t="s">
        <v>224</v>
      </c>
      <c r="E1093" s="138"/>
    </row>
    <row r="1094" spans="1:5">
      <c r="A1094" s="138"/>
      <c r="B1094" s="138"/>
      <c r="C1094" s="143"/>
      <c r="D1094" s="7" t="s">
        <v>592</v>
      </c>
      <c r="E1094" s="138"/>
    </row>
    <row r="1095" spans="1:5">
      <c r="A1095" s="138"/>
      <c r="B1095" s="138"/>
      <c r="C1095" s="143"/>
      <c r="D1095" s="7" t="s">
        <v>1264</v>
      </c>
      <c r="E1095" s="138"/>
    </row>
    <row r="1096" spans="1:5">
      <c r="A1096" s="6">
        <v>1990</v>
      </c>
      <c r="B1096" s="6">
        <v>1998</v>
      </c>
      <c r="C1096" s="7" t="s">
        <v>2056</v>
      </c>
      <c r="D1096" s="7" t="s">
        <v>215</v>
      </c>
      <c r="E1096" s="7" t="s">
        <v>1877</v>
      </c>
    </row>
    <row r="1097" spans="1:5">
      <c r="A1097" s="6">
        <v>1990</v>
      </c>
      <c r="B1097" s="6" t="s">
        <v>228</v>
      </c>
      <c r="C1097" s="7" t="s">
        <v>102</v>
      </c>
      <c r="D1097" s="7" t="s">
        <v>229</v>
      </c>
      <c r="E1097" s="7" t="s">
        <v>230</v>
      </c>
    </row>
    <row r="1098" spans="1:5">
      <c r="A1098" s="138">
        <v>1990</v>
      </c>
      <c r="B1098" s="138">
        <v>1994</v>
      </c>
      <c r="C1098" s="143" t="s">
        <v>106</v>
      </c>
      <c r="D1098" s="143" t="s">
        <v>231</v>
      </c>
      <c r="E1098" s="6" t="s">
        <v>232</v>
      </c>
    </row>
    <row r="1099" spans="1:5">
      <c r="A1099" s="138"/>
      <c r="B1099" s="138"/>
      <c r="C1099" s="143"/>
      <c r="D1099" s="143"/>
      <c r="E1099" s="7" t="s">
        <v>233</v>
      </c>
    </row>
    <row r="1100" spans="1:5">
      <c r="A1100" s="138"/>
      <c r="B1100" s="138"/>
      <c r="C1100" s="143"/>
      <c r="D1100" s="143"/>
      <c r="E1100" s="7" t="s">
        <v>234</v>
      </c>
    </row>
    <row r="1101" spans="1:5">
      <c r="A1101" s="138"/>
      <c r="B1101" s="138"/>
      <c r="C1101" s="143"/>
      <c r="D1101" s="143"/>
      <c r="E1101" s="18"/>
    </row>
    <row r="1102" spans="1:5">
      <c r="A1102" s="138"/>
      <c r="B1102" s="138"/>
      <c r="C1102" s="143"/>
      <c r="D1102" s="143"/>
      <c r="E1102" s="6"/>
    </row>
    <row r="1103" spans="1:5">
      <c r="A1103" s="138"/>
      <c r="B1103" s="138"/>
      <c r="C1103" s="143"/>
      <c r="D1103" s="143"/>
      <c r="E1103" s="7" t="s">
        <v>237</v>
      </c>
    </row>
    <row r="1104" spans="1:5">
      <c r="A1104" s="138"/>
      <c r="B1104" s="138"/>
      <c r="C1104" s="143"/>
      <c r="D1104" s="143"/>
      <c r="E1104" s="7" t="s">
        <v>238</v>
      </c>
    </row>
    <row r="1105" spans="1:5">
      <c r="A1105" s="138">
        <v>1990</v>
      </c>
      <c r="B1105" s="138">
        <v>1995</v>
      </c>
      <c r="C1105" s="143" t="s">
        <v>2057</v>
      </c>
      <c r="D1105" s="7" t="s">
        <v>468</v>
      </c>
      <c r="E1105" s="7" t="s">
        <v>2058</v>
      </c>
    </row>
    <row r="1106" spans="1:5" ht="30">
      <c r="A1106" s="138"/>
      <c r="B1106" s="138"/>
      <c r="C1106" s="143"/>
      <c r="D1106" s="7" t="s">
        <v>586</v>
      </c>
      <c r="E1106" s="7" t="s">
        <v>2059</v>
      </c>
    </row>
    <row r="1107" spans="1:5" ht="30">
      <c r="A1107" s="138"/>
      <c r="B1107" s="138"/>
      <c r="C1107" s="143"/>
      <c r="D1107" s="7" t="s">
        <v>2060</v>
      </c>
      <c r="E1107" s="6" t="s">
        <v>2061</v>
      </c>
    </row>
    <row r="1108" spans="1:5" ht="30">
      <c r="A1108" s="138"/>
      <c r="B1108" s="138"/>
      <c r="C1108" s="143"/>
      <c r="D1108" s="6"/>
      <c r="E1108" s="6" t="s">
        <v>2062</v>
      </c>
    </row>
    <row r="1109" spans="1:5" ht="30">
      <c r="A1109" s="138"/>
      <c r="B1109" s="138"/>
      <c r="C1109" s="143"/>
      <c r="D1109" s="6"/>
      <c r="E1109" s="6" t="s">
        <v>2063</v>
      </c>
    </row>
    <row r="1110" spans="1:5" ht="30">
      <c r="A1110" s="6">
        <v>1990</v>
      </c>
      <c r="B1110" s="6">
        <v>1990</v>
      </c>
      <c r="C1110" s="7" t="s">
        <v>2064</v>
      </c>
      <c r="D1110" s="7" t="s">
        <v>474</v>
      </c>
      <c r="E1110" s="7" t="s">
        <v>2065</v>
      </c>
    </row>
    <row r="1111" spans="1:5">
      <c r="A1111" s="138">
        <v>1991</v>
      </c>
      <c r="B1111" s="138">
        <v>1991</v>
      </c>
      <c r="C1111" s="143" t="s">
        <v>2066</v>
      </c>
      <c r="D1111" s="7" t="s">
        <v>1517</v>
      </c>
      <c r="E1111" s="138" t="s">
        <v>1655</v>
      </c>
    </row>
    <row r="1112" spans="1:5">
      <c r="A1112" s="138"/>
      <c r="B1112" s="138"/>
      <c r="C1112" s="143"/>
      <c r="D1112" s="6"/>
      <c r="E1112" s="138"/>
    </row>
    <row r="1113" spans="1:5">
      <c r="A1113" s="138"/>
      <c r="B1113" s="138"/>
      <c r="C1113" s="143"/>
      <c r="D1113" s="7" t="s">
        <v>517</v>
      </c>
      <c r="E1113" s="138"/>
    </row>
    <row r="1114" spans="1:5">
      <c r="A1114" s="6">
        <v>1991</v>
      </c>
      <c r="B1114" s="6">
        <v>1991</v>
      </c>
      <c r="C1114" s="7" t="s">
        <v>119</v>
      </c>
      <c r="D1114" s="7" t="s">
        <v>239</v>
      </c>
      <c r="E1114" s="7" t="s">
        <v>240</v>
      </c>
    </row>
    <row r="1115" spans="1:5">
      <c r="A1115" s="138">
        <v>1991</v>
      </c>
      <c r="B1115" s="138">
        <v>1992</v>
      </c>
      <c r="C1115" s="143" t="s">
        <v>242</v>
      </c>
      <c r="D1115" s="7" t="s">
        <v>243</v>
      </c>
      <c r="E1115" s="143" t="s">
        <v>244</v>
      </c>
    </row>
    <row r="1116" spans="1:5" ht="30">
      <c r="A1116" s="138"/>
      <c r="B1116" s="138"/>
      <c r="C1116" s="143"/>
      <c r="D1116" s="7" t="s">
        <v>245</v>
      </c>
      <c r="E1116" s="143"/>
    </row>
    <row r="1117" spans="1:5">
      <c r="A1117" s="138"/>
      <c r="B1117" s="138"/>
      <c r="C1117" s="143"/>
      <c r="D1117" s="7" t="s">
        <v>246</v>
      </c>
      <c r="E1117" s="143"/>
    </row>
    <row r="1118" spans="1:5" ht="90" customHeight="1">
      <c r="A1118" s="138">
        <v>1991</v>
      </c>
      <c r="B1118" s="138">
        <v>1994</v>
      </c>
      <c r="C1118" s="143" t="s">
        <v>121</v>
      </c>
      <c r="D1118" s="7" t="s">
        <v>248</v>
      </c>
      <c r="E1118" s="138" t="s">
        <v>249</v>
      </c>
    </row>
    <row r="1119" spans="1:5">
      <c r="A1119" s="138"/>
      <c r="B1119" s="138"/>
      <c r="C1119" s="143"/>
      <c r="D1119" s="7" t="s">
        <v>233</v>
      </c>
      <c r="E1119" s="138"/>
    </row>
    <row r="1120" spans="1:5">
      <c r="A1120" s="138">
        <v>1991</v>
      </c>
      <c r="B1120" s="138">
        <v>1995</v>
      </c>
      <c r="C1120" s="143" t="s">
        <v>116</v>
      </c>
      <c r="D1120" s="143" t="s">
        <v>253</v>
      </c>
      <c r="E1120" s="7" t="s">
        <v>254</v>
      </c>
    </row>
    <row r="1121" spans="1:5" ht="30">
      <c r="A1121" s="138"/>
      <c r="B1121" s="138"/>
      <c r="C1121" s="143"/>
      <c r="D1121" s="143"/>
      <c r="E1121" s="7" t="s">
        <v>255</v>
      </c>
    </row>
    <row r="1122" spans="1:5" ht="30">
      <c r="A1122" s="138"/>
      <c r="B1122" s="138"/>
      <c r="C1122" s="143"/>
      <c r="D1122" s="143"/>
      <c r="E1122" s="7" t="s">
        <v>256</v>
      </c>
    </row>
    <row r="1123" spans="1:5">
      <c r="A1123" s="138">
        <v>1991</v>
      </c>
      <c r="B1123" s="138">
        <v>2002</v>
      </c>
      <c r="C1123" s="143" t="s">
        <v>114</v>
      </c>
      <c r="D1123" s="7" t="s">
        <v>257</v>
      </c>
      <c r="E1123" s="7" t="s">
        <v>258</v>
      </c>
    </row>
    <row r="1124" spans="1:5" ht="30">
      <c r="A1124" s="138"/>
      <c r="B1124" s="138"/>
      <c r="C1124" s="143"/>
      <c r="D1124" s="6" t="s">
        <v>262</v>
      </c>
      <c r="E1124" s="7" t="s">
        <v>263</v>
      </c>
    </row>
    <row r="1125" spans="1:5" ht="30">
      <c r="A1125" s="138"/>
      <c r="B1125" s="138"/>
      <c r="C1125" s="143"/>
      <c r="D1125" s="7" t="s">
        <v>265</v>
      </c>
      <c r="E1125" s="7" t="s">
        <v>266</v>
      </c>
    </row>
    <row r="1126" spans="1:5" ht="30">
      <c r="A1126" s="138"/>
      <c r="B1126" s="138"/>
      <c r="C1126" s="143"/>
      <c r="D1126" s="6" t="s">
        <v>267</v>
      </c>
      <c r="E1126" s="7" t="s">
        <v>268</v>
      </c>
    </row>
    <row r="1127" spans="1:5">
      <c r="A1127" s="138"/>
      <c r="B1127" s="138"/>
      <c r="C1127" s="143"/>
      <c r="D1127" s="7" t="s">
        <v>213</v>
      </c>
      <c r="E1127" s="6"/>
    </row>
    <row r="1128" spans="1:5">
      <c r="A1128" s="6">
        <v>1991</v>
      </c>
      <c r="B1128" s="6">
        <v>2002</v>
      </c>
      <c r="C1128" s="7" t="s">
        <v>2067</v>
      </c>
      <c r="D1128" s="7" t="s">
        <v>2068</v>
      </c>
      <c r="E1128" s="7" t="s">
        <v>2069</v>
      </c>
    </row>
    <row r="1129" spans="1:5">
      <c r="A1129" s="138">
        <v>1991</v>
      </c>
      <c r="B1129" s="138" t="s">
        <v>228</v>
      </c>
      <c r="C1129" s="143" t="s">
        <v>2070</v>
      </c>
      <c r="D1129" s="8" t="s">
        <v>2071</v>
      </c>
      <c r="E1129" s="8" t="s">
        <v>2071</v>
      </c>
    </row>
    <row r="1130" spans="1:5">
      <c r="A1130" s="138"/>
      <c r="B1130" s="138"/>
      <c r="C1130" s="143"/>
      <c r="D1130" s="6"/>
      <c r="E1130" s="6"/>
    </row>
    <row r="1131" spans="1:5" ht="30">
      <c r="A1131" s="138"/>
      <c r="B1131" s="138"/>
      <c r="C1131" s="143"/>
      <c r="D1131" s="10" t="s">
        <v>2072</v>
      </c>
      <c r="E1131" s="6" t="s">
        <v>2073</v>
      </c>
    </row>
    <row r="1132" spans="1:5">
      <c r="A1132" s="138"/>
      <c r="B1132" s="138"/>
      <c r="C1132" s="143"/>
      <c r="D1132" s="11"/>
      <c r="E1132" s="11"/>
    </row>
    <row r="1133" spans="1:5">
      <c r="A1133" s="138"/>
      <c r="B1133" s="138"/>
      <c r="C1133" s="143"/>
      <c r="D1133" s="11" t="s">
        <v>1988</v>
      </c>
      <c r="E1133" s="12" t="s">
        <v>2074</v>
      </c>
    </row>
    <row r="1134" spans="1:5">
      <c r="A1134" s="138"/>
      <c r="B1134" s="138"/>
      <c r="C1134" s="143"/>
      <c r="D1134" s="11" t="s">
        <v>2075</v>
      </c>
      <c r="E1134" s="6"/>
    </row>
    <row r="1135" spans="1:5">
      <c r="A1135" s="138"/>
      <c r="B1135" s="138"/>
      <c r="C1135" s="143"/>
      <c r="D1135" s="12" t="s">
        <v>2076</v>
      </c>
      <c r="E1135" s="10" t="s">
        <v>2077</v>
      </c>
    </row>
    <row r="1136" spans="1:5">
      <c r="A1136" s="138"/>
      <c r="B1136" s="138"/>
      <c r="C1136" s="143"/>
      <c r="D1136" s="12" t="s">
        <v>2078</v>
      </c>
      <c r="E1136" s="11"/>
    </row>
    <row r="1137" spans="1:5">
      <c r="A1137" s="138"/>
      <c r="B1137" s="138"/>
      <c r="C1137" s="143"/>
      <c r="D1137" s="11" t="s">
        <v>2079</v>
      </c>
      <c r="E1137" s="12" t="s">
        <v>2080</v>
      </c>
    </row>
    <row r="1138" spans="1:5">
      <c r="A1138" s="138"/>
      <c r="B1138" s="138"/>
      <c r="C1138" s="143"/>
      <c r="D1138" s="6"/>
      <c r="E1138" s="6"/>
    </row>
    <row r="1139" spans="1:5">
      <c r="A1139" s="138"/>
      <c r="B1139" s="138"/>
      <c r="C1139" s="143"/>
      <c r="D1139" s="8" t="s">
        <v>2081</v>
      </c>
      <c r="E1139" s="8" t="s">
        <v>2082</v>
      </c>
    </row>
    <row r="1140" spans="1:5">
      <c r="A1140" s="138"/>
      <c r="B1140" s="138"/>
      <c r="C1140" s="143"/>
      <c r="D1140" s="7" t="s">
        <v>722</v>
      </c>
      <c r="E1140" s="7" t="s">
        <v>2078</v>
      </c>
    </row>
    <row r="1141" spans="1:5">
      <c r="A1141" s="138"/>
      <c r="B1141" s="138"/>
      <c r="C1141" s="143"/>
      <c r="D1141" s="11"/>
      <c r="E1141" s="8" t="s">
        <v>2083</v>
      </c>
    </row>
    <row r="1142" spans="1:5">
      <c r="A1142" s="138"/>
      <c r="B1142" s="138"/>
      <c r="C1142" s="143"/>
      <c r="D1142" s="12" t="s">
        <v>2084</v>
      </c>
      <c r="E1142" s="7" t="s">
        <v>637</v>
      </c>
    </row>
    <row r="1143" spans="1:5" ht="17.25">
      <c r="A1143" s="138"/>
      <c r="B1143" s="138"/>
      <c r="C1143" s="143"/>
      <c r="D1143" s="12" t="s">
        <v>2085</v>
      </c>
      <c r="E1143" s="6" t="s">
        <v>2086</v>
      </c>
    </row>
    <row r="1144" spans="1:5" ht="30">
      <c r="A1144" s="138"/>
      <c r="B1144" s="138"/>
      <c r="C1144" s="143"/>
      <c r="D1144" s="12" t="s">
        <v>2087</v>
      </c>
      <c r="E1144" s="7" t="s">
        <v>641</v>
      </c>
    </row>
    <row r="1145" spans="1:5">
      <c r="A1145" s="138"/>
      <c r="B1145" s="138"/>
      <c r="C1145" s="143"/>
      <c r="D1145" s="6"/>
      <c r="E1145" s="7" t="s">
        <v>2088</v>
      </c>
    </row>
    <row r="1146" spans="1:5">
      <c r="A1146" s="138"/>
      <c r="B1146" s="138"/>
      <c r="C1146" s="143"/>
      <c r="D1146" s="8" t="s">
        <v>2083</v>
      </c>
      <c r="E1146" s="7" t="s">
        <v>644</v>
      </c>
    </row>
    <row r="1147" spans="1:5" ht="30">
      <c r="A1147" s="138"/>
      <c r="B1147" s="138"/>
      <c r="C1147" s="143"/>
      <c r="D1147" s="6" t="s">
        <v>2089</v>
      </c>
      <c r="E1147" s="7" t="s">
        <v>646</v>
      </c>
    </row>
    <row r="1148" spans="1:5">
      <c r="A1148" s="138"/>
      <c r="B1148" s="138"/>
      <c r="C1148" s="143"/>
      <c r="D1148" s="7" t="s">
        <v>534</v>
      </c>
      <c r="E1148" s="7" t="s">
        <v>2090</v>
      </c>
    </row>
    <row r="1149" spans="1:5">
      <c r="A1149" s="138"/>
      <c r="B1149" s="138"/>
      <c r="C1149" s="143"/>
      <c r="D1149" s="7" t="s">
        <v>2091</v>
      </c>
      <c r="E1149" s="8" t="s">
        <v>2092</v>
      </c>
    </row>
    <row r="1150" spans="1:5">
      <c r="A1150" s="138"/>
      <c r="B1150" s="138"/>
      <c r="C1150" s="143"/>
      <c r="D1150" s="10" t="s">
        <v>2093</v>
      </c>
      <c r="E1150" s="7" t="s">
        <v>401</v>
      </c>
    </row>
    <row r="1151" spans="1:5">
      <c r="A1151" s="138"/>
      <c r="B1151" s="138"/>
      <c r="C1151" s="143"/>
      <c r="D1151" s="11"/>
      <c r="E1151" s="11"/>
    </row>
    <row r="1152" spans="1:5">
      <c r="A1152" s="138"/>
      <c r="B1152" s="138"/>
      <c r="C1152" s="143"/>
      <c r="D1152" s="11" t="s">
        <v>2094</v>
      </c>
      <c r="E1152" s="12" t="s">
        <v>2088</v>
      </c>
    </row>
    <row r="1153" spans="1:5">
      <c r="A1153" s="138"/>
      <c r="B1153" s="138"/>
      <c r="C1153" s="143"/>
      <c r="D1153" s="12" t="s">
        <v>2095</v>
      </c>
      <c r="E1153" s="6"/>
    </row>
    <row r="1154" spans="1:5">
      <c r="A1154" s="138"/>
      <c r="B1154" s="138"/>
      <c r="C1154" s="143"/>
      <c r="D1154" s="6"/>
      <c r="E1154" s="7" t="s">
        <v>2096</v>
      </c>
    </row>
    <row r="1155" spans="1:5">
      <c r="A1155" s="138"/>
      <c r="B1155" s="138"/>
      <c r="C1155" s="143"/>
      <c r="D1155" s="8" t="s">
        <v>2092</v>
      </c>
      <c r="E1155" s="7" t="s">
        <v>639</v>
      </c>
    </row>
    <row r="1156" spans="1:5" ht="30">
      <c r="A1156" s="138"/>
      <c r="B1156" s="138"/>
      <c r="C1156" s="143"/>
      <c r="D1156" s="6" t="s">
        <v>2097</v>
      </c>
      <c r="E1156" s="6"/>
    </row>
    <row r="1157" spans="1:5" ht="30">
      <c r="A1157" s="138"/>
      <c r="B1157" s="138"/>
      <c r="C1157" s="143"/>
      <c r="D1157" s="7" t="s">
        <v>2091</v>
      </c>
      <c r="E1157" s="7" t="s">
        <v>629</v>
      </c>
    </row>
    <row r="1158" spans="1:5">
      <c r="A1158" s="138"/>
      <c r="B1158" s="138"/>
      <c r="C1158" s="143"/>
      <c r="D1158" s="8" t="s">
        <v>2098</v>
      </c>
      <c r="E1158" s="6" t="s">
        <v>2099</v>
      </c>
    </row>
    <row r="1159" spans="1:5">
      <c r="A1159" s="138"/>
      <c r="B1159" s="138"/>
      <c r="C1159" s="143"/>
      <c r="D1159" s="7" t="s">
        <v>368</v>
      </c>
      <c r="E1159" s="6"/>
    </row>
    <row r="1160" spans="1:5">
      <c r="A1160" s="138">
        <v>1991</v>
      </c>
      <c r="B1160" s="138">
        <v>1993</v>
      </c>
      <c r="C1160" s="143" t="s">
        <v>122</v>
      </c>
      <c r="D1160" s="6" t="s">
        <v>270</v>
      </c>
      <c r="E1160" s="6" t="s">
        <v>271</v>
      </c>
    </row>
    <row r="1161" spans="1:5">
      <c r="A1161" s="138"/>
      <c r="B1161" s="138"/>
      <c r="C1161" s="143"/>
      <c r="D1161" s="7" t="s">
        <v>246</v>
      </c>
      <c r="E1161" s="7" t="s">
        <v>273</v>
      </c>
    </row>
    <row r="1162" spans="1:5">
      <c r="A1162" s="138">
        <v>1991</v>
      </c>
      <c r="B1162" s="138">
        <v>1991</v>
      </c>
      <c r="C1162" s="143" t="s">
        <v>2100</v>
      </c>
      <c r="D1162" s="138" t="s">
        <v>286</v>
      </c>
      <c r="E1162" s="6" t="s">
        <v>2101</v>
      </c>
    </row>
    <row r="1163" spans="1:5">
      <c r="A1163" s="138"/>
      <c r="B1163" s="138"/>
      <c r="C1163" s="143"/>
      <c r="D1163" s="138"/>
      <c r="E1163" s="7" t="s">
        <v>2102</v>
      </c>
    </row>
    <row r="1164" spans="1:5">
      <c r="A1164" s="138">
        <v>1992</v>
      </c>
      <c r="B1164" s="138">
        <v>1995</v>
      </c>
      <c r="C1164" s="143" t="s">
        <v>124</v>
      </c>
      <c r="D1164" s="7" t="s">
        <v>123</v>
      </c>
      <c r="E1164" s="7" t="s">
        <v>276</v>
      </c>
    </row>
    <row r="1165" spans="1:5" ht="30">
      <c r="A1165" s="138"/>
      <c r="B1165" s="138"/>
      <c r="C1165" s="143"/>
      <c r="D1165" s="7" t="s">
        <v>278</v>
      </c>
      <c r="E1165" s="7" t="s">
        <v>279</v>
      </c>
    </row>
    <row r="1166" spans="1:5">
      <c r="A1166" s="138"/>
      <c r="B1166" s="138"/>
      <c r="C1166" s="143"/>
      <c r="D1166" s="7" t="s">
        <v>283</v>
      </c>
      <c r="E1166" s="7" t="s">
        <v>284</v>
      </c>
    </row>
    <row r="1167" spans="1:5">
      <c r="A1167" s="138"/>
      <c r="B1167" s="138"/>
      <c r="C1167" s="143"/>
      <c r="D1167" s="7" t="s">
        <v>287</v>
      </c>
      <c r="E1167" s="6"/>
    </row>
    <row r="1168" spans="1:5" ht="30">
      <c r="A1168" s="6">
        <v>1992</v>
      </c>
      <c r="B1168" s="6">
        <v>1992</v>
      </c>
      <c r="C1168" s="7" t="s">
        <v>2103</v>
      </c>
      <c r="D1168" s="7" t="s">
        <v>612</v>
      </c>
      <c r="E1168" s="7" t="s">
        <v>2104</v>
      </c>
    </row>
    <row r="1169" spans="1:5" ht="30">
      <c r="A1169" s="138">
        <v>1992</v>
      </c>
      <c r="B1169" s="138">
        <v>1992</v>
      </c>
      <c r="C1169" s="143" t="s">
        <v>290</v>
      </c>
      <c r="D1169" s="6" t="s">
        <v>291</v>
      </c>
      <c r="E1169" s="143" t="s">
        <v>292</v>
      </c>
    </row>
    <row r="1170" spans="1:5" ht="30">
      <c r="A1170" s="138"/>
      <c r="B1170" s="138"/>
      <c r="C1170" s="143"/>
      <c r="D1170" s="6" t="s">
        <v>294</v>
      </c>
      <c r="E1170" s="143"/>
    </row>
    <row r="1171" spans="1:5">
      <c r="A1171" s="138"/>
      <c r="B1171" s="138"/>
      <c r="C1171" s="143"/>
      <c r="D1171" s="6" t="s">
        <v>296</v>
      </c>
      <c r="E1171" s="143"/>
    </row>
    <row r="1172" spans="1:5">
      <c r="A1172" s="138"/>
      <c r="B1172" s="138"/>
      <c r="C1172" s="143"/>
      <c r="D1172" s="7" t="s">
        <v>297</v>
      </c>
      <c r="E1172" s="143"/>
    </row>
    <row r="1173" spans="1:5">
      <c r="A1173" s="138"/>
      <c r="B1173" s="138"/>
      <c r="C1173" s="143"/>
      <c r="D1173" s="6" t="s">
        <v>298</v>
      </c>
      <c r="E1173" s="143"/>
    </row>
    <row r="1174" spans="1:5">
      <c r="A1174" s="138"/>
      <c r="B1174" s="138"/>
      <c r="C1174" s="143"/>
      <c r="D1174" s="6" t="s">
        <v>300</v>
      </c>
      <c r="E1174" s="143"/>
    </row>
    <row r="1175" spans="1:5">
      <c r="A1175" s="138">
        <v>1992</v>
      </c>
      <c r="B1175" s="138">
        <v>1996</v>
      </c>
      <c r="C1175" s="143" t="s">
        <v>2105</v>
      </c>
      <c r="D1175" s="6" t="s">
        <v>313</v>
      </c>
      <c r="E1175" s="6" t="s">
        <v>2106</v>
      </c>
    </row>
    <row r="1176" spans="1:5">
      <c r="A1176" s="138"/>
      <c r="B1176" s="138"/>
      <c r="C1176" s="143"/>
      <c r="D1176" s="6"/>
      <c r="E1176" s="11"/>
    </row>
    <row r="1177" spans="1:5">
      <c r="A1177" s="138"/>
      <c r="B1177" s="138"/>
      <c r="C1177" s="143"/>
      <c r="D1177" s="7" t="s">
        <v>2107</v>
      </c>
      <c r="E1177" s="11" t="s">
        <v>2108</v>
      </c>
    </row>
    <row r="1178" spans="1:5">
      <c r="A1178" s="138"/>
      <c r="B1178" s="138"/>
      <c r="C1178" s="143"/>
      <c r="D1178" s="10" t="s">
        <v>347</v>
      </c>
      <c r="E1178" s="11" t="s">
        <v>2109</v>
      </c>
    </row>
    <row r="1179" spans="1:5">
      <c r="A1179" s="138"/>
      <c r="B1179" s="138"/>
      <c r="C1179" s="143"/>
      <c r="D1179" s="7" t="s">
        <v>472</v>
      </c>
      <c r="E1179" s="12" t="s">
        <v>2110</v>
      </c>
    </row>
    <row r="1180" spans="1:5">
      <c r="A1180" s="138"/>
      <c r="B1180" s="138"/>
      <c r="C1180" s="143"/>
      <c r="D1180" s="7" t="s">
        <v>880</v>
      </c>
      <c r="E1180" s="12" t="s">
        <v>2111</v>
      </c>
    </row>
    <row r="1181" spans="1:5" ht="30">
      <c r="A1181" s="138"/>
      <c r="B1181" s="138"/>
      <c r="C1181" s="143"/>
      <c r="D1181" s="6"/>
      <c r="E1181" s="12" t="s">
        <v>2112</v>
      </c>
    </row>
    <row r="1182" spans="1:5">
      <c r="A1182" s="138"/>
      <c r="B1182" s="138"/>
      <c r="C1182" s="143"/>
      <c r="D1182" s="18"/>
      <c r="E1182" s="12" t="s">
        <v>2113</v>
      </c>
    </row>
    <row r="1183" spans="1:5" ht="30">
      <c r="A1183" s="138"/>
      <c r="B1183" s="138"/>
      <c r="C1183" s="143"/>
      <c r="D1183" s="6"/>
      <c r="E1183" s="12" t="s">
        <v>2114</v>
      </c>
    </row>
    <row r="1184" spans="1:5" ht="27">
      <c r="A1184" s="138"/>
      <c r="B1184" s="138"/>
      <c r="C1184" s="143"/>
      <c r="D1184" s="6" t="s">
        <v>2115</v>
      </c>
      <c r="E1184" s="6"/>
    </row>
    <row r="1185" spans="1:5" ht="27">
      <c r="A1185" s="138"/>
      <c r="B1185" s="138"/>
      <c r="C1185" s="143"/>
      <c r="D1185" s="6" t="s">
        <v>2116</v>
      </c>
      <c r="E1185" s="6"/>
    </row>
    <row r="1186" spans="1:5" ht="27">
      <c r="A1186" s="138"/>
      <c r="B1186" s="138"/>
      <c r="C1186" s="143"/>
      <c r="D1186" s="6" t="s">
        <v>2117</v>
      </c>
      <c r="E1186" s="6"/>
    </row>
    <row r="1187" spans="1:5">
      <c r="A1187" s="138">
        <v>1992</v>
      </c>
      <c r="B1187" s="138">
        <v>1992</v>
      </c>
      <c r="C1187" s="143" t="s">
        <v>108</v>
      </c>
      <c r="D1187" s="7" t="s">
        <v>301</v>
      </c>
      <c r="E1187" s="7" t="s">
        <v>302</v>
      </c>
    </row>
    <row r="1188" spans="1:5" ht="30">
      <c r="A1188" s="138"/>
      <c r="B1188" s="138"/>
      <c r="C1188" s="143"/>
      <c r="D1188" s="7" t="s">
        <v>303</v>
      </c>
      <c r="E1188" s="7" t="s">
        <v>304</v>
      </c>
    </row>
    <row r="1189" spans="1:5" ht="30">
      <c r="A1189" s="138"/>
      <c r="B1189" s="138"/>
      <c r="C1189" s="143"/>
      <c r="D1189" s="6" t="s">
        <v>305</v>
      </c>
      <c r="E1189" s="6"/>
    </row>
    <row r="1190" spans="1:5">
      <c r="A1190" s="138"/>
      <c r="B1190" s="138"/>
      <c r="C1190" s="143"/>
      <c r="D1190" s="7" t="s">
        <v>306</v>
      </c>
      <c r="E1190" s="6"/>
    </row>
    <row r="1191" spans="1:5">
      <c r="A1191" s="138"/>
      <c r="B1191" s="138"/>
      <c r="C1191" s="143"/>
      <c r="D1191" s="7" t="s">
        <v>297</v>
      </c>
      <c r="E1191" s="6"/>
    </row>
    <row r="1192" spans="1:5">
      <c r="A1192" s="138">
        <v>1992</v>
      </c>
      <c r="B1192" s="138">
        <v>1993</v>
      </c>
      <c r="C1192" s="143" t="s">
        <v>307</v>
      </c>
      <c r="D1192" s="7" t="s">
        <v>308</v>
      </c>
      <c r="E1192" s="143" t="s">
        <v>244</v>
      </c>
    </row>
    <row r="1193" spans="1:5">
      <c r="A1193" s="138"/>
      <c r="B1193" s="138"/>
      <c r="C1193" s="143"/>
      <c r="D1193" s="7" t="s">
        <v>246</v>
      </c>
      <c r="E1193" s="143"/>
    </row>
    <row r="1194" spans="1:5" ht="45">
      <c r="A1194" s="138"/>
      <c r="B1194" s="138"/>
      <c r="C1194" s="143"/>
      <c r="D1194" s="7" t="s">
        <v>309</v>
      </c>
      <c r="E1194" s="143"/>
    </row>
    <row r="1195" spans="1:5">
      <c r="A1195" s="138"/>
      <c r="B1195" s="138"/>
      <c r="C1195" s="143"/>
      <c r="D1195" s="7" t="s">
        <v>310</v>
      </c>
      <c r="E1195" s="143"/>
    </row>
    <row r="1196" spans="1:5">
      <c r="A1196" s="138">
        <v>1992</v>
      </c>
      <c r="B1196" s="138">
        <v>1997</v>
      </c>
      <c r="C1196" s="143" t="s">
        <v>311</v>
      </c>
      <c r="D1196" s="7" t="s">
        <v>312</v>
      </c>
      <c r="E1196" s="7" t="s">
        <v>313</v>
      </c>
    </row>
    <row r="1197" spans="1:5">
      <c r="A1197" s="138"/>
      <c r="B1197" s="138"/>
      <c r="C1197" s="143"/>
      <c r="D1197" s="7" t="s">
        <v>246</v>
      </c>
      <c r="E1197" s="7" t="s">
        <v>314</v>
      </c>
    </row>
    <row r="1198" spans="1:5">
      <c r="A1198" s="138"/>
      <c r="B1198" s="138"/>
      <c r="C1198" s="143"/>
      <c r="D1198" s="7" t="s">
        <v>315</v>
      </c>
      <c r="E1198" s="6"/>
    </row>
    <row r="1199" spans="1:5" ht="30">
      <c r="A1199" s="138">
        <v>1993</v>
      </c>
      <c r="B1199" s="138">
        <v>1994</v>
      </c>
      <c r="C1199" s="138" t="s">
        <v>2118</v>
      </c>
      <c r="D1199" s="143" t="s">
        <v>348</v>
      </c>
      <c r="E1199" s="6" t="s">
        <v>2119</v>
      </c>
    </row>
    <row r="1200" spans="1:5">
      <c r="A1200" s="138"/>
      <c r="B1200" s="138"/>
      <c r="C1200" s="138"/>
      <c r="D1200" s="143"/>
      <c r="E1200" s="6"/>
    </row>
    <row r="1201" spans="1:5" ht="30">
      <c r="A1201" s="138"/>
      <c r="B1201" s="138"/>
      <c r="C1201" s="138"/>
      <c r="D1201" s="143"/>
      <c r="E1201" s="6" t="s">
        <v>2120</v>
      </c>
    </row>
    <row r="1202" spans="1:5">
      <c r="A1202" s="138"/>
      <c r="B1202" s="138"/>
      <c r="C1202" s="138"/>
      <c r="D1202" s="143"/>
      <c r="E1202" s="6"/>
    </row>
    <row r="1203" spans="1:5">
      <c r="A1203" s="138"/>
      <c r="B1203" s="138"/>
      <c r="C1203" s="138"/>
      <c r="D1203" s="143"/>
      <c r="E1203" s="8" t="s">
        <v>347</v>
      </c>
    </row>
    <row r="1204" spans="1:5">
      <c r="A1204" s="138"/>
      <c r="B1204" s="138"/>
      <c r="C1204" s="138"/>
      <c r="D1204" s="143"/>
      <c r="E1204" s="6"/>
    </row>
    <row r="1205" spans="1:5">
      <c r="A1205" s="138"/>
      <c r="B1205" s="138"/>
      <c r="C1205" s="138"/>
      <c r="D1205" s="143"/>
      <c r="E1205" s="6" t="s">
        <v>110</v>
      </c>
    </row>
    <row r="1206" spans="1:5">
      <c r="A1206" s="138">
        <v>1993</v>
      </c>
      <c r="B1206" s="138">
        <v>2005</v>
      </c>
      <c r="C1206" s="143" t="s">
        <v>2121</v>
      </c>
      <c r="D1206" s="8" t="s">
        <v>2122</v>
      </c>
      <c r="E1206" s="7" t="s">
        <v>2123</v>
      </c>
    </row>
    <row r="1207" spans="1:5">
      <c r="A1207" s="138"/>
      <c r="B1207" s="138"/>
      <c r="C1207" s="143"/>
      <c r="D1207" s="6"/>
      <c r="E1207" s="6"/>
    </row>
    <row r="1208" spans="1:5">
      <c r="A1208" s="138"/>
      <c r="B1208" s="138"/>
      <c r="C1208" s="143"/>
      <c r="D1208" s="6" t="s">
        <v>2124</v>
      </c>
      <c r="E1208" s="7" t="s">
        <v>2125</v>
      </c>
    </row>
    <row r="1209" spans="1:5">
      <c r="A1209" s="138"/>
      <c r="B1209" s="138"/>
      <c r="C1209" s="143"/>
      <c r="D1209" s="11"/>
      <c r="E1209" s="7" t="s">
        <v>2126</v>
      </c>
    </row>
    <row r="1210" spans="1:5">
      <c r="A1210" s="138"/>
      <c r="B1210" s="138"/>
      <c r="C1210" s="143"/>
      <c r="D1210" s="12" t="s">
        <v>2127</v>
      </c>
      <c r="E1210" s="6"/>
    </row>
    <row r="1211" spans="1:5">
      <c r="A1211" s="138"/>
      <c r="B1211" s="138"/>
      <c r="C1211" s="143"/>
      <c r="D1211" s="6"/>
      <c r="E1211" s="18"/>
    </row>
    <row r="1212" spans="1:5">
      <c r="A1212" s="138"/>
      <c r="B1212" s="138"/>
      <c r="C1212" s="143"/>
      <c r="D1212" s="8" t="s">
        <v>347</v>
      </c>
      <c r="E1212" s="6"/>
    </row>
    <row r="1213" spans="1:5">
      <c r="A1213" s="138"/>
      <c r="B1213" s="138"/>
      <c r="C1213" s="143"/>
      <c r="D1213" s="6" t="s">
        <v>2128</v>
      </c>
      <c r="E1213" s="7" t="s">
        <v>2129</v>
      </c>
    </row>
    <row r="1214" spans="1:5" ht="30">
      <c r="A1214" s="138"/>
      <c r="B1214" s="138"/>
      <c r="C1214" s="143"/>
      <c r="D1214" s="7" t="s">
        <v>2130</v>
      </c>
      <c r="E1214" s="6"/>
    </row>
    <row r="1215" spans="1:5" ht="30">
      <c r="A1215" s="138">
        <v>1993</v>
      </c>
      <c r="B1215" s="138">
        <v>1994</v>
      </c>
      <c r="C1215" s="143" t="s">
        <v>2131</v>
      </c>
      <c r="D1215" s="6" t="s">
        <v>2132</v>
      </c>
      <c r="E1215" s="143" t="s">
        <v>2133</v>
      </c>
    </row>
    <row r="1216" spans="1:5">
      <c r="A1216" s="138"/>
      <c r="B1216" s="138"/>
      <c r="C1216" s="143"/>
      <c r="D1216" s="6"/>
      <c r="E1216" s="143"/>
    </row>
    <row r="1217" spans="1:5">
      <c r="A1217" s="138"/>
      <c r="B1217" s="138"/>
      <c r="C1217" s="143"/>
      <c r="D1217" s="6" t="s">
        <v>2134</v>
      </c>
      <c r="E1217" s="143"/>
    </row>
    <row r="1218" spans="1:5">
      <c r="A1218" s="138">
        <v>1993</v>
      </c>
      <c r="B1218" s="138" t="s">
        <v>228</v>
      </c>
      <c r="C1218" s="143" t="s">
        <v>2135</v>
      </c>
      <c r="D1218" s="6" t="s">
        <v>30</v>
      </c>
      <c r="E1218" s="22" t="s">
        <v>2136</v>
      </c>
    </row>
    <row r="1219" spans="1:5">
      <c r="A1219" s="138"/>
      <c r="B1219" s="138"/>
      <c r="C1219" s="143"/>
      <c r="D1219" s="11"/>
      <c r="E1219" s="12" t="s">
        <v>2137</v>
      </c>
    </row>
    <row r="1220" spans="1:5">
      <c r="A1220" s="138"/>
      <c r="B1220" s="138"/>
      <c r="C1220" s="143"/>
      <c r="D1220" s="12" t="s">
        <v>2138</v>
      </c>
      <c r="E1220" s="12" t="s">
        <v>2139</v>
      </c>
    </row>
    <row r="1221" spans="1:5">
      <c r="A1221" s="138"/>
      <c r="B1221" s="138"/>
      <c r="C1221" s="143"/>
      <c r="D1221" s="6"/>
      <c r="E1221" s="12" t="s">
        <v>1364</v>
      </c>
    </row>
    <row r="1222" spans="1:5">
      <c r="A1222" s="138"/>
      <c r="B1222" s="138"/>
      <c r="C1222" s="143"/>
      <c r="D1222" s="6" t="s">
        <v>2140</v>
      </c>
      <c r="E1222" s="12" t="s">
        <v>2141</v>
      </c>
    </row>
    <row r="1223" spans="1:5">
      <c r="A1223" s="138"/>
      <c r="B1223" s="138"/>
      <c r="C1223" s="143"/>
      <c r="D1223" s="11"/>
      <c r="E1223" s="12" t="s">
        <v>2142</v>
      </c>
    </row>
    <row r="1224" spans="1:5">
      <c r="A1224" s="138"/>
      <c r="B1224" s="138"/>
      <c r="C1224" s="143"/>
      <c r="D1224" s="11" t="s">
        <v>2143</v>
      </c>
      <c r="E1224" s="12" t="s">
        <v>355</v>
      </c>
    </row>
    <row r="1225" spans="1:5">
      <c r="A1225" s="138"/>
      <c r="B1225" s="138"/>
      <c r="C1225" s="143"/>
      <c r="D1225" s="6"/>
      <c r="E1225" s="12" t="s">
        <v>2144</v>
      </c>
    </row>
    <row r="1226" spans="1:5">
      <c r="A1226" s="138"/>
      <c r="B1226" s="138"/>
      <c r="C1226" s="143"/>
      <c r="D1226" s="6"/>
      <c r="E1226" s="15" t="s">
        <v>2145</v>
      </c>
    </row>
    <row r="1227" spans="1:5">
      <c r="A1227" s="138"/>
      <c r="B1227" s="138"/>
      <c r="C1227" s="143"/>
      <c r="D1227" s="6"/>
      <c r="E1227" s="15" t="s">
        <v>2146</v>
      </c>
    </row>
    <row r="1228" spans="1:5">
      <c r="A1228" s="138"/>
      <c r="B1228" s="138"/>
      <c r="C1228" s="143"/>
      <c r="D1228" s="6"/>
      <c r="E1228" s="12" t="s">
        <v>2147</v>
      </c>
    </row>
    <row r="1229" spans="1:5">
      <c r="A1229" s="138"/>
      <c r="B1229" s="138"/>
      <c r="C1229" s="143"/>
      <c r="D1229" s="6"/>
      <c r="E1229" s="12" t="s">
        <v>2148</v>
      </c>
    </row>
    <row r="1230" spans="1:5">
      <c r="A1230" s="138"/>
      <c r="B1230" s="138"/>
      <c r="C1230" s="143"/>
      <c r="D1230" s="6"/>
      <c r="E1230" s="12" t="s">
        <v>2149</v>
      </c>
    </row>
    <row r="1231" spans="1:5">
      <c r="A1231" s="138"/>
      <c r="B1231" s="138"/>
      <c r="C1231" s="143"/>
      <c r="D1231" s="6"/>
      <c r="E1231" s="12" t="s">
        <v>2150</v>
      </c>
    </row>
    <row r="1232" spans="1:5">
      <c r="A1232" s="138">
        <v>1993</v>
      </c>
      <c r="B1232" s="138">
        <v>1993</v>
      </c>
      <c r="C1232" s="143" t="s">
        <v>316</v>
      </c>
      <c r="D1232" s="6" t="s">
        <v>317</v>
      </c>
      <c r="E1232" s="6" t="s">
        <v>318</v>
      </c>
    </row>
    <row r="1233" spans="1:5" ht="30">
      <c r="A1233" s="138"/>
      <c r="B1233" s="138"/>
      <c r="C1233" s="143"/>
      <c r="D1233" s="7" t="s">
        <v>319</v>
      </c>
      <c r="E1233" s="6" t="s">
        <v>320</v>
      </c>
    </row>
    <row r="1234" spans="1:5">
      <c r="A1234" s="138"/>
      <c r="B1234" s="138"/>
      <c r="C1234" s="143"/>
      <c r="D1234" s="7" t="s">
        <v>321</v>
      </c>
      <c r="E1234" s="6" t="s">
        <v>322</v>
      </c>
    </row>
    <row r="1235" spans="1:5">
      <c r="A1235" s="138"/>
      <c r="B1235" s="138"/>
      <c r="C1235" s="143"/>
      <c r="D1235" s="7" t="s">
        <v>323</v>
      </c>
      <c r="E1235" s="6"/>
    </row>
    <row r="1236" spans="1:5">
      <c r="A1236" s="138"/>
      <c r="B1236" s="138"/>
      <c r="C1236" s="143"/>
      <c r="D1236" s="11"/>
      <c r="E1236" s="6"/>
    </row>
    <row r="1237" spans="1:5" ht="45">
      <c r="A1237" s="138"/>
      <c r="B1237" s="138"/>
      <c r="C1237" s="143"/>
      <c r="D1237" s="12" t="s">
        <v>324</v>
      </c>
      <c r="E1237" s="6" t="s">
        <v>325</v>
      </c>
    </row>
    <row r="1238" spans="1:5">
      <c r="A1238" s="138"/>
      <c r="B1238" s="138"/>
      <c r="C1238" s="143"/>
      <c r="D1238" s="12" t="s">
        <v>326</v>
      </c>
      <c r="E1238" s="6"/>
    </row>
    <row r="1239" spans="1:5">
      <c r="A1239" s="138"/>
      <c r="B1239" s="138"/>
      <c r="C1239" s="143"/>
      <c r="D1239" s="6"/>
      <c r="E1239" s="6"/>
    </row>
    <row r="1240" spans="1:5">
      <c r="A1240" s="138"/>
      <c r="B1240" s="138"/>
      <c r="C1240" s="143"/>
      <c r="D1240" s="7" t="s">
        <v>327</v>
      </c>
      <c r="E1240" s="6"/>
    </row>
    <row r="1241" spans="1:5">
      <c r="A1241" s="138"/>
      <c r="B1241" s="138"/>
      <c r="C1241" s="143"/>
      <c r="D1241" s="11"/>
      <c r="E1241" s="6"/>
    </row>
    <row r="1242" spans="1:5">
      <c r="A1242" s="138"/>
      <c r="B1242" s="138"/>
      <c r="C1242" s="143"/>
      <c r="D1242" s="12" t="s">
        <v>328</v>
      </c>
      <c r="E1242" s="6"/>
    </row>
    <row r="1243" spans="1:5">
      <c r="A1243" s="138"/>
      <c r="B1243" s="138"/>
      <c r="C1243" s="143"/>
      <c r="D1243" s="12" t="s">
        <v>329</v>
      </c>
      <c r="E1243" s="6"/>
    </row>
    <row r="1244" spans="1:5">
      <c r="A1244" s="138"/>
      <c r="B1244" s="138"/>
      <c r="C1244" s="143"/>
      <c r="D1244" s="6"/>
      <c r="E1244" s="6"/>
    </row>
    <row r="1245" spans="1:5">
      <c r="A1245" s="138">
        <v>1994</v>
      </c>
      <c r="B1245" s="138">
        <v>1997</v>
      </c>
      <c r="C1245" s="143" t="s">
        <v>330</v>
      </c>
      <c r="D1245" s="7" t="s">
        <v>331</v>
      </c>
      <c r="E1245" s="7" t="s">
        <v>332</v>
      </c>
    </row>
    <row r="1246" spans="1:5">
      <c r="A1246" s="138"/>
      <c r="B1246" s="138"/>
      <c r="C1246" s="143"/>
      <c r="D1246" s="6"/>
      <c r="E1246" s="6"/>
    </row>
    <row r="1247" spans="1:5">
      <c r="A1247" s="138"/>
      <c r="B1247" s="138"/>
      <c r="C1247" s="143"/>
      <c r="D1247" s="7" t="s">
        <v>333</v>
      </c>
      <c r="E1247" s="6" t="s">
        <v>103</v>
      </c>
    </row>
    <row r="1248" spans="1:5">
      <c r="A1248" s="138"/>
      <c r="B1248" s="138"/>
      <c r="C1248" s="143"/>
      <c r="D1248" s="7" t="s">
        <v>334</v>
      </c>
      <c r="E1248" s="7" t="s">
        <v>229</v>
      </c>
    </row>
    <row r="1249" spans="1:5">
      <c r="A1249" s="138"/>
      <c r="B1249" s="138"/>
      <c r="C1249" s="143"/>
      <c r="D1249" s="7" t="s">
        <v>335</v>
      </c>
      <c r="E1249" s="7" t="s">
        <v>336</v>
      </c>
    </row>
    <row r="1250" spans="1:5">
      <c r="A1250" s="138"/>
      <c r="B1250" s="138"/>
      <c r="C1250" s="143"/>
      <c r="D1250" s="7" t="s">
        <v>337</v>
      </c>
      <c r="E1250" s="7" t="s">
        <v>338</v>
      </c>
    </row>
    <row r="1251" spans="1:5">
      <c r="A1251" s="138"/>
      <c r="B1251" s="138"/>
      <c r="C1251" s="143"/>
      <c r="D1251" s="7" t="s">
        <v>339</v>
      </c>
      <c r="E1251" s="6"/>
    </row>
    <row r="1252" spans="1:5">
      <c r="A1252" s="138"/>
      <c r="B1252" s="138"/>
      <c r="C1252" s="143"/>
      <c r="D1252" s="11"/>
      <c r="E1252" s="6"/>
    </row>
    <row r="1253" spans="1:5">
      <c r="A1253" s="138"/>
      <c r="B1253" s="138"/>
      <c r="C1253" s="143"/>
      <c r="D1253" s="24" t="s">
        <v>340</v>
      </c>
      <c r="E1253" s="6"/>
    </row>
    <row r="1254" spans="1:5">
      <c r="A1254" s="138"/>
      <c r="B1254" s="138"/>
      <c r="C1254" s="143"/>
      <c r="D1254" s="6"/>
      <c r="E1254" s="6"/>
    </row>
    <row r="1255" spans="1:5">
      <c r="A1255" s="138"/>
      <c r="B1255" s="138"/>
      <c r="C1255" s="143"/>
      <c r="D1255" s="6" t="s">
        <v>341</v>
      </c>
      <c r="E1255" s="6"/>
    </row>
    <row r="1256" spans="1:5" ht="30">
      <c r="A1256" s="138">
        <v>1994</v>
      </c>
      <c r="B1256" s="138" t="s">
        <v>228</v>
      </c>
      <c r="C1256" s="7" t="s">
        <v>342</v>
      </c>
      <c r="D1256" s="7" t="s">
        <v>343</v>
      </c>
      <c r="E1256" s="7" t="s">
        <v>344</v>
      </c>
    </row>
    <row r="1257" spans="1:5">
      <c r="A1257" s="138"/>
      <c r="B1257" s="138"/>
      <c r="C1257" s="7" t="s">
        <v>345</v>
      </c>
      <c r="D1257" s="6"/>
      <c r="E1257" s="6"/>
    </row>
    <row r="1258" spans="1:5">
      <c r="A1258" s="138"/>
      <c r="B1258" s="138"/>
      <c r="C1258" s="10"/>
      <c r="D1258" s="7" t="s">
        <v>346</v>
      </c>
      <c r="E1258" s="6"/>
    </row>
    <row r="1259" spans="1:5">
      <c r="A1259" s="138"/>
      <c r="B1259" s="138"/>
      <c r="C1259" s="10"/>
      <c r="D1259" s="8" t="s">
        <v>347</v>
      </c>
      <c r="E1259" s="8" t="s">
        <v>347</v>
      </c>
    </row>
    <row r="1260" spans="1:5">
      <c r="A1260" s="138"/>
      <c r="B1260" s="138"/>
      <c r="C1260" s="10"/>
      <c r="D1260" s="7" t="s">
        <v>246</v>
      </c>
      <c r="E1260" s="7" t="s">
        <v>229</v>
      </c>
    </row>
    <row r="1261" spans="1:5">
      <c r="A1261" s="138"/>
      <c r="B1261" s="138"/>
      <c r="C1261" s="10"/>
      <c r="D1261" s="6"/>
      <c r="E1261" s="6"/>
    </row>
    <row r="1262" spans="1:5" ht="32.25">
      <c r="A1262" s="6">
        <v>1994</v>
      </c>
      <c r="B1262" s="6" t="s">
        <v>228</v>
      </c>
      <c r="C1262" s="7" t="s">
        <v>2151</v>
      </c>
      <c r="D1262" s="7" t="s">
        <v>579</v>
      </c>
      <c r="E1262" s="6" t="s">
        <v>2152</v>
      </c>
    </row>
    <row r="1263" spans="1:5">
      <c r="A1263" s="138">
        <v>1994</v>
      </c>
      <c r="B1263" s="138">
        <v>1994</v>
      </c>
      <c r="C1263" s="7" t="s">
        <v>2153</v>
      </c>
      <c r="D1263" s="143" t="s">
        <v>579</v>
      </c>
      <c r="E1263" s="143" t="s">
        <v>2154</v>
      </c>
    </row>
    <row r="1264" spans="1:5">
      <c r="A1264" s="138"/>
      <c r="B1264" s="138"/>
      <c r="C1264" s="7" t="s">
        <v>2155</v>
      </c>
      <c r="D1264" s="143"/>
      <c r="E1264" s="143"/>
    </row>
    <row r="1265" spans="1:5" ht="30">
      <c r="A1265" s="138">
        <v>1994</v>
      </c>
      <c r="B1265" s="138">
        <v>1994</v>
      </c>
      <c r="C1265" s="143" t="s">
        <v>2156</v>
      </c>
      <c r="D1265" s="7" t="s">
        <v>2157</v>
      </c>
      <c r="E1265" s="7" t="s">
        <v>2158</v>
      </c>
    </row>
    <row r="1266" spans="1:5">
      <c r="A1266" s="138"/>
      <c r="B1266" s="138"/>
      <c r="C1266" s="143"/>
      <c r="D1266" s="7" t="s">
        <v>2159</v>
      </c>
      <c r="E1266" s="7" t="s">
        <v>2160</v>
      </c>
    </row>
    <row r="1267" spans="1:5">
      <c r="A1267" s="138"/>
      <c r="B1267" s="138"/>
      <c r="C1267" s="143"/>
      <c r="D1267" s="6"/>
      <c r="E1267" s="7" t="s">
        <v>2161</v>
      </c>
    </row>
    <row r="1268" spans="1:5" ht="30">
      <c r="A1268" s="6">
        <v>1994</v>
      </c>
      <c r="B1268" s="6">
        <v>1994</v>
      </c>
      <c r="C1268" s="7" t="s">
        <v>2162</v>
      </c>
      <c r="D1268" s="7" t="s">
        <v>481</v>
      </c>
      <c r="E1268" s="6" t="s">
        <v>2163</v>
      </c>
    </row>
    <row r="1269" spans="1:5" ht="30">
      <c r="A1269" s="138">
        <v>1994</v>
      </c>
      <c r="B1269" s="138">
        <v>1996</v>
      </c>
      <c r="C1269" s="143" t="s">
        <v>130</v>
      </c>
      <c r="D1269" s="7" t="s">
        <v>348</v>
      </c>
      <c r="E1269" s="143" t="s">
        <v>246</v>
      </c>
    </row>
    <row r="1270" spans="1:5">
      <c r="A1270" s="138"/>
      <c r="B1270" s="138"/>
      <c r="C1270" s="143"/>
      <c r="D1270" s="7" t="s">
        <v>349</v>
      </c>
      <c r="E1270" s="143"/>
    </row>
    <row r="1271" spans="1:5">
      <c r="A1271" s="138"/>
      <c r="B1271" s="138"/>
      <c r="C1271" s="143"/>
      <c r="D1271" s="7" t="s">
        <v>350</v>
      </c>
      <c r="E1271" s="143"/>
    </row>
    <row r="1272" spans="1:5">
      <c r="A1272" s="6">
        <v>1994</v>
      </c>
      <c r="B1272" s="6">
        <v>1999</v>
      </c>
      <c r="C1272" s="7" t="s">
        <v>2164</v>
      </c>
      <c r="D1272" s="7" t="s">
        <v>2165</v>
      </c>
      <c r="E1272" s="7" t="s">
        <v>2166</v>
      </c>
    </row>
    <row r="1273" spans="1:5">
      <c r="A1273" s="6">
        <v>1995</v>
      </c>
      <c r="B1273" s="6">
        <v>1995</v>
      </c>
      <c r="C1273" s="7" t="s">
        <v>1084</v>
      </c>
      <c r="D1273" s="7" t="s">
        <v>591</v>
      </c>
      <c r="E1273" s="7" t="s">
        <v>1959</v>
      </c>
    </row>
    <row r="1274" spans="1:5" ht="30">
      <c r="A1274" s="6">
        <v>1994</v>
      </c>
      <c r="B1274" s="6">
        <v>2018</v>
      </c>
      <c r="C1274" s="7" t="s">
        <v>2167</v>
      </c>
      <c r="D1274" s="7" t="s">
        <v>534</v>
      </c>
      <c r="E1274" s="6" t="s">
        <v>2168</v>
      </c>
    </row>
    <row r="1275" spans="1:5">
      <c r="A1275" s="138">
        <v>1995</v>
      </c>
      <c r="B1275" s="138">
        <v>2018</v>
      </c>
      <c r="C1275" s="143" t="s">
        <v>2169</v>
      </c>
      <c r="D1275" s="7" t="s">
        <v>534</v>
      </c>
      <c r="E1275" s="7" t="s">
        <v>532</v>
      </c>
    </row>
    <row r="1276" spans="1:5">
      <c r="A1276" s="138"/>
      <c r="B1276" s="138"/>
      <c r="C1276" s="143"/>
      <c r="D1276" s="7" t="s">
        <v>2170</v>
      </c>
      <c r="E1276" s="6" t="s">
        <v>2171</v>
      </c>
    </row>
    <row r="1277" spans="1:5">
      <c r="A1277" s="138"/>
      <c r="B1277" s="138"/>
      <c r="C1277" s="143"/>
      <c r="D1277" s="7" t="s">
        <v>2172</v>
      </c>
      <c r="E1277" s="6"/>
    </row>
    <row r="1278" spans="1:5">
      <c r="A1278" s="138"/>
      <c r="B1278" s="138"/>
      <c r="C1278" s="143"/>
      <c r="D1278" s="7" t="s">
        <v>1608</v>
      </c>
      <c r="E1278" s="6"/>
    </row>
    <row r="1279" spans="1:5">
      <c r="A1279" s="138"/>
      <c r="B1279" s="138"/>
      <c r="C1279" s="143"/>
      <c r="D1279" s="7" t="s">
        <v>2173</v>
      </c>
      <c r="E1279" s="6"/>
    </row>
    <row r="1280" spans="1:5">
      <c r="A1280" s="138"/>
      <c r="B1280" s="138"/>
      <c r="C1280" s="143"/>
      <c r="D1280" s="6"/>
      <c r="E1280" s="6"/>
    </row>
    <row r="1281" spans="1:5">
      <c r="A1281" s="138"/>
      <c r="B1281" s="138"/>
      <c r="C1281" s="143"/>
      <c r="D1281" s="7" t="s">
        <v>2174</v>
      </c>
      <c r="E1281" s="6"/>
    </row>
    <row r="1282" spans="1:5">
      <c r="A1282" s="6">
        <v>1995</v>
      </c>
      <c r="B1282" s="6">
        <v>1995</v>
      </c>
      <c r="C1282" s="7" t="s">
        <v>2175</v>
      </c>
      <c r="D1282" s="7" t="s">
        <v>610</v>
      </c>
      <c r="E1282" s="7" t="s">
        <v>601</v>
      </c>
    </row>
    <row r="1283" spans="1:5">
      <c r="A1283" s="6">
        <v>1995</v>
      </c>
      <c r="B1283" s="6">
        <v>1995</v>
      </c>
      <c r="C1283" s="7" t="s">
        <v>2176</v>
      </c>
      <c r="D1283" s="7" t="s">
        <v>532</v>
      </c>
      <c r="E1283" s="7" t="s">
        <v>481</v>
      </c>
    </row>
    <row r="1284" spans="1:5">
      <c r="A1284" s="138">
        <v>1996</v>
      </c>
      <c r="B1284" s="138" t="s">
        <v>228</v>
      </c>
      <c r="C1284" s="143" t="s">
        <v>2177</v>
      </c>
      <c r="D1284" s="7" t="s">
        <v>610</v>
      </c>
      <c r="E1284" s="6" t="s">
        <v>2178</v>
      </c>
    </row>
    <row r="1285" spans="1:5" ht="30">
      <c r="A1285" s="138"/>
      <c r="B1285" s="138"/>
      <c r="C1285" s="143"/>
      <c r="D1285" s="7" t="s">
        <v>1580</v>
      </c>
      <c r="E1285" s="7" t="s">
        <v>2179</v>
      </c>
    </row>
    <row r="1286" spans="1:5" ht="30">
      <c r="A1286" s="138">
        <v>1996</v>
      </c>
      <c r="B1286" s="138">
        <v>2006</v>
      </c>
      <c r="C1286" s="143" t="s">
        <v>2180</v>
      </c>
      <c r="D1286" s="138" t="s">
        <v>2181</v>
      </c>
      <c r="E1286" s="6" t="s">
        <v>2182</v>
      </c>
    </row>
    <row r="1287" spans="1:5">
      <c r="A1287" s="138"/>
      <c r="B1287" s="138"/>
      <c r="C1287" s="143"/>
      <c r="D1287" s="138"/>
      <c r="E1287" s="8" t="s">
        <v>347</v>
      </c>
    </row>
    <row r="1288" spans="1:5">
      <c r="A1288" s="138"/>
      <c r="B1288" s="138"/>
      <c r="C1288" s="143"/>
      <c r="D1288" s="138"/>
      <c r="E1288" s="7" t="s">
        <v>368</v>
      </c>
    </row>
    <row r="1289" spans="1:5">
      <c r="A1289" s="138"/>
      <c r="B1289" s="138"/>
      <c r="C1289" s="143"/>
      <c r="D1289" s="138"/>
      <c r="E1289" s="7" t="s">
        <v>460</v>
      </c>
    </row>
    <row r="1290" spans="1:5">
      <c r="A1290" s="138"/>
      <c r="B1290" s="138"/>
      <c r="C1290" s="143"/>
      <c r="D1290" s="138"/>
      <c r="E1290" s="7" t="s">
        <v>213</v>
      </c>
    </row>
    <row r="1291" spans="1:5">
      <c r="A1291" s="138"/>
      <c r="B1291" s="138"/>
      <c r="C1291" s="143"/>
      <c r="D1291" s="138"/>
      <c r="E1291" s="7" t="s">
        <v>233</v>
      </c>
    </row>
    <row r="1292" spans="1:5">
      <c r="A1292" s="138"/>
      <c r="B1292" s="138"/>
      <c r="C1292" s="143"/>
      <c r="D1292" s="138"/>
      <c r="E1292" s="7" t="s">
        <v>366</v>
      </c>
    </row>
    <row r="1293" spans="1:5">
      <c r="A1293" s="138"/>
      <c r="B1293" s="138"/>
      <c r="C1293" s="143"/>
      <c r="D1293" s="138"/>
      <c r="E1293" s="7" t="s">
        <v>651</v>
      </c>
    </row>
    <row r="1294" spans="1:5">
      <c r="A1294" s="138"/>
      <c r="B1294" s="138"/>
      <c r="C1294" s="143"/>
      <c r="D1294" s="138"/>
      <c r="E1294" s="7" t="s">
        <v>650</v>
      </c>
    </row>
    <row r="1295" spans="1:5" ht="30">
      <c r="A1295" s="138">
        <v>1996</v>
      </c>
      <c r="B1295" s="138">
        <v>2001</v>
      </c>
      <c r="C1295" s="143" t="s">
        <v>2183</v>
      </c>
      <c r="D1295" s="6" t="s">
        <v>2184</v>
      </c>
      <c r="E1295" s="7" t="s">
        <v>313</v>
      </c>
    </row>
    <row r="1296" spans="1:5" ht="30">
      <c r="A1296" s="138"/>
      <c r="B1296" s="138"/>
      <c r="C1296" s="143"/>
      <c r="D1296" s="7" t="s">
        <v>2185</v>
      </c>
      <c r="E1296" s="7" t="s">
        <v>2186</v>
      </c>
    </row>
    <row r="1297" spans="1:5">
      <c r="A1297" s="138"/>
      <c r="B1297" s="138"/>
      <c r="C1297" s="143"/>
      <c r="D1297" s="7" t="s">
        <v>2187</v>
      </c>
      <c r="E1297" s="7" t="s">
        <v>631</v>
      </c>
    </row>
    <row r="1298" spans="1:5">
      <c r="A1298" s="138"/>
      <c r="B1298" s="138"/>
      <c r="C1298" s="143"/>
      <c r="D1298" s="7" t="s">
        <v>213</v>
      </c>
      <c r="E1298" s="6"/>
    </row>
    <row r="1299" spans="1:5">
      <c r="A1299" s="138"/>
      <c r="B1299" s="138"/>
      <c r="C1299" s="143"/>
      <c r="D1299" s="7" t="s">
        <v>361</v>
      </c>
      <c r="E1299" s="10" t="s">
        <v>347</v>
      </c>
    </row>
    <row r="1300" spans="1:5">
      <c r="A1300" s="138"/>
      <c r="B1300" s="138"/>
      <c r="C1300" s="143"/>
      <c r="D1300" s="7" t="s">
        <v>493</v>
      </c>
      <c r="E1300" s="7" t="s">
        <v>472</v>
      </c>
    </row>
    <row r="1301" spans="1:5">
      <c r="A1301" s="138"/>
      <c r="B1301" s="138"/>
      <c r="C1301" s="143"/>
      <c r="D1301" s="10" t="s">
        <v>347</v>
      </c>
      <c r="E1301" s="6"/>
    </row>
    <row r="1302" spans="1:5">
      <c r="A1302" s="138"/>
      <c r="B1302" s="138"/>
      <c r="C1302" s="143"/>
      <c r="D1302" s="7" t="s">
        <v>545</v>
      </c>
      <c r="E1302" s="6"/>
    </row>
    <row r="1303" spans="1:5">
      <c r="A1303" s="138"/>
      <c r="B1303" s="138"/>
      <c r="C1303" s="143"/>
      <c r="D1303" s="7" t="s">
        <v>460</v>
      </c>
      <c r="E1303" s="6"/>
    </row>
    <row r="1304" spans="1:5">
      <c r="A1304" s="138">
        <v>1996</v>
      </c>
      <c r="B1304" s="138">
        <v>1997</v>
      </c>
      <c r="C1304" s="143" t="s">
        <v>1088</v>
      </c>
      <c r="D1304" s="6" t="s">
        <v>2188</v>
      </c>
      <c r="E1304" s="7" t="s">
        <v>234</v>
      </c>
    </row>
    <row r="1305" spans="1:5">
      <c r="A1305" s="138"/>
      <c r="B1305" s="138"/>
      <c r="C1305" s="143"/>
      <c r="D1305" s="7" t="s">
        <v>610</v>
      </c>
      <c r="E1305" s="7" t="s">
        <v>1161</v>
      </c>
    </row>
    <row r="1306" spans="1:5" ht="30">
      <c r="A1306" s="138"/>
      <c r="B1306" s="138"/>
      <c r="C1306" s="143"/>
      <c r="D1306" s="7" t="s">
        <v>593</v>
      </c>
      <c r="E1306" s="6" t="s">
        <v>2189</v>
      </c>
    </row>
    <row r="1307" spans="1:5">
      <c r="A1307" s="138"/>
      <c r="B1307" s="138"/>
      <c r="C1307" s="143"/>
      <c r="D1307" s="7" t="s">
        <v>511</v>
      </c>
      <c r="E1307" s="18"/>
    </row>
    <row r="1308" spans="1:5">
      <c r="A1308" s="138"/>
      <c r="B1308" s="138"/>
      <c r="C1308" s="143"/>
      <c r="D1308" s="7" t="s">
        <v>1696</v>
      </c>
      <c r="E1308" s="6"/>
    </row>
    <row r="1309" spans="1:5">
      <c r="A1309" s="138"/>
      <c r="B1309" s="138"/>
      <c r="C1309" s="143"/>
      <c r="D1309" s="6"/>
      <c r="E1309" s="7" t="s">
        <v>237</v>
      </c>
    </row>
    <row r="1310" spans="1:5" ht="15" customHeight="1">
      <c r="A1310" s="138">
        <v>1997</v>
      </c>
      <c r="B1310" s="138">
        <v>1997</v>
      </c>
      <c r="C1310" s="143" t="s">
        <v>132</v>
      </c>
      <c r="D1310" s="7" t="s">
        <v>351</v>
      </c>
      <c r="E1310" s="143" t="s">
        <v>352</v>
      </c>
    </row>
    <row r="1311" spans="1:5">
      <c r="A1311" s="138"/>
      <c r="B1311" s="138"/>
      <c r="C1311" s="143"/>
      <c r="D1311" s="7" t="s">
        <v>353</v>
      </c>
      <c r="E1311" s="143"/>
    </row>
    <row r="1312" spans="1:5">
      <c r="A1312" s="138"/>
      <c r="B1312" s="138"/>
      <c r="C1312" s="143"/>
      <c r="D1312" s="7" t="s">
        <v>354</v>
      </c>
      <c r="E1312" s="143"/>
    </row>
    <row r="1313" spans="1:5">
      <c r="A1313" s="6">
        <v>1997</v>
      </c>
      <c r="B1313" s="6">
        <v>1997</v>
      </c>
      <c r="C1313" s="7" t="s">
        <v>2190</v>
      </c>
      <c r="D1313" s="7" t="s">
        <v>532</v>
      </c>
      <c r="E1313" s="7" t="s">
        <v>601</v>
      </c>
    </row>
    <row r="1314" spans="1:5" ht="45">
      <c r="A1314" s="138">
        <v>1997</v>
      </c>
      <c r="B1314" s="138">
        <v>1999</v>
      </c>
      <c r="C1314" s="143" t="s">
        <v>2191</v>
      </c>
      <c r="D1314" s="6" t="s">
        <v>2192</v>
      </c>
      <c r="E1314" s="6" t="s">
        <v>2193</v>
      </c>
    </row>
    <row r="1315" spans="1:5">
      <c r="A1315" s="138"/>
      <c r="B1315" s="138"/>
      <c r="C1315" s="143"/>
      <c r="D1315" s="6" t="s">
        <v>2194</v>
      </c>
      <c r="E1315" s="6" t="s">
        <v>2195</v>
      </c>
    </row>
    <row r="1316" spans="1:5">
      <c r="A1316" s="138"/>
      <c r="B1316" s="138"/>
      <c r="C1316" s="143"/>
      <c r="D1316" s="7" t="s">
        <v>2196</v>
      </c>
      <c r="E1316" s="7" t="s">
        <v>2197</v>
      </c>
    </row>
    <row r="1317" spans="1:5">
      <c r="A1317" s="138"/>
      <c r="B1317" s="138"/>
      <c r="C1317" s="143"/>
      <c r="D1317" s="7" t="s">
        <v>1696</v>
      </c>
      <c r="E1317" s="6" t="s">
        <v>2198</v>
      </c>
    </row>
    <row r="1318" spans="1:5">
      <c r="A1318" s="138"/>
      <c r="B1318" s="138"/>
      <c r="C1318" s="143"/>
      <c r="D1318" s="6"/>
      <c r="E1318" s="6" t="s">
        <v>2199</v>
      </c>
    </row>
    <row r="1319" spans="1:5" ht="30">
      <c r="A1319" s="138">
        <v>1997</v>
      </c>
      <c r="B1319" s="138">
        <v>1997</v>
      </c>
      <c r="C1319" s="143" t="s">
        <v>2200</v>
      </c>
      <c r="D1319" s="6" t="s">
        <v>2201</v>
      </c>
      <c r="E1319" s="6" t="s">
        <v>2202</v>
      </c>
    </row>
    <row r="1320" spans="1:5">
      <c r="A1320" s="138"/>
      <c r="B1320" s="138"/>
      <c r="C1320" s="143"/>
      <c r="D1320" s="7" t="s">
        <v>613</v>
      </c>
      <c r="E1320" s="6" t="s">
        <v>1515</v>
      </c>
    </row>
    <row r="1321" spans="1:5" ht="30">
      <c r="A1321" s="138">
        <v>1998</v>
      </c>
      <c r="B1321" s="138">
        <v>1998</v>
      </c>
      <c r="C1321" s="143" t="s">
        <v>2203</v>
      </c>
      <c r="D1321" s="144" t="s">
        <v>2204</v>
      </c>
      <c r="E1321" s="8" t="s">
        <v>2205</v>
      </c>
    </row>
    <row r="1322" spans="1:5">
      <c r="A1322" s="138"/>
      <c r="B1322" s="138"/>
      <c r="C1322" s="143"/>
      <c r="D1322" s="144"/>
      <c r="E1322" s="6"/>
    </row>
    <row r="1323" spans="1:5">
      <c r="A1323" s="138"/>
      <c r="B1323" s="138"/>
      <c r="C1323" s="143"/>
      <c r="D1323" s="144"/>
      <c r="E1323" s="8" t="s">
        <v>2206</v>
      </c>
    </row>
    <row r="1324" spans="1:5">
      <c r="A1324" s="138"/>
      <c r="B1324" s="138"/>
      <c r="C1324" s="143"/>
      <c r="D1324" s="144"/>
      <c r="E1324" s="6"/>
    </row>
    <row r="1325" spans="1:5">
      <c r="A1325" s="138"/>
      <c r="B1325" s="138"/>
      <c r="C1325" s="143"/>
      <c r="D1325" s="144"/>
      <c r="E1325" s="7" t="s">
        <v>470</v>
      </c>
    </row>
    <row r="1326" spans="1:5">
      <c r="A1326" s="138"/>
      <c r="B1326" s="138"/>
      <c r="C1326" s="143"/>
      <c r="D1326" s="144"/>
      <c r="E1326" s="6"/>
    </row>
    <row r="1327" spans="1:5">
      <c r="A1327" s="138"/>
      <c r="B1327" s="138"/>
      <c r="C1327" s="143"/>
      <c r="D1327" s="144"/>
      <c r="E1327" s="7" t="s">
        <v>368</v>
      </c>
    </row>
    <row r="1328" spans="1:5">
      <c r="A1328" s="138">
        <v>1998</v>
      </c>
      <c r="B1328" s="138">
        <v>1998</v>
      </c>
      <c r="C1328" s="143" t="s">
        <v>2207</v>
      </c>
      <c r="D1328" s="143" t="s">
        <v>308</v>
      </c>
      <c r="E1328" s="6" t="s">
        <v>2208</v>
      </c>
    </row>
    <row r="1329" spans="1:5">
      <c r="A1329" s="138"/>
      <c r="B1329" s="138"/>
      <c r="C1329" s="143"/>
      <c r="D1329" s="143"/>
      <c r="E1329" s="6"/>
    </row>
    <row r="1330" spans="1:5">
      <c r="A1330" s="138"/>
      <c r="B1330" s="138"/>
      <c r="C1330" s="143"/>
      <c r="D1330" s="143"/>
      <c r="E1330" s="7" t="s">
        <v>2209</v>
      </c>
    </row>
    <row r="1331" spans="1:5">
      <c r="A1331" s="138"/>
      <c r="B1331" s="138"/>
      <c r="C1331" s="143"/>
      <c r="D1331" s="143"/>
      <c r="E1331" s="6" t="s">
        <v>2210</v>
      </c>
    </row>
    <row r="1332" spans="1:5">
      <c r="A1332" s="138"/>
      <c r="B1332" s="138"/>
      <c r="C1332" s="143"/>
      <c r="D1332" s="143"/>
      <c r="E1332" s="6"/>
    </row>
    <row r="1333" spans="1:5">
      <c r="A1333" s="138">
        <v>1998</v>
      </c>
      <c r="B1333" s="138">
        <v>1999</v>
      </c>
      <c r="C1333" s="143" t="s">
        <v>134</v>
      </c>
      <c r="D1333" s="6" t="s">
        <v>355</v>
      </c>
      <c r="E1333" s="143" t="s">
        <v>356</v>
      </c>
    </row>
    <row r="1334" spans="1:5">
      <c r="A1334" s="138"/>
      <c r="B1334" s="138"/>
      <c r="C1334" s="143"/>
      <c r="D1334" s="6"/>
      <c r="E1334" s="143"/>
    </row>
    <row r="1335" spans="1:5">
      <c r="A1335" s="138"/>
      <c r="B1335" s="138"/>
      <c r="C1335" s="143"/>
      <c r="D1335" s="6" t="s">
        <v>357</v>
      </c>
      <c r="E1335" s="143"/>
    </row>
    <row r="1336" spans="1:5">
      <c r="A1336" s="138"/>
      <c r="B1336" s="138"/>
      <c r="C1336" s="143"/>
      <c r="D1336" s="6" t="s">
        <v>358</v>
      </c>
      <c r="E1336" s="143"/>
    </row>
    <row r="1337" spans="1:5">
      <c r="A1337" s="138"/>
      <c r="B1337" s="138"/>
      <c r="C1337" s="143"/>
      <c r="D1337" s="6"/>
      <c r="E1337" s="143"/>
    </row>
    <row r="1338" spans="1:5">
      <c r="A1338" s="138"/>
      <c r="B1338" s="138"/>
      <c r="C1338" s="143"/>
      <c r="D1338" s="18"/>
      <c r="E1338" s="143"/>
    </row>
    <row r="1339" spans="1:5">
      <c r="A1339" s="138"/>
      <c r="B1339" s="138"/>
      <c r="C1339" s="143"/>
      <c r="D1339" s="14"/>
      <c r="E1339" s="143"/>
    </row>
    <row r="1340" spans="1:5">
      <c r="A1340" s="138"/>
      <c r="B1340" s="138"/>
      <c r="C1340" s="143"/>
      <c r="D1340" s="22" t="s">
        <v>359</v>
      </c>
      <c r="E1340" s="143"/>
    </row>
    <row r="1341" spans="1:5">
      <c r="A1341" s="138"/>
      <c r="B1341" s="138"/>
      <c r="C1341" s="143"/>
      <c r="D1341" s="12" t="s">
        <v>360</v>
      </c>
      <c r="E1341" s="143"/>
    </row>
    <row r="1342" spans="1:5">
      <c r="A1342" s="138"/>
      <c r="B1342" s="138"/>
      <c r="C1342" s="143"/>
      <c r="D1342" s="12" t="s">
        <v>361</v>
      </c>
      <c r="E1342" s="143"/>
    </row>
    <row r="1343" spans="1:5">
      <c r="A1343" s="138"/>
      <c r="B1343" s="138"/>
      <c r="C1343" s="143"/>
      <c r="D1343" s="12" t="s">
        <v>362</v>
      </c>
      <c r="E1343" s="143"/>
    </row>
    <row r="1344" spans="1:5">
      <c r="A1344" s="138"/>
      <c r="B1344" s="138"/>
      <c r="C1344" s="143"/>
      <c r="D1344" s="12" t="s">
        <v>233</v>
      </c>
      <c r="E1344" s="143"/>
    </row>
    <row r="1345" spans="1:5">
      <c r="A1345" s="138"/>
      <c r="B1345" s="138"/>
      <c r="C1345" s="143"/>
      <c r="D1345" s="12" t="s">
        <v>353</v>
      </c>
      <c r="E1345" s="143"/>
    </row>
    <row r="1346" spans="1:5">
      <c r="A1346" s="138"/>
      <c r="B1346" s="138"/>
      <c r="C1346" s="143"/>
      <c r="D1346" s="12" t="s">
        <v>354</v>
      </c>
      <c r="E1346" s="143"/>
    </row>
    <row r="1347" spans="1:5">
      <c r="A1347" s="138"/>
      <c r="B1347" s="138"/>
      <c r="C1347" s="143"/>
      <c r="D1347" s="12" t="s">
        <v>363</v>
      </c>
      <c r="E1347" s="143"/>
    </row>
    <row r="1348" spans="1:5">
      <c r="A1348" s="138"/>
      <c r="B1348" s="138"/>
      <c r="C1348" s="143"/>
      <c r="D1348" s="12" t="s">
        <v>364</v>
      </c>
      <c r="E1348" s="143"/>
    </row>
    <row r="1349" spans="1:5">
      <c r="A1349" s="138"/>
      <c r="B1349" s="138"/>
      <c r="C1349" s="143"/>
      <c r="D1349" s="12" t="s">
        <v>365</v>
      </c>
      <c r="E1349" s="143"/>
    </row>
    <row r="1350" spans="1:5">
      <c r="A1350" s="138"/>
      <c r="B1350" s="138"/>
      <c r="C1350" s="143"/>
      <c r="D1350" s="12" t="s">
        <v>366</v>
      </c>
      <c r="E1350" s="143"/>
    </row>
    <row r="1351" spans="1:5">
      <c r="A1351" s="138"/>
      <c r="B1351" s="138"/>
      <c r="C1351" s="143"/>
      <c r="D1351" s="12" t="s">
        <v>367</v>
      </c>
      <c r="E1351" s="143"/>
    </row>
    <row r="1352" spans="1:5">
      <c r="A1352" s="138"/>
      <c r="B1352" s="138"/>
      <c r="C1352" s="143"/>
      <c r="D1352" s="12" t="s">
        <v>229</v>
      </c>
      <c r="E1352" s="143"/>
    </row>
    <row r="1353" spans="1:5">
      <c r="A1353" s="138"/>
      <c r="B1353" s="138"/>
      <c r="C1353" s="143"/>
      <c r="D1353" s="12" t="s">
        <v>213</v>
      </c>
      <c r="E1353" s="143"/>
    </row>
    <row r="1354" spans="1:5">
      <c r="A1354" s="138"/>
      <c r="B1354" s="138"/>
      <c r="C1354" s="143"/>
      <c r="D1354" s="12" t="s">
        <v>368</v>
      </c>
      <c r="E1354" s="143"/>
    </row>
    <row r="1355" spans="1:5">
      <c r="A1355" s="138">
        <v>1998</v>
      </c>
      <c r="B1355" s="138">
        <v>2000</v>
      </c>
      <c r="C1355" s="143" t="s">
        <v>1095</v>
      </c>
      <c r="D1355" s="7" t="s">
        <v>534</v>
      </c>
      <c r="E1355" s="7" t="s">
        <v>532</v>
      </c>
    </row>
    <row r="1356" spans="1:5">
      <c r="A1356" s="138"/>
      <c r="B1356" s="138"/>
      <c r="C1356" s="143"/>
      <c r="D1356" s="6"/>
      <c r="E1356" s="6"/>
    </row>
    <row r="1357" spans="1:5">
      <c r="A1357" s="138"/>
      <c r="B1357" s="138"/>
      <c r="C1357" s="143"/>
      <c r="D1357" s="7" t="s">
        <v>2211</v>
      </c>
      <c r="E1357" s="7" t="s">
        <v>2211</v>
      </c>
    </row>
    <row r="1358" spans="1:5">
      <c r="A1358" s="138"/>
      <c r="B1358" s="138"/>
      <c r="C1358" s="143"/>
      <c r="D1358" s="8" t="s">
        <v>347</v>
      </c>
      <c r="E1358" s="8" t="s">
        <v>347</v>
      </c>
    </row>
    <row r="1359" spans="1:5">
      <c r="A1359" s="138"/>
      <c r="B1359" s="138"/>
      <c r="C1359" s="143"/>
      <c r="D1359" s="7" t="s">
        <v>397</v>
      </c>
      <c r="E1359" s="7" t="s">
        <v>246</v>
      </c>
    </row>
    <row r="1360" spans="1:5">
      <c r="A1360" s="138"/>
      <c r="B1360" s="138"/>
      <c r="C1360" s="143"/>
      <c r="D1360" s="6" t="s">
        <v>222</v>
      </c>
      <c r="E1360" s="7" t="s">
        <v>502</v>
      </c>
    </row>
    <row r="1361" spans="1:5">
      <c r="A1361" s="138"/>
      <c r="B1361" s="138"/>
      <c r="C1361" s="143"/>
      <c r="D1361" s="7" t="s">
        <v>398</v>
      </c>
      <c r="E1361" s="7" t="s">
        <v>368</v>
      </c>
    </row>
    <row r="1362" spans="1:5">
      <c r="A1362" s="138"/>
      <c r="B1362" s="138"/>
      <c r="C1362" s="143"/>
      <c r="D1362" s="6"/>
      <c r="E1362" s="7" t="s">
        <v>60</v>
      </c>
    </row>
    <row r="1363" spans="1:5">
      <c r="A1363" s="138"/>
      <c r="B1363" s="138"/>
      <c r="C1363" s="143"/>
      <c r="D1363" s="6"/>
      <c r="E1363" s="6"/>
    </row>
    <row r="1364" spans="1:5">
      <c r="A1364" s="138">
        <v>1998</v>
      </c>
      <c r="B1364" s="138">
        <v>2003</v>
      </c>
      <c r="C1364" s="143" t="s">
        <v>1098</v>
      </c>
      <c r="D1364" s="8" t="s">
        <v>2212</v>
      </c>
      <c r="E1364" s="7" t="s">
        <v>2213</v>
      </c>
    </row>
    <row r="1365" spans="1:5" ht="30">
      <c r="A1365" s="138"/>
      <c r="B1365" s="138"/>
      <c r="C1365" s="143"/>
      <c r="D1365" s="7" t="s">
        <v>1580</v>
      </c>
      <c r="E1365" s="6"/>
    </row>
    <row r="1366" spans="1:5">
      <c r="A1366" s="138"/>
      <c r="B1366" s="138"/>
      <c r="C1366" s="143"/>
      <c r="D1366" s="7" t="s">
        <v>1696</v>
      </c>
      <c r="E1366" s="7" t="s">
        <v>2214</v>
      </c>
    </row>
    <row r="1367" spans="1:5">
      <c r="A1367" s="138"/>
      <c r="B1367" s="138"/>
      <c r="C1367" s="143"/>
      <c r="D1367" s="7" t="s">
        <v>515</v>
      </c>
      <c r="E1367" s="7" t="s">
        <v>2215</v>
      </c>
    </row>
    <row r="1368" spans="1:5">
      <c r="A1368" s="138"/>
      <c r="B1368" s="138"/>
      <c r="C1368" s="143"/>
      <c r="D1368" s="7" t="s">
        <v>2165</v>
      </c>
      <c r="E1368" s="7" t="s">
        <v>2216</v>
      </c>
    </row>
    <row r="1369" spans="1:5">
      <c r="A1369" s="138"/>
      <c r="B1369" s="138"/>
      <c r="C1369" s="143"/>
      <c r="D1369" s="7" t="s">
        <v>1964</v>
      </c>
      <c r="E1369" s="7" t="s">
        <v>2217</v>
      </c>
    </row>
    <row r="1370" spans="1:5">
      <c r="A1370" s="138"/>
      <c r="B1370" s="138"/>
      <c r="C1370" s="143"/>
      <c r="D1370" s="8" t="s">
        <v>2218</v>
      </c>
      <c r="E1370" s="7" t="s">
        <v>2219</v>
      </c>
    </row>
    <row r="1371" spans="1:5">
      <c r="A1371" s="138"/>
      <c r="B1371" s="138"/>
      <c r="C1371" s="143"/>
      <c r="D1371" s="7" t="s">
        <v>1991</v>
      </c>
      <c r="E1371" s="8" t="s">
        <v>347</v>
      </c>
    </row>
    <row r="1372" spans="1:5">
      <c r="A1372" s="138"/>
      <c r="B1372" s="138"/>
      <c r="C1372" s="143"/>
      <c r="D1372" s="7" t="s">
        <v>2220</v>
      </c>
      <c r="E1372" s="6" t="s">
        <v>221</v>
      </c>
    </row>
    <row r="1373" spans="1:5">
      <c r="A1373" s="138"/>
      <c r="B1373" s="138"/>
      <c r="C1373" s="143"/>
      <c r="D1373" s="11"/>
      <c r="E1373" s="6" t="s">
        <v>105</v>
      </c>
    </row>
    <row r="1374" spans="1:5">
      <c r="A1374" s="138"/>
      <c r="B1374" s="138"/>
      <c r="C1374" s="143"/>
      <c r="D1374" s="12" t="s">
        <v>1223</v>
      </c>
      <c r="E1374" s="6" t="s">
        <v>996</v>
      </c>
    </row>
    <row r="1375" spans="1:5">
      <c r="A1375" s="138"/>
      <c r="B1375" s="138"/>
      <c r="C1375" s="143"/>
      <c r="D1375" s="12" t="s">
        <v>2221</v>
      </c>
      <c r="E1375" s="6" t="s">
        <v>1161</v>
      </c>
    </row>
    <row r="1376" spans="1:5">
      <c r="A1376" s="138"/>
      <c r="B1376" s="138"/>
      <c r="C1376" s="143"/>
      <c r="D1376" s="12" t="s">
        <v>2222</v>
      </c>
      <c r="E1376" s="6"/>
    </row>
    <row r="1377" spans="1:5">
      <c r="A1377" s="138"/>
      <c r="B1377" s="138"/>
      <c r="C1377" s="143"/>
      <c r="D1377" s="6"/>
      <c r="E1377" s="6"/>
    </row>
    <row r="1378" spans="1:5">
      <c r="A1378" s="138"/>
      <c r="B1378" s="138"/>
      <c r="C1378" s="143"/>
      <c r="D1378" s="8" t="s">
        <v>2223</v>
      </c>
      <c r="E1378" s="6"/>
    </row>
    <row r="1379" spans="1:5">
      <c r="A1379" s="138"/>
      <c r="B1379" s="138"/>
      <c r="C1379" s="143"/>
      <c r="D1379" s="7" t="s">
        <v>1587</v>
      </c>
      <c r="E1379" s="6"/>
    </row>
    <row r="1380" spans="1:5">
      <c r="A1380" s="138"/>
      <c r="B1380" s="138"/>
      <c r="C1380" s="143"/>
      <c r="D1380" s="11"/>
      <c r="E1380" s="6"/>
    </row>
    <row r="1381" spans="1:5">
      <c r="A1381" s="138"/>
      <c r="B1381" s="138"/>
      <c r="C1381" s="143"/>
      <c r="D1381" s="12" t="s">
        <v>2224</v>
      </c>
      <c r="E1381" s="6"/>
    </row>
    <row r="1382" spans="1:5">
      <c r="A1382" s="138"/>
      <c r="B1382" s="138"/>
      <c r="C1382" s="143"/>
      <c r="D1382" s="12" t="s">
        <v>237</v>
      </c>
      <c r="E1382" s="6"/>
    </row>
    <row r="1383" spans="1:5">
      <c r="A1383" s="138"/>
      <c r="B1383" s="138"/>
      <c r="C1383" s="143"/>
      <c r="D1383" s="12" t="s">
        <v>2225</v>
      </c>
      <c r="E1383" s="6"/>
    </row>
    <row r="1384" spans="1:5">
      <c r="A1384" s="138"/>
      <c r="B1384" s="138"/>
      <c r="C1384" s="143"/>
      <c r="D1384" s="12" t="s">
        <v>2226</v>
      </c>
      <c r="E1384" s="6"/>
    </row>
    <row r="1385" spans="1:5" ht="30">
      <c r="A1385" s="138"/>
      <c r="B1385" s="138"/>
      <c r="C1385" s="143"/>
      <c r="D1385" s="12" t="s">
        <v>2227</v>
      </c>
      <c r="E1385" s="6"/>
    </row>
    <row r="1386" spans="1:5">
      <c r="A1386" s="138"/>
      <c r="B1386" s="138"/>
      <c r="C1386" s="143"/>
      <c r="D1386" s="6"/>
      <c r="E1386" s="6"/>
    </row>
    <row r="1387" spans="1:5">
      <c r="A1387" s="138"/>
      <c r="B1387" s="138"/>
      <c r="C1387" s="143"/>
      <c r="D1387" s="8" t="s">
        <v>2228</v>
      </c>
      <c r="E1387" s="6"/>
    </row>
    <row r="1388" spans="1:5">
      <c r="A1388" s="138"/>
      <c r="B1388" s="138"/>
      <c r="C1388" s="143"/>
      <c r="D1388" s="11"/>
      <c r="E1388" s="6"/>
    </row>
    <row r="1389" spans="1:5">
      <c r="A1389" s="138"/>
      <c r="B1389" s="138"/>
      <c r="C1389" s="143"/>
      <c r="D1389" s="12" t="s">
        <v>2125</v>
      </c>
      <c r="E1389" s="6"/>
    </row>
    <row r="1390" spans="1:5">
      <c r="A1390" s="138"/>
      <c r="B1390" s="138"/>
      <c r="C1390" s="143"/>
      <c r="D1390" s="12" t="s">
        <v>2229</v>
      </c>
      <c r="E1390" s="6"/>
    </row>
    <row r="1391" spans="1:5">
      <c r="A1391" s="138"/>
      <c r="B1391" s="138"/>
      <c r="C1391" s="143"/>
      <c r="D1391" s="6"/>
      <c r="E1391" s="6"/>
    </row>
    <row r="1392" spans="1:5">
      <c r="A1392" s="138">
        <v>1998</v>
      </c>
      <c r="B1392" s="138">
        <v>1999</v>
      </c>
      <c r="C1392" s="143" t="s">
        <v>2230</v>
      </c>
      <c r="D1392" s="6" t="s">
        <v>1616</v>
      </c>
      <c r="E1392" s="7" t="s">
        <v>1970</v>
      </c>
    </row>
    <row r="1393" spans="1:5">
      <c r="A1393" s="138"/>
      <c r="B1393" s="138"/>
      <c r="C1393" s="143"/>
      <c r="D1393" s="6"/>
      <c r="E1393" s="6"/>
    </row>
    <row r="1394" spans="1:5" ht="17.25">
      <c r="A1394" s="138"/>
      <c r="B1394" s="138"/>
      <c r="C1394" s="143"/>
      <c r="D1394" s="6" t="s">
        <v>2231</v>
      </c>
      <c r="E1394" s="7" t="s">
        <v>595</v>
      </c>
    </row>
    <row r="1395" spans="1:5">
      <c r="A1395" s="138"/>
      <c r="B1395" s="138"/>
      <c r="C1395" s="143"/>
      <c r="D1395" s="8" t="s">
        <v>347</v>
      </c>
      <c r="E1395" s="7" t="s">
        <v>1575</v>
      </c>
    </row>
    <row r="1396" spans="1:5">
      <c r="A1396" s="138"/>
      <c r="B1396" s="138"/>
      <c r="C1396" s="143"/>
      <c r="D1396" s="7" t="s">
        <v>368</v>
      </c>
      <c r="E1396" s="8" t="s">
        <v>347</v>
      </c>
    </row>
    <row r="1397" spans="1:5">
      <c r="A1397" s="138"/>
      <c r="B1397" s="138"/>
      <c r="C1397" s="143"/>
      <c r="D1397" s="6"/>
      <c r="E1397" s="7" t="s">
        <v>233</v>
      </c>
    </row>
    <row r="1398" spans="1:5">
      <c r="A1398" s="138"/>
      <c r="B1398" s="138"/>
      <c r="C1398" s="143"/>
      <c r="D1398" s="6"/>
      <c r="E1398" s="6"/>
    </row>
    <row r="1399" spans="1:5" ht="17.25">
      <c r="A1399" s="6">
        <v>1998</v>
      </c>
      <c r="B1399" s="6">
        <v>1998</v>
      </c>
      <c r="C1399" s="6" t="s">
        <v>2232</v>
      </c>
      <c r="D1399" s="6"/>
      <c r="E1399" s="6"/>
    </row>
    <row r="1400" spans="1:5" ht="30">
      <c r="A1400" s="138">
        <v>1998</v>
      </c>
      <c r="B1400" s="138" t="s">
        <v>228</v>
      </c>
      <c r="C1400" s="143" t="s">
        <v>2233</v>
      </c>
      <c r="D1400" s="7" t="s">
        <v>2234</v>
      </c>
      <c r="E1400" s="7" t="s">
        <v>2235</v>
      </c>
    </row>
    <row r="1401" spans="1:5">
      <c r="A1401" s="138"/>
      <c r="B1401" s="138"/>
      <c r="C1401" s="143"/>
      <c r="D1401" s="6"/>
      <c r="E1401" s="11"/>
    </row>
    <row r="1402" spans="1:5">
      <c r="A1402" s="138"/>
      <c r="B1402" s="138"/>
      <c r="C1402" s="143"/>
      <c r="D1402" s="8" t="s">
        <v>347</v>
      </c>
      <c r="E1402" s="12" t="s">
        <v>2236</v>
      </c>
    </row>
    <row r="1403" spans="1:5">
      <c r="A1403" s="138"/>
      <c r="B1403" s="138"/>
      <c r="C1403" s="143"/>
      <c r="D1403" s="7" t="s">
        <v>368</v>
      </c>
      <c r="E1403" s="12" t="s">
        <v>2237</v>
      </c>
    </row>
    <row r="1404" spans="1:5">
      <c r="A1404" s="138"/>
      <c r="B1404" s="138"/>
      <c r="C1404" s="143"/>
      <c r="D1404" s="6"/>
      <c r="E1404" s="6"/>
    </row>
    <row r="1405" spans="1:5">
      <c r="A1405" s="138"/>
      <c r="B1405" s="138"/>
      <c r="C1405" s="143"/>
      <c r="D1405" s="18"/>
      <c r="E1405" s="8" t="s">
        <v>347</v>
      </c>
    </row>
    <row r="1406" spans="1:5">
      <c r="A1406" s="138"/>
      <c r="B1406" s="138"/>
      <c r="C1406" s="143"/>
      <c r="D1406" s="6"/>
      <c r="E1406" s="7" t="s">
        <v>407</v>
      </c>
    </row>
    <row r="1407" spans="1:5">
      <c r="A1407" s="138"/>
      <c r="B1407" s="138"/>
      <c r="C1407" s="143"/>
      <c r="D1407" s="7" t="s">
        <v>615</v>
      </c>
      <c r="E1407" s="6"/>
    </row>
    <row r="1408" spans="1:5">
      <c r="A1408" s="138"/>
      <c r="B1408" s="138"/>
      <c r="C1408" s="143"/>
      <c r="D1408" s="8" t="s">
        <v>347</v>
      </c>
      <c r="E1408" s="6"/>
    </row>
    <row r="1409" spans="1:5">
      <c r="A1409" s="138"/>
      <c r="B1409" s="138"/>
      <c r="C1409" s="143"/>
      <c r="D1409" s="7" t="s">
        <v>545</v>
      </c>
      <c r="E1409" s="6"/>
    </row>
    <row r="1410" spans="1:5" ht="45" customHeight="1">
      <c r="A1410" s="138">
        <v>1999</v>
      </c>
      <c r="B1410" s="138">
        <v>1999</v>
      </c>
      <c r="C1410" s="143" t="s">
        <v>2238</v>
      </c>
      <c r="D1410" s="7" t="s">
        <v>566</v>
      </c>
      <c r="E1410" s="138" t="s">
        <v>2239</v>
      </c>
    </row>
    <row r="1411" spans="1:5">
      <c r="A1411" s="138"/>
      <c r="B1411" s="138"/>
      <c r="C1411" s="143"/>
      <c r="D1411" s="7" t="s">
        <v>315</v>
      </c>
      <c r="E1411" s="138"/>
    </row>
    <row r="1412" spans="1:5">
      <c r="A1412" s="138">
        <v>1999</v>
      </c>
      <c r="B1412" s="138">
        <v>1999</v>
      </c>
      <c r="C1412" s="7" t="s">
        <v>1102</v>
      </c>
      <c r="D1412" s="143" t="s">
        <v>460</v>
      </c>
      <c r="E1412" s="143" t="s">
        <v>472</v>
      </c>
    </row>
    <row r="1413" spans="1:5">
      <c r="A1413" s="138"/>
      <c r="B1413" s="138"/>
      <c r="C1413" s="6"/>
      <c r="D1413" s="143"/>
      <c r="E1413" s="143"/>
    </row>
    <row r="1414" spans="1:5">
      <c r="A1414" s="138"/>
      <c r="B1414" s="138"/>
      <c r="C1414" s="7" t="s">
        <v>2240</v>
      </c>
      <c r="D1414" s="143"/>
      <c r="E1414" s="143"/>
    </row>
    <row r="1415" spans="1:5">
      <c r="A1415" s="138">
        <v>1999</v>
      </c>
      <c r="B1415" s="138">
        <v>2000</v>
      </c>
      <c r="C1415" s="143" t="s">
        <v>2241</v>
      </c>
      <c r="D1415" s="7" t="s">
        <v>528</v>
      </c>
      <c r="E1415" s="7" t="s">
        <v>2242</v>
      </c>
    </row>
    <row r="1416" spans="1:5">
      <c r="A1416" s="138"/>
      <c r="B1416" s="138"/>
      <c r="C1416" s="143"/>
      <c r="D1416" s="6"/>
      <c r="E1416" s="11"/>
    </row>
    <row r="1417" spans="1:5">
      <c r="A1417" s="138"/>
      <c r="B1417" s="138"/>
      <c r="C1417" s="143"/>
      <c r="D1417" s="8" t="s">
        <v>347</v>
      </c>
      <c r="E1417" s="12" t="s">
        <v>2243</v>
      </c>
    </row>
    <row r="1418" spans="1:5">
      <c r="A1418" s="138"/>
      <c r="B1418" s="138"/>
      <c r="C1418" s="143"/>
      <c r="D1418" s="7" t="s">
        <v>493</v>
      </c>
      <c r="E1418" s="12" t="s">
        <v>2244</v>
      </c>
    </row>
    <row r="1419" spans="1:5">
      <c r="A1419" s="138"/>
      <c r="B1419" s="138"/>
      <c r="C1419" s="143"/>
      <c r="D1419" s="7" t="s">
        <v>584</v>
      </c>
      <c r="E1419" s="12" t="s">
        <v>2245</v>
      </c>
    </row>
    <row r="1420" spans="1:5">
      <c r="A1420" s="138"/>
      <c r="B1420" s="138"/>
      <c r="C1420" s="143"/>
      <c r="D1420" s="7" t="s">
        <v>213</v>
      </c>
      <c r="E1420" s="12" t="s">
        <v>2246</v>
      </c>
    </row>
    <row r="1421" spans="1:5">
      <c r="A1421" s="138"/>
      <c r="B1421" s="138"/>
      <c r="C1421" s="143"/>
      <c r="D1421" s="7" t="s">
        <v>368</v>
      </c>
      <c r="E1421" s="6"/>
    </row>
    <row r="1422" spans="1:5">
      <c r="A1422" s="138"/>
      <c r="B1422" s="138"/>
      <c r="C1422" s="143"/>
      <c r="D1422" s="7" t="s">
        <v>366</v>
      </c>
      <c r="E1422" s="6"/>
    </row>
    <row r="1423" spans="1:5">
      <c r="A1423" s="138"/>
      <c r="B1423" s="138"/>
      <c r="C1423" s="143"/>
      <c r="D1423" s="6"/>
      <c r="E1423" s="6"/>
    </row>
    <row r="1424" spans="1:5">
      <c r="A1424" s="6">
        <v>1999</v>
      </c>
      <c r="B1424" s="6">
        <v>2001</v>
      </c>
      <c r="C1424" s="7" t="s">
        <v>138</v>
      </c>
      <c r="D1424" s="7" t="s">
        <v>369</v>
      </c>
      <c r="E1424" s="6" t="s">
        <v>370</v>
      </c>
    </row>
    <row r="1425" spans="1:5">
      <c r="A1425" s="6">
        <v>1999</v>
      </c>
      <c r="B1425" s="6">
        <v>2002</v>
      </c>
      <c r="C1425" s="7" t="s">
        <v>2247</v>
      </c>
      <c r="D1425" s="6"/>
      <c r="E1425" s="6"/>
    </row>
    <row r="1426" spans="1:5">
      <c r="A1426" s="138">
        <v>1999</v>
      </c>
      <c r="B1426" s="138">
        <v>2003</v>
      </c>
      <c r="C1426" s="143" t="s">
        <v>2248</v>
      </c>
      <c r="D1426" s="7" t="s">
        <v>2249</v>
      </c>
      <c r="E1426" s="7" t="s">
        <v>2250</v>
      </c>
    </row>
    <row r="1427" spans="1:5">
      <c r="A1427" s="138"/>
      <c r="B1427" s="138"/>
      <c r="C1427" s="143"/>
      <c r="D1427" s="11"/>
      <c r="E1427" s="11"/>
    </row>
    <row r="1428" spans="1:5" ht="30">
      <c r="A1428" s="138"/>
      <c r="B1428" s="138"/>
      <c r="C1428" s="143"/>
      <c r="D1428" s="12" t="s">
        <v>2251</v>
      </c>
      <c r="E1428" s="12" t="s">
        <v>2252</v>
      </c>
    </row>
    <row r="1429" spans="1:5">
      <c r="A1429" s="138"/>
      <c r="B1429" s="138"/>
      <c r="C1429" s="143"/>
      <c r="D1429" s="12" t="s">
        <v>2253</v>
      </c>
      <c r="E1429" s="12" t="s">
        <v>2254</v>
      </c>
    </row>
    <row r="1430" spans="1:5">
      <c r="A1430" s="138"/>
      <c r="B1430" s="138"/>
      <c r="C1430" s="143"/>
      <c r="D1430" s="12" t="s">
        <v>2255</v>
      </c>
      <c r="E1430" s="12" t="s">
        <v>2256</v>
      </c>
    </row>
    <row r="1431" spans="1:5">
      <c r="A1431" s="138"/>
      <c r="B1431" s="138"/>
      <c r="C1431" s="143"/>
      <c r="D1431" s="6"/>
      <c r="E1431" s="12" t="s">
        <v>2257</v>
      </c>
    </row>
    <row r="1432" spans="1:5">
      <c r="A1432" s="138"/>
      <c r="B1432" s="138"/>
      <c r="C1432" s="143"/>
      <c r="D1432" s="6" t="s">
        <v>218</v>
      </c>
      <c r="E1432" s="11" t="s">
        <v>2258</v>
      </c>
    </row>
    <row r="1433" spans="1:5">
      <c r="A1433" s="138"/>
      <c r="B1433" s="138"/>
      <c r="C1433" s="143"/>
      <c r="D1433" s="8" t="s">
        <v>2259</v>
      </c>
      <c r="E1433" s="6"/>
    </row>
    <row r="1434" spans="1:5">
      <c r="A1434" s="138"/>
      <c r="B1434" s="138"/>
      <c r="C1434" s="143"/>
      <c r="D1434" s="6" t="s">
        <v>113</v>
      </c>
      <c r="E1434" s="7" t="s">
        <v>2260</v>
      </c>
    </row>
    <row r="1435" spans="1:5">
      <c r="A1435" s="138"/>
      <c r="B1435" s="138"/>
      <c r="C1435" s="143"/>
      <c r="D1435" s="7" t="s">
        <v>213</v>
      </c>
      <c r="E1435" s="7" t="s">
        <v>2261</v>
      </c>
    </row>
    <row r="1436" spans="1:5">
      <c r="A1436" s="138"/>
      <c r="B1436" s="138"/>
      <c r="C1436" s="143"/>
      <c r="D1436" s="7" t="s">
        <v>368</v>
      </c>
      <c r="E1436" s="8" t="s">
        <v>2259</v>
      </c>
    </row>
    <row r="1437" spans="1:5">
      <c r="A1437" s="138"/>
      <c r="B1437" s="138"/>
      <c r="C1437" s="143"/>
      <c r="D1437" s="6"/>
      <c r="E1437" s="7" t="s">
        <v>302</v>
      </c>
    </row>
    <row r="1438" spans="1:5">
      <c r="A1438" s="138">
        <v>1999</v>
      </c>
      <c r="B1438" s="138">
        <v>2007</v>
      </c>
      <c r="C1438" s="143" t="s">
        <v>2262</v>
      </c>
      <c r="D1438" s="7" t="s">
        <v>2263</v>
      </c>
      <c r="E1438" s="7" t="s">
        <v>2264</v>
      </c>
    </row>
    <row r="1439" spans="1:5" ht="30">
      <c r="A1439" s="138"/>
      <c r="B1439" s="138"/>
      <c r="C1439" s="143"/>
      <c r="D1439" s="7" t="s">
        <v>2265</v>
      </c>
      <c r="E1439" s="7" t="s">
        <v>2266</v>
      </c>
    </row>
    <row r="1440" spans="1:5" ht="30">
      <c r="A1440" s="138"/>
      <c r="B1440" s="138"/>
      <c r="C1440" s="143"/>
      <c r="D1440" s="18"/>
      <c r="E1440" s="7" t="s">
        <v>2267</v>
      </c>
    </row>
    <row r="1441" spans="1:5" ht="30">
      <c r="A1441" s="138"/>
      <c r="B1441" s="138"/>
      <c r="C1441" s="143"/>
      <c r="D1441" s="6"/>
      <c r="E1441" s="7" t="s">
        <v>2268</v>
      </c>
    </row>
    <row r="1442" spans="1:5">
      <c r="A1442" s="138"/>
      <c r="B1442" s="138"/>
      <c r="C1442" s="143"/>
      <c r="D1442" s="7" t="s">
        <v>2269</v>
      </c>
      <c r="E1442" s="18"/>
    </row>
    <row r="1443" spans="1:5">
      <c r="A1443" s="138"/>
      <c r="B1443" s="138"/>
      <c r="C1443" s="143"/>
      <c r="D1443" s="7" t="s">
        <v>610</v>
      </c>
      <c r="E1443" s="6"/>
    </row>
    <row r="1444" spans="1:5">
      <c r="A1444" s="138"/>
      <c r="B1444" s="138"/>
      <c r="C1444" s="143"/>
      <c r="D1444" s="6"/>
      <c r="E1444" s="7" t="s">
        <v>2270</v>
      </c>
    </row>
    <row r="1445" spans="1:5">
      <c r="A1445" s="138"/>
      <c r="B1445" s="138"/>
      <c r="C1445" s="143"/>
      <c r="D1445" s="18"/>
      <c r="E1445" s="6"/>
    </row>
    <row r="1446" spans="1:5">
      <c r="A1446" s="138"/>
      <c r="B1446" s="138"/>
      <c r="C1446" s="143"/>
      <c r="D1446" s="6"/>
      <c r="E1446" s="6"/>
    </row>
    <row r="1447" spans="1:5" ht="30">
      <c r="A1447" s="138"/>
      <c r="B1447" s="138"/>
      <c r="C1447" s="143"/>
      <c r="D1447" s="7" t="s">
        <v>1580</v>
      </c>
      <c r="E1447" s="6"/>
    </row>
    <row r="1448" spans="1:5">
      <c r="A1448" s="138"/>
      <c r="B1448" s="138"/>
      <c r="C1448" s="143"/>
      <c r="D1448" s="6" t="s">
        <v>2022</v>
      </c>
      <c r="E1448" s="6"/>
    </row>
    <row r="1449" spans="1:5">
      <c r="A1449" s="138"/>
      <c r="B1449" s="138"/>
      <c r="C1449" s="143"/>
      <c r="D1449" s="6" t="s">
        <v>2271</v>
      </c>
      <c r="E1449" s="6"/>
    </row>
    <row r="1450" spans="1:5">
      <c r="A1450" s="6">
        <v>1999</v>
      </c>
      <c r="B1450" s="6">
        <v>1999</v>
      </c>
      <c r="C1450" s="7" t="s">
        <v>371</v>
      </c>
      <c r="D1450" s="7" t="s">
        <v>246</v>
      </c>
      <c r="E1450" s="7" t="s">
        <v>372</v>
      </c>
    </row>
    <row r="1451" spans="1:5">
      <c r="A1451" s="138">
        <v>1999</v>
      </c>
      <c r="B1451" s="138">
        <v>2009</v>
      </c>
      <c r="C1451" s="143" t="s">
        <v>141</v>
      </c>
      <c r="D1451" s="7" t="s">
        <v>373</v>
      </c>
      <c r="E1451" s="7" t="s">
        <v>269</v>
      </c>
    </row>
    <row r="1452" spans="1:5">
      <c r="A1452" s="138"/>
      <c r="B1452" s="138"/>
      <c r="C1452" s="143"/>
      <c r="D1452" s="11"/>
      <c r="E1452" s="21" t="s">
        <v>374</v>
      </c>
    </row>
    <row r="1453" spans="1:5">
      <c r="A1453" s="138"/>
      <c r="B1453" s="138"/>
      <c r="C1453" s="143"/>
      <c r="D1453" s="12" t="s">
        <v>375</v>
      </c>
      <c r="E1453" s="6"/>
    </row>
    <row r="1454" spans="1:5">
      <c r="A1454" s="138"/>
      <c r="B1454" s="138"/>
      <c r="C1454" s="143"/>
      <c r="D1454" s="6"/>
      <c r="E1454" s="7" t="s">
        <v>376</v>
      </c>
    </row>
    <row r="1455" spans="1:5">
      <c r="A1455" s="138"/>
      <c r="B1455" s="138"/>
      <c r="C1455" s="143"/>
      <c r="D1455" s="6"/>
      <c r="E1455" s="21" t="s">
        <v>377</v>
      </c>
    </row>
    <row r="1456" spans="1:5">
      <c r="A1456" s="138"/>
      <c r="B1456" s="138"/>
      <c r="C1456" s="143"/>
      <c r="D1456" s="6"/>
      <c r="E1456" s="7" t="s">
        <v>378</v>
      </c>
    </row>
    <row r="1457" spans="1:5">
      <c r="A1457" s="138"/>
      <c r="B1457" s="138"/>
      <c r="C1457" s="143"/>
      <c r="D1457" s="6"/>
      <c r="E1457" s="21" t="s">
        <v>379</v>
      </c>
    </row>
    <row r="1458" spans="1:5">
      <c r="A1458" s="138"/>
      <c r="B1458" s="138"/>
      <c r="C1458" s="143"/>
      <c r="D1458" s="6"/>
      <c r="E1458" s="6" t="s">
        <v>380</v>
      </c>
    </row>
    <row r="1459" spans="1:5">
      <c r="A1459" s="138"/>
      <c r="B1459" s="138"/>
      <c r="C1459" s="143"/>
      <c r="D1459" s="6"/>
      <c r="E1459" s="6"/>
    </row>
    <row r="1460" spans="1:5">
      <c r="A1460" s="138">
        <v>2000</v>
      </c>
      <c r="B1460" s="138">
        <v>2000</v>
      </c>
      <c r="C1460" s="7" t="s">
        <v>2272</v>
      </c>
      <c r="D1460" s="143" t="s">
        <v>593</v>
      </c>
      <c r="E1460" s="143" t="s">
        <v>610</v>
      </c>
    </row>
    <row r="1461" spans="1:5">
      <c r="A1461" s="138"/>
      <c r="B1461" s="138"/>
      <c r="C1461" s="7" t="s">
        <v>2273</v>
      </c>
      <c r="D1461" s="143"/>
      <c r="E1461" s="143"/>
    </row>
    <row r="1462" spans="1:5">
      <c r="A1462" s="138">
        <v>2000</v>
      </c>
      <c r="B1462" s="138">
        <v>2005</v>
      </c>
      <c r="C1462" s="143" t="s">
        <v>142</v>
      </c>
      <c r="D1462" s="138" t="s">
        <v>54</v>
      </c>
      <c r="E1462" s="7" t="s">
        <v>381</v>
      </c>
    </row>
    <row r="1463" spans="1:5">
      <c r="A1463" s="138"/>
      <c r="B1463" s="138"/>
      <c r="C1463" s="143"/>
      <c r="D1463" s="138"/>
      <c r="E1463" s="11"/>
    </row>
    <row r="1464" spans="1:5">
      <c r="A1464" s="138"/>
      <c r="B1464" s="138"/>
      <c r="C1464" s="143"/>
      <c r="D1464" s="138"/>
      <c r="E1464" s="11" t="s">
        <v>2274</v>
      </c>
    </row>
    <row r="1465" spans="1:5">
      <c r="A1465" s="138"/>
      <c r="B1465" s="138"/>
      <c r="C1465" s="143"/>
      <c r="D1465" s="138"/>
      <c r="E1465" s="12" t="s">
        <v>383</v>
      </c>
    </row>
    <row r="1466" spans="1:5">
      <c r="A1466" s="138"/>
      <c r="B1466" s="138"/>
      <c r="C1466" s="143"/>
      <c r="D1466" s="138"/>
      <c r="E1466" s="12" t="s">
        <v>384</v>
      </c>
    </row>
    <row r="1467" spans="1:5">
      <c r="A1467" s="138"/>
      <c r="B1467" s="138"/>
      <c r="C1467" s="143"/>
      <c r="D1467" s="138"/>
      <c r="E1467" s="12" t="s">
        <v>385</v>
      </c>
    </row>
    <row r="1468" spans="1:5">
      <c r="A1468" s="138"/>
      <c r="B1468" s="138"/>
      <c r="C1468" s="143"/>
      <c r="D1468" s="138"/>
      <c r="E1468" s="12" t="s">
        <v>386</v>
      </c>
    </row>
    <row r="1469" spans="1:5" ht="30">
      <c r="A1469" s="138"/>
      <c r="B1469" s="138"/>
      <c r="C1469" s="143"/>
      <c r="D1469" s="138"/>
      <c r="E1469" s="12" t="s">
        <v>387</v>
      </c>
    </row>
    <row r="1470" spans="1:5">
      <c r="A1470" s="138"/>
      <c r="B1470" s="138"/>
      <c r="C1470" s="143"/>
      <c r="D1470" s="138"/>
      <c r="E1470" s="12" t="s">
        <v>388</v>
      </c>
    </row>
    <row r="1471" spans="1:5">
      <c r="A1471" s="138"/>
      <c r="B1471" s="138"/>
      <c r="C1471" s="143"/>
      <c r="D1471" s="138"/>
      <c r="E1471" s="8"/>
    </row>
    <row r="1472" spans="1:5">
      <c r="A1472" s="138"/>
      <c r="B1472" s="138"/>
      <c r="C1472" s="143"/>
      <c r="D1472" s="138"/>
      <c r="E1472" s="7" t="s">
        <v>389</v>
      </c>
    </row>
    <row r="1473" spans="1:5">
      <c r="A1473" s="138"/>
      <c r="B1473" s="138"/>
      <c r="C1473" s="143"/>
      <c r="D1473" s="138"/>
      <c r="E1473" s="6" t="s">
        <v>2275</v>
      </c>
    </row>
    <row r="1474" spans="1:5">
      <c r="A1474" s="138">
        <v>2000</v>
      </c>
      <c r="B1474" s="138">
        <v>2006</v>
      </c>
      <c r="C1474" s="143" t="s">
        <v>143</v>
      </c>
      <c r="D1474" s="138" t="s">
        <v>54</v>
      </c>
      <c r="E1474" s="6" t="s">
        <v>391</v>
      </c>
    </row>
    <row r="1475" spans="1:5">
      <c r="A1475" s="138"/>
      <c r="B1475" s="138"/>
      <c r="C1475" s="143"/>
      <c r="D1475" s="138"/>
      <c r="E1475" s="6"/>
    </row>
    <row r="1476" spans="1:5">
      <c r="A1476" s="138"/>
      <c r="B1476" s="138"/>
      <c r="C1476" s="143"/>
      <c r="D1476" s="138"/>
      <c r="E1476" s="10" t="s">
        <v>2259</v>
      </c>
    </row>
    <row r="1477" spans="1:5" ht="17.25">
      <c r="A1477" s="138"/>
      <c r="B1477" s="138"/>
      <c r="C1477" s="143"/>
      <c r="D1477" s="138"/>
      <c r="E1477" s="6" t="s">
        <v>2276</v>
      </c>
    </row>
    <row r="1478" spans="1:5" ht="17.25">
      <c r="A1478" s="138"/>
      <c r="B1478" s="138"/>
      <c r="C1478" s="143"/>
      <c r="D1478" s="138"/>
      <c r="E1478" s="6" t="s">
        <v>2277</v>
      </c>
    </row>
    <row r="1479" spans="1:5">
      <c r="A1479" s="138"/>
      <c r="B1479" s="138"/>
      <c r="C1479" s="143"/>
      <c r="D1479" s="138"/>
      <c r="E1479" s="6"/>
    </row>
    <row r="1480" spans="1:5">
      <c r="A1480" s="6">
        <v>2001</v>
      </c>
      <c r="B1480" s="6">
        <v>2001</v>
      </c>
      <c r="C1480" s="7" t="s">
        <v>2278</v>
      </c>
      <c r="D1480" s="7" t="s">
        <v>1374</v>
      </c>
      <c r="E1480" s="7" t="s">
        <v>460</v>
      </c>
    </row>
    <row r="1481" spans="1:5" ht="30">
      <c r="A1481" s="138">
        <v>2001</v>
      </c>
      <c r="B1481" s="138">
        <v>2003</v>
      </c>
      <c r="C1481" s="143" t="s">
        <v>2279</v>
      </c>
      <c r="D1481" s="6" t="s">
        <v>2280</v>
      </c>
      <c r="E1481" s="6" t="s">
        <v>2281</v>
      </c>
    </row>
    <row r="1482" spans="1:5" ht="30">
      <c r="A1482" s="138"/>
      <c r="B1482" s="138"/>
      <c r="C1482" s="143"/>
      <c r="D1482" s="6" t="s">
        <v>2282</v>
      </c>
      <c r="E1482" s="6" t="s">
        <v>2283</v>
      </c>
    </row>
    <row r="1483" spans="1:5" ht="32.25">
      <c r="A1483" s="138"/>
      <c r="B1483" s="138"/>
      <c r="C1483" s="143"/>
      <c r="D1483" s="6" t="s">
        <v>1643</v>
      </c>
      <c r="E1483" s="6" t="s">
        <v>2284</v>
      </c>
    </row>
    <row r="1484" spans="1:5">
      <c r="A1484" s="138"/>
      <c r="B1484" s="138"/>
      <c r="C1484" s="143"/>
      <c r="D1484" s="11"/>
      <c r="E1484" s="6" t="s">
        <v>631</v>
      </c>
    </row>
    <row r="1485" spans="1:5">
      <c r="A1485" s="138"/>
      <c r="B1485" s="138"/>
      <c r="C1485" s="143"/>
      <c r="D1485" s="12" t="s">
        <v>2285</v>
      </c>
      <c r="E1485" s="6"/>
    </row>
    <row r="1486" spans="1:5">
      <c r="A1486" s="138"/>
      <c r="B1486" s="138"/>
      <c r="C1486" s="143"/>
      <c r="D1486" s="6"/>
      <c r="E1486" s="6"/>
    </row>
    <row r="1487" spans="1:5">
      <c r="A1487" s="138">
        <v>2001</v>
      </c>
      <c r="B1487" s="138">
        <v>2001</v>
      </c>
      <c r="C1487" s="143" t="s">
        <v>145</v>
      </c>
      <c r="D1487" s="7" t="s">
        <v>394</v>
      </c>
      <c r="E1487" s="143" t="s">
        <v>395</v>
      </c>
    </row>
    <row r="1488" spans="1:5">
      <c r="A1488" s="138"/>
      <c r="B1488" s="138"/>
      <c r="C1488" s="143"/>
      <c r="D1488" s="6"/>
      <c r="E1488" s="143"/>
    </row>
    <row r="1489" spans="1:5">
      <c r="A1489" s="138"/>
      <c r="B1489" s="138"/>
      <c r="C1489" s="143"/>
      <c r="D1489" s="8" t="s">
        <v>396</v>
      </c>
      <c r="E1489" s="143"/>
    </row>
    <row r="1490" spans="1:5">
      <c r="A1490" s="138"/>
      <c r="B1490" s="138"/>
      <c r="C1490" s="143"/>
      <c r="D1490" s="7" t="s">
        <v>397</v>
      </c>
      <c r="E1490" s="143"/>
    </row>
    <row r="1491" spans="1:5">
      <c r="A1491" s="138"/>
      <c r="B1491" s="138"/>
      <c r="C1491" s="143"/>
      <c r="D1491" s="7" t="s">
        <v>398</v>
      </c>
      <c r="E1491" s="143"/>
    </row>
    <row r="1492" spans="1:5">
      <c r="A1492" s="138"/>
      <c r="B1492" s="138"/>
      <c r="C1492" s="143"/>
      <c r="D1492" s="6"/>
      <c r="E1492" s="143"/>
    </row>
    <row r="1493" spans="1:5">
      <c r="A1493" s="138">
        <v>2001</v>
      </c>
      <c r="B1493" s="138" t="s">
        <v>228</v>
      </c>
      <c r="C1493" s="143" t="s">
        <v>147</v>
      </c>
      <c r="D1493" s="8" t="s">
        <v>399</v>
      </c>
      <c r="E1493" s="8" t="s">
        <v>400</v>
      </c>
    </row>
    <row r="1494" spans="1:5">
      <c r="A1494" s="138"/>
      <c r="B1494" s="138"/>
      <c r="C1494" s="143"/>
      <c r="D1494" s="11"/>
      <c r="E1494" s="22" t="s">
        <v>401</v>
      </c>
    </row>
    <row r="1495" spans="1:5">
      <c r="A1495" s="138"/>
      <c r="B1495" s="138"/>
      <c r="C1495" s="143"/>
      <c r="D1495" s="12" t="s">
        <v>368</v>
      </c>
      <c r="E1495" s="12" t="s">
        <v>402</v>
      </c>
    </row>
    <row r="1496" spans="1:5">
      <c r="A1496" s="138"/>
      <c r="B1496" s="138"/>
      <c r="C1496" s="143"/>
      <c r="D1496" s="12" t="s">
        <v>213</v>
      </c>
      <c r="E1496" s="12" t="s">
        <v>403</v>
      </c>
    </row>
    <row r="1497" spans="1:5">
      <c r="A1497" s="138"/>
      <c r="B1497" s="138"/>
      <c r="C1497" s="143"/>
      <c r="D1497" s="12" t="s">
        <v>233</v>
      </c>
      <c r="E1497" s="12" t="s">
        <v>404</v>
      </c>
    </row>
    <row r="1498" spans="1:5">
      <c r="A1498" s="138"/>
      <c r="B1498" s="138"/>
      <c r="C1498" s="143"/>
      <c r="D1498" s="12" t="s">
        <v>246</v>
      </c>
      <c r="E1498" s="12" t="s">
        <v>405</v>
      </c>
    </row>
    <row r="1499" spans="1:5">
      <c r="A1499" s="138"/>
      <c r="B1499" s="138"/>
      <c r="C1499" s="143"/>
      <c r="D1499" s="6"/>
      <c r="E1499" s="12" t="s">
        <v>406</v>
      </c>
    </row>
    <row r="1500" spans="1:5">
      <c r="A1500" s="138"/>
      <c r="B1500" s="138"/>
      <c r="C1500" s="143"/>
      <c r="D1500" s="18"/>
      <c r="E1500" s="12" t="s">
        <v>407</v>
      </c>
    </row>
    <row r="1501" spans="1:5">
      <c r="A1501" s="138"/>
      <c r="B1501" s="138"/>
      <c r="C1501" s="143"/>
      <c r="D1501" s="14"/>
      <c r="E1501" s="12" t="s">
        <v>408</v>
      </c>
    </row>
    <row r="1502" spans="1:5" ht="17.25">
      <c r="A1502" s="138"/>
      <c r="B1502" s="138"/>
      <c r="C1502" s="143"/>
      <c r="D1502" s="14" t="s">
        <v>409</v>
      </c>
      <c r="E1502" s="15" t="s">
        <v>2286</v>
      </c>
    </row>
    <row r="1503" spans="1:5">
      <c r="A1503" s="138"/>
      <c r="B1503" s="138"/>
      <c r="C1503" s="143"/>
      <c r="D1503" s="22" t="s">
        <v>411</v>
      </c>
      <c r="E1503" s="12" t="s">
        <v>412</v>
      </c>
    </row>
    <row r="1504" spans="1:5">
      <c r="A1504" s="138"/>
      <c r="B1504" s="138"/>
      <c r="C1504" s="143"/>
      <c r="D1504" s="12" t="s">
        <v>351</v>
      </c>
      <c r="E1504" s="12" t="s">
        <v>413</v>
      </c>
    </row>
    <row r="1505" spans="1:5">
      <c r="A1505" s="138"/>
      <c r="B1505" s="138"/>
      <c r="C1505" s="143"/>
      <c r="D1505" s="12" t="s">
        <v>360</v>
      </c>
      <c r="E1505" s="12" t="s">
        <v>414</v>
      </c>
    </row>
    <row r="1506" spans="1:5">
      <c r="A1506" s="138"/>
      <c r="B1506" s="138"/>
      <c r="C1506" s="143"/>
      <c r="D1506" s="12" t="s">
        <v>398</v>
      </c>
      <c r="E1506" s="12" t="s">
        <v>415</v>
      </c>
    </row>
    <row r="1507" spans="1:5">
      <c r="A1507" s="138"/>
      <c r="B1507" s="138"/>
      <c r="C1507" s="143"/>
      <c r="D1507" s="12" t="s">
        <v>361</v>
      </c>
      <c r="E1507" s="12" t="s">
        <v>416</v>
      </c>
    </row>
    <row r="1508" spans="1:5">
      <c r="A1508" s="138"/>
      <c r="B1508" s="138"/>
      <c r="C1508" s="143"/>
      <c r="D1508" s="12" t="s">
        <v>253</v>
      </c>
      <c r="E1508" s="12" t="s">
        <v>417</v>
      </c>
    </row>
    <row r="1509" spans="1:5">
      <c r="A1509" s="138"/>
      <c r="B1509" s="138"/>
      <c r="C1509" s="143"/>
      <c r="D1509" s="12" t="s">
        <v>418</v>
      </c>
      <c r="E1509" s="12" t="s">
        <v>419</v>
      </c>
    </row>
    <row r="1510" spans="1:5">
      <c r="A1510" s="138"/>
      <c r="B1510" s="138"/>
      <c r="C1510" s="143"/>
      <c r="D1510" s="12" t="s">
        <v>362</v>
      </c>
      <c r="E1510" s="22" t="s">
        <v>420</v>
      </c>
    </row>
    <row r="1511" spans="1:5">
      <c r="A1511" s="138"/>
      <c r="B1511" s="138"/>
      <c r="C1511" s="143"/>
      <c r="D1511" s="12" t="s">
        <v>421</v>
      </c>
      <c r="E1511" s="12" t="s">
        <v>422</v>
      </c>
    </row>
    <row r="1512" spans="1:5">
      <c r="A1512" s="138"/>
      <c r="B1512" s="138"/>
      <c r="C1512" s="143"/>
      <c r="D1512" s="12" t="s">
        <v>353</v>
      </c>
      <c r="E1512" s="12" t="s">
        <v>423</v>
      </c>
    </row>
    <row r="1513" spans="1:5">
      <c r="A1513" s="138"/>
      <c r="B1513" s="138"/>
      <c r="C1513" s="143"/>
      <c r="D1513" s="12" t="s">
        <v>424</v>
      </c>
      <c r="E1513" s="12" t="s">
        <v>425</v>
      </c>
    </row>
    <row r="1514" spans="1:5">
      <c r="A1514" s="138"/>
      <c r="B1514" s="138"/>
      <c r="C1514" s="143"/>
      <c r="D1514" s="12" t="s">
        <v>426</v>
      </c>
      <c r="E1514" s="12" t="s">
        <v>427</v>
      </c>
    </row>
    <row r="1515" spans="1:5" ht="17.25">
      <c r="A1515" s="138"/>
      <c r="B1515" s="138"/>
      <c r="C1515" s="143"/>
      <c r="D1515" s="12" t="s">
        <v>428</v>
      </c>
      <c r="E1515" s="15" t="s">
        <v>2287</v>
      </c>
    </row>
    <row r="1516" spans="1:5">
      <c r="A1516" s="138"/>
      <c r="B1516" s="138"/>
      <c r="C1516" s="143"/>
      <c r="D1516" s="12" t="s">
        <v>354</v>
      </c>
      <c r="E1516" s="12" t="s">
        <v>430</v>
      </c>
    </row>
    <row r="1517" spans="1:5">
      <c r="A1517" s="138"/>
      <c r="B1517" s="138"/>
      <c r="C1517" s="143"/>
      <c r="D1517" s="12" t="s">
        <v>431</v>
      </c>
      <c r="E1517" s="12" t="s">
        <v>432</v>
      </c>
    </row>
    <row r="1518" spans="1:5">
      <c r="A1518" s="138"/>
      <c r="B1518" s="138"/>
      <c r="C1518" s="143"/>
      <c r="D1518" s="12" t="s">
        <v>433</v>
      </c>
      <c r="E1518" s="12" t="s">
        <v>434</v>
      </c>
    </row>
    <row r="1519" spans="1:5">
      <c r="A1519" s="138"/>
      <c r="B1519" s="138"/>
      <c r="C1519" s="143"/>
      <c r="D1519" s="12" t="s">
        <v>363</v>
      </c>
      <c r="E1519" s="12" t="s">
        <v>435</v>
      </c>
    </row>
    <row r="1520" spans="1:5">
      <c r="A1520" s="138"/>
      <c r="B1520" s="138"/>
      <c r="C1520" s="143"/>
      <c r="D1520" s="12" t="s">
        <v>436</v>
      </c>
      <c r="E1520" s="12" t="s">
        <v>437</v>
      </c>
    </row>
    <row r="1521" spans="1:5">
      <c r="A1521" s="138"/>
      <c r="B1521" s="138"/>
      <c r="C1521" s="143"/>
      <c r="D1521" s="12" t="s">
        <v>364</v>
      </c>
      <c r="E1521" s="12" t="s">
        <v>438</v>
      </c>
    </row>
    <row r="1522" spans="1:5">
      <c r="A1522" s="138"/>
      <c r="B1522" s="138"/>
      <c r="C1522" s="143"/>
      <c r="D1522" s="12" t="s">
        <v>439</v>
      </c>
      <c r="E1522" s="12" t="s">
        <v>440</v>
      </c>
    </row>
    <row r="1523" spans="1:5">
      <c r="A1523" s="138"/>
      <c r="B1523" s="138"/>
      <c r="C1523" s="143"/>
      <c r="D1523" s="12" t="s">
        <v>365</v>
      </c>
      <c r="E1523" s="7" t="s">
        <v>441</v>
      </c>
    </row>
    <row r="1524" spans="1:5">
      <c r="A1524" s="138"/>
      <c r="B1524" s="138"/>
      <c r="C1524" s="143"/>
      <c r="D1524" s="12" t="s">
        <v>442</v>
      </c>
      <c r="E1524" s="8" t="s">
        <v>443</v>
      </c>
    </row>
    <row r="1525" spans="1:5">
      <c r="A1525" s="138"/>
      <c r="B1525" s="138"/>
      <c r="C1525" s="143"/>
      <c r="D1525" s="12" t="s">
        <v>366</v>
      </c>
      <c r="E1525" s="18"/>
    </row>
    <row r="1526" spans="1:5">
      <c r="A1526" s="138"/>
      <c r="B1526" s="138"/>
      <c r="C1526" s="143"/>
      <c r="D1526" s="12" t="s">
        <v>444</v>
      </c>
      <c r="E1526" s="13"/>
    </row>
    <row r="1527" spans="1:5">
      <c r="A1527" s="138"/>
      <c r="B1527" s="138"/>
      <c r="C1527" s="143"/>
      <c r="D1527" s="12" t="s">
        <v>445</v>
      </c>
      <c r="E1527" s="14" t="s">
        <v>446</v>
      </c>
    </row>
    <row r="1528" spans="1:5" ht="30">
      <c r="A1528" s="138"/>
      <c r="B1528" s="138"/>
      <c r="C1528" s="143"/>
      <c r="D1528" s="12" t="s">
        <v>239</v>
      </c>
      <c r="E1528" s="12" t="s">
        <v>447</v>
      </c>
    </row>
    <row r="1529" spans="1:5">
      <c r="A1529" s="138"/>
      <c r="B1529" s="138"/>
      <c r="C1529" s="143"/>
      <c r="D1529" s="12" t="s">
        <v>367</v>
      </c>
      <c r="E1529" s="12" t="s">
        <v>448</v>
      </c>
    </row>
    <row r="1530" spans="1:5">
      <c r="A1530" s="138"/>
      <c r="B1530" s="138"/>
      <c r="C1530" s="143"/>
      <c r="D1530" s="12" t="s">
        <v>229</v>
      </c>
      <c r="E1530" s="12" t="s">
        <v>449</v>
      </c>
    </row>
    <row r="1531" spans="1:5">
      <c r="A1531" s="138"/>
      <c r="B1531" s="138"/>
      <c r="C1531" s="143"/>
      <c r="D1531" s="18"/>
      <c r="E1531" s="12" t="s">
        <v>450</v>
      </c>
    </row>
    <row r="1532" spans="1:5" ht="30">
      <c r="A1532" s="138"/>
      <c r="B1532" s="138"/>
      <c r="C1532" s="143"/>
      <c r="D1532" s="13"/>
      <c r="E1532" s="12" t="s">
        <v>451</v>
      </c>
    </row>
    <row r="1533" spans="1:5">
      <c r="A1533" s="138"/>
      <c r="B1533" s="138"/>
      <c r="C1533" s="143"/>
      <c r="D1533" s="14" t="s">
        <v>452</v>
      </c>
      <c r="E1533" s="12" t="s">
        <v>453</v>
      </c>
    </row>
    <row r="1534" spans="1:5">
      <c r="A1534" s="138"/>
      <c r="B1534" s="138"/>
      <c r="C1534" s="143"/>
      <c r="D1534" s="12" t="s">
        <v>314</v>
      </c>
      <c r="E1534" s="12" t="s">
        <v>454</v>
      </c>
    </row>
    <row r="1535" spans="1:5">
      <c r="A1535" s="138"/>
      <c r="B1535" s="138"/>
      <c r="C1535" s="143"/>
      <c r="D1535" s="12" t="s">
        <v>455</v>
      </c>
      <c r="E1535" s="12" t="s">
        <v>456</v>
      </c>
    </row>
    <row r="1536" spans="1:5" ht="17.25">
      <c r="A1536" s="138"/>
      <c r="B1536" s="138"/>
      <c r="C1536" s="143"/>
      <c r="D1536" s="15" t="s">
        <v>2288</v>
      </c>
      <c r="E1536" s="12" t="s">
        <v>458</v>
      </c>
    </row>
    <row r="1537" spans="1:5">
      <c r="A1537" s="138"/>
      <c r="B1537" s="138"/>
      <c r="C1537" s="143"/>
      <c r="D1537" s="12" t="s">
        <v>223</v>
      </c>
      <c r="E1537" s="12" t="s">
        <v>459</v>
      </c>
    </row>
    <row r="1538" spans="1:5">
      <c r="A1538" s="138"/>
      <c r="B1538" s="138"/>
      <c r="C1538" s="143"/>
      <c r="D1538" s="12" t="s">
        <v>460</v>
      </c>
      <c r="E1538" s="12" t="s">
        <v>461</v>
      </c>
    </row>
    <row r="1539" spans="1:5">
      <c r="A1539" s="138"/>
      <c r="B1539" s="138"/>
      <c r="C1539" s="143"/>
      <c r="D1539" s="12" t="s">
        <v>462</v>
      </c>
      <c r="E1539" s="12" t="s">
        <v>463</v>
      </c>
    </row>
    <row r="1540" spans="1:5" ht="30">
      <c r="A1540" s="138"/>
      <c r="B1540" s="138"/>
      <c r="C1540" s="143"/>
      <c r="D1540" s="12" t="s">
        <v>464</v>
      </c>
      <c r="E1540" s="12" t="s">
        <v>465</v>
      </c>
    </row>
    <row r="1541" spans="1:5">
      <c r="A1541" s="138"/>
      <c r="B1541" s="138"/>
      <c r="C1541" s="143"/>
      <c r="D1541" s="12" t="s">
        <v>466</v>
      </c>
      <c r="E1541" s="12" t="s">
        <v>467</v>
      </c>
    </row>
    <row r="1542" spans="1:5">
      <c r="A1542" s="138"/>
      <c r="B1542" s="138"/>
      <c r="C1542" s="143"/>
      <c r="D1542" s="12" t="s">
        <v>468</v>
      </c>
      <c r="E1542" s="12" t="s">
        <v>469</v>
      </c>
    </row>
    <row r="1543" spans="1:5">
      <c r="A1543" s="138"/>
      <c r="B1543" s="138"/>
      <c r="C1543" s="143"/>
      <c r="D1543" s="12" t="s">
        <v>470</v>
      </c>
      <c r="E1543" s="12" t="s">
        <v>471</v>
      </c>
    </row>
    <row r="1544" spans="1:5">
      <c r="A1544" s="138"/>
      <c r="B1544" s="138"/>
      <c r="C1544" s="143"/>
      <c r="D1544" s="12" t="s">
        <v>472</v>
      </c>
      <c r="E1544" s="12" t="s">
        <v>473</v>
      </c>
    </row>
    <row r="1545" spans="1:5">
      <c r="A1545" s="138"/>
      <c r="B1545" s="138"/>
      <c r="C1545" s="143"/>
      <c r="D1545" s="12" t="s">
        <v>474</v>
      </c>
      <c r="E1545" s="12" t="s">
        <v>475</v>
      </c>
    </row>
    <row r="1546" spans="1:5">
      <c r="A1546" s="138"/>
      <c r="B1546" s="138"/>
      <c r="C1546" s="143"/>
      <c r="D1546" s="12" t="s">
        <v>476</v>
      </c>
      <c r="E1546" s="12" t="s">
        <v>477</v>
      </c>
    </row>
    <row r="1547" spans="1:5">
      <c r="A1547" s="138"/>
      <c r="B1547" s="138"/>
      <c r="C1547" s="143"/>
      <c r="D1547" s="12" t="s">
        <v>478</v>
      </c>
      <c r="E1547" s="12" t="s">
        <v>479</v>
      </c>
    </row>
    <row r="1548" spans="1:5">
      <c r="A1548" s="138"/>
      <c r="B1548" s="138"/>
      <c r="C1548" s="143"/>
      <c r="D1548" s="12" t="s">
        <v>224</v>
      </c>
      <c r="E1548" s="12" t="s">
        <v>480</v>
      </c>
    </row>
    <row r="1549" spans="1:5">
      <c r="A1549" s="138"/>
      <c r="B1549" s="138"/>
      <c r="C1549" s="143"/>
      <c r="D1549" s="12" t="s">
        <v>481</v>
      </c>
      <c r="E1549" s="12" t="s">
        <v>482</v>
      </c>
    </row>
    <row r="1550" spans="1:5">
      <c r="A1550" s="138"/>
      <c r="B1550" s="138"/>
      <c r="C1550" s="143"/>
      <c r="D1550" s="12" t="s">
        <v>483</v>
      </c>
      <c r="E1550" s="12" t="s">
        <v>484</v>
      </c>
    </row>
    <row r="1551" spans="1:5" ht="30">
      <c r="A1551" s="138"/>
      <c r="B1551" s="138"/>
      <c r="C1551" s="143"/>
      <c r="D1551" s="12" t="s">
        <v>308</v>
      </c>
      <c r="E1551" s="12" t="s">
        <v>485</v>
      </c>
    </row>
    <row r="1552" spans="1:5" ht="30">
      <c r="A1552" s="138"/>
      <c r="B1552" s="138"/>
      <c r="C1552" s="143"/>
      <c r="D1552" s="12" t="s">
        <v>486</v>
      </c>
      <c r="E1552" s="12" t="s">
        <v>487</v>
      </c>
    </row>
    <row r="1553" spans="1:5" ht="17.25">
      <c r="A1553" s="138"/>
      <c r="B1553" s="138"/>
      <c r="C1553" s="143"/>
      <c r="D1553" s="15" t="s">
        <v>2289</v>
      </c>
      <c r="E1553" s="12" t="s">
        <v>489</v>
      </c>
    </row>
    <row r="1554" spans="1:5">
      <c r="A1554" s="138"/>
      <c r="B1554" s="138"/>
      <c r="C1554" s="143"/>
      <c r="D1554" s="12" t="s">
        <v>490</v>
      </c>
      <c r="E1554" s="12" t="s">
        <v>491</v>
      </c>
    </row>
    <row r="1555" spans="1:5">
      <c r="A1555" s="138"/>
      <c r="B1555" s="138"/>
      <c r="C1555" s="143"/>
      <c r="D1555" s="12" t="s">
        <v>346</v>
      </c>
      <c r="E1555" s="12" t="s">
        <v>492</v>
      </c>
    </row>
    <row r="1556" spans="1:5">
      <c r="A1556" s="138"/>
      <c r="B1556" s="138"/>
      <c r="C1556" s="143"/>
      <c r="D1556" s="12" t="s">
        <v>493</v>
      </c>
      <c r="E1556" s="12" t="s">
        <v>494</v>
      </c>
    </row>
    <row r="1557" spans="1:5">
      <c r="A1557" s="138"/>
      <c r="B1557" s="138"/>
      <c r="C1557" s="143"/>
      <c r="D1557" s="12" t="s">
        <v>495</v>
      </c>
      <c r="E1557" s="12" t="s">
        <v>496</v>
      </c>
    </row>
    <row r="1558" spans="1:5">
      <c r="A1558" s="138"/>
      <c r="B1558" s="138"/>
      <c r="C1558" s="143"/>
      <c r="D1558" s="12" t="s">
        <v>344</v>
      </c>
      <c r="E1558" s="12" t="s">
        <v>497</v>
      </c>
    </row>
    <row r="1559" spans="1:5">
      <c r="A1559" s="138"/>
      <c r="B1559" s="138"/>
      <c r="C1559" s="143"/>
      <c r="D1559" s="12" t="s">
        <v>498</v>
      </c>
      <c r="E1559" s="12" t="s">
        <v>499</v>
      </c>
    </row>
    <row r="1560" spans="1:5" ht="17.25">
      <c r="A1560" s="138"/>
      <c r="B1560" s="138"/>
      <c r="C1560" s="143"/>
      <c r="D1560" s="15" t="s">
        <v>2290</v>
      </c>
      <c r="E1560" s="12" t="s">
        <v>501</v>
      </c>
    </row>
    <row r="1561" spans="1:5" ht="30">
      <c r="A1561" s="138"/>
      <c r="B1561" s="138"/>
      <c r="C1561" s="143"/>
      <c r="D1561" s="12" t="s">
        <v>502</v>
      </c>
      <c r="E1561" s="12" t="s">
        <v>503</v>
      </c>
    </row>
    <row r="1562" spans="1:5">
      <c r="A1562" s="138"/>
      <c r="B1562" s="138"/>
      <c r="C1562" s="143"/>
      <c r="D1562" s="12" t="s">
        <v>504</v>
      </c>
      <c r="E1562" s="12" t="s">
        <v>505</v>
      </c>
    </row>
    <row r="1563" spans="1:5" ht="17.25">
      <c r="A1563" s="138"/>
      <c r="B1563" s="138"/>
      <c r="C1563" s="143"/>
      <c r="D1563" s="12" t="s">
        <v>506</v>
      </c>
      <c r="E1563" s="15" t="s">
        <v>2291</v>
      </c>
    </row>
    <row r="1564" spans="1:5" ht="17.25">
      <c r="A1564" s="138"/>
      <c r="B1564" s="138"/>
      <c r="C1564" s="143"/>
      <c r="D1564" s="12" t="s">
        <v>214</v>
      </c>
      <c r="E1564" s="15" t="s">
        <v>2292</v>
      </c>
    </row>
    <row r="1565" spans="1:5" ht="30">
      <c r="A1565" s="138"/>
      <c r="B1565" s="138"/>
      <c r="C1565" s="143"/>
      <c r="D1565" s="12" t="s">
        <v>509</v>
      </c>
      <c r="E1565" s="12" t="s">
        <v>510</v>
      </c>
    </row>
    <row r="1566" spans="1:5" ht="30">
      <c r="A1566" s="138"/>
      <c r="B1566" s="138"/>
      <c r="C1566" s="143"/>
      <c r="D1566" s="12" t="s">
        <v>511</v>
      </c>
      <c r="E1566" s="12" t="s">
        <v>512</v>
      </c>
    </row>
    <row r="1567" spans="1:5">
      <c r="A1567" s="138"/>
      <c r="B1567" s="138"/>
      <c r="C1567" s="143"/>
      <c r="D1567" s="12" t="s">
        <v>513</v>
      </c>
      <c r="E1567" s="12" t="s">
        <v>514</v>
      </c>
    </row>
    <row r="1568" spans="1:5" ht="30">
      <c r="A1568" s="138"/>
      <c r="B1568" s="138"/>
      <c r="C1568" s="143"/>
      <c r="D1568" s="12" t="s">
        <v>515</v>
      </c>
      <c r="E1568" s="12" t="s">
        <v>516</v>
      </c>
    </row>
    <row r="1569" spans="1:5">
      <c r="A1569" s="138"/>
      <c r="B1569" s="138"/>
      <c r="C1569" s="143"/>
      <c r="D1569" s="12" t="s">
        <v>517</v>
      </c>
      <c r="E1569" s="14" t="s">
        <v>518</v>
      </c>
    </row>
    <row r="1570" spans="1:5">
      <c r="A1570" s="138"/>
      <c r="B1570" s="138"/>
      <c r="C1570" s="143"/>
      <c r="D1570" s="12" t="s">
        <v>519</v>
      </c>
      <c r="E1570" s="12" t="s">
        <v>520</v>
      </c>
    </row>
    <row r="1571" spans="1:5" ht="30">
      <c r="A1571" s="138"/>
      <c r="B1571" s="138"/>
      <c r="C1571" s="143"/>
      <c r="D1571" s="12" t="s">
        <v>521</v>
      </c>
      <c r="E1571" s="12" t="s">
        <v>522</v>
      </c>
    </row>
    <row r="1572" spans="1:5" ht="17.25">
      <c r="A1572" s="138"/>
      <c r="B1572" s="138"/>
      <c r="C1572" s="143"/>
      <c r="D1572" s="15" t="s">
        <v>2293</v>
      </c>
      <c r="E1572" s="12" t="s">
        <v>524</v>
      </c>
    </row>
    <row r="1573" spans="1:5" ht="30">
      <c r="A1573" s="138"/>
      <c r="B1573" s="138"/>
      <c r="C1573" s="143"/>
      <c r="D1573" s="12" t="s">
        <v>248</v>
      </c>
      <c r="E1573" s="12" t="s">
        <v>525</v>
      </c>
    </row>
    <row r="1574" spans="1:5" ht="30">
      <c r="A1574" s="138"/>
      <c r="B1574" s="138"/>
      <c r="C1574" s="143"/>
      <c r="D1574" s="12" t="s">
        <v>526</v>
      </c>
      <c r="E1574" s="12" t="s">
        <v>527</v>
      </c>
    </row>
    <row r="1575" spans="1:5">
      <c r="A1575" s="138"/>
      <c r="B1575" s="138"/>
      <c r="C1575" s="143"/>
      <c r="D1575" s="12" t="s">
        <v>528</v>
      </c>
      <c r="E1575" s="12" t="s">
        <v>529</v>
      </c>
    </row>
    <row r="1576" spans="1:5">
      <c r="A1576" s="138"/>
      <c r="B1576" s="138"/>
      <c r="C1576" s="143"/>
      <c r="D1576" s="12" t="s">
        <v>530</v>
      </c>
      <c r="E1576" s="15" t="s">
        <v>531</v>
      </c>
    </row>
    <row r="1577" spans="1:5">
      <c r="A1577" s="138"/>
      <c r="B1577" s="138"/>
      <c r="C1577" s="143"/>
      <c r="D1577" s="12" t="s">
        <v>532</v>
      </c>
      <c r="E1577" s="12" t="s">
        <v>533</v>
      </c>
    </row>
    <row r="1578" spans="1:5">
      <c r="A1578" s="138"/>
      <c r="B1578" s="138"/>
      <c r="C1578" s="143"/>
      <c r="D1578" s="12" t="s">
        <v>534</v>
      </c>
      <c r="E1578" s="15" t="s">
        <v>531</v>
      </c>
    </row>
    <row r="1579" spans="1:5">
      <c r="A1579" s="138"/>
      <c r="B1579" s="138"/>
      <c r="C1579" s="143"/>
      <c r="D1579" s="12" t="s">
        <v>535</v>
      </c>
      <c r="E1579" s="12" t="s">
        <v>536</v>
      </c>
    </row>
    <row r="1580" spans="1:5" ht="17.25">
      <c r="A1580" s="138"/>
      <c r="B1580" s="138"/>
      <c r="C1580" s="143"/>
      <c r="D1580" s="12" t="s">
        <v>537</v>
      </c>
      <c r="E1580" s="15" t="s">
        <v>2294</v>
      </c>
    </row>
    <row r="1581" spans="1:5" ht="30">
      <c r="A1581" s="138"/>
      <c r="B1581" s="138"/>
      <c r="C1581" s="143"/>
      <c r="D1581" s="12" t="s">
        <v>244</v>
      </c>
      <c r="E1581" s="12" t="s">
        <v>539</v>
      </c>
    </row>
    <row r="1582" spans="1:5">
      <c r="A1582" s="138"/>
      <c r="B1582" s="138"/>
      <c r="C1582" s="143"/>
      <c r="D1582" s="12" t="s">
        <v>540</v>
      </c>
      <c r="E1582" s="12" t="s">
        <v>541</v>
      </c>
    </row>
    <row r="1583" spans="1:5" ht="32.25">
      <c r="A1583" s="138"/>
      <c r="B1583" s="138"/>
      <c r="C1583" s="143"/>
      <c r="D1583" s="12" t="s">
        <v>542</v>
      </c>
      <c r="E1583" s="15" t="s">
        <v>2295</v>
      </c>
    </row>
    <row r="1584" spans="1:5">
      <c r="A1584" s="138"/>
      <c r="B1584" s="138"/>
      <c r="C1584" s="143"/>
      <c r="D1584" s="12" t="s">
        <v>215</v>
      </c>
      <c r="E1584" s="12" t="s">
        <v>544</v>
      </c>
    </row>
    <row r="1585" spans="1:5">
      <c r="A1585" s="138"/>
      <c r="B1585" s="138"/>
      <c r="C1585" s="143"/>
      <c r="D1585" s="12" t="s">
        <v>545</v>
      </c>
      <c r="E1585" s="12" t="s">
        <v>546</v>
      </c>
    </row>
    <row r="1586" spans="1:5" ht="30">
      <c r="A1586" s="138"/>
      <c r="B1586" s="138"/>
      <c r="C1586" s="143"/>
      <c r="D1586" s="12" t="s">
        <v>547</v>
      </c>
      <c r="E1586" s="12" t="s">
        <v>548</v>
      </c>
    </row>
    <row r="1587" spans="1:5" ht="30">
      <c r="A1587" s="138"/>
      <c r="B1587" s="138"/>
      <c r="C1587" s="143"/>
      <c r="D1587" s="15" t="s">
        <v>2296</v>
      </c>
      <c r="E1587" s="12" t="s">
        <v>550</v>
      </c>
    </row>
    <row r="1588" spans="1:5" ht="30">
      <c r="A1588" s="138"/>
      <c r="B1588" s="138"/>
      <c r="C1588" s="143"/>
      <c r="D1588" s="12" t="s">
        <v>551</v>
      </c>
      <c r="E1588" s="12" t="s">
        <v>552</v>
      </c>
    </row>
    <row r="1589" spans="1:5">
      <c r="A1589" s="138"/>
      <c r="B1589" s="138"/>
      <c r="C1589" s="143"/>
      <c r="D1589" s="12" t="s">
        <v>225</v>
      </c>
      <c r="E1589" s="12" t="s">
        <v>553</v>
      </c>
    </row>
    <row r="1590" spans="1:5" ht="30">
      <c r="A1590" s="138"/>
      <c r="B1590" s="138"/>
      <c r="C1590" s="143"/>
      <c r="D1590" s="12" t="s">
        <v>554</v>
      </c>
      <c r="E1590" s="12" t="s">
        <v>555</v>
      </c>
    </row>
    <row r="1591" spans="1:5">
      <c r="A1591" s="138"/>
      <c r="B1591" s="138"/>
      <c r="C1591" s="143"/>
      <c r="D1591" s="12" t="s">
        <v>556</v>
      </c>
      <c r="E1591" s="12" t="s">
        <v>557</v>
      </c>
    </row>
    <row r="1592" spans="1:5" ht="32.25">
      <c r="A1592" s="138"/>
      <c r="B1592" s="138"/>
      <c r="C1592" s="143"/>
      <c r="D1592" s="12" t="s">
        <v>558</v>
      </c>
      <c r="E1592" s="15" t="s">
        <v>2297</v>
      </c>
    </row>
    <row r="1593" spans="1:5" ht="32.25">
      <c r="A1593" s="138"/>
      <c r="B1593" s="138"/>
      <c r="C1593" s="143"/>
      <c r="D1593" s="12" t="s">
        <v>560</v>
      </c>
      <c r="E1593" s="15" t="s">
        <v>2298</v>
      </c>
    </row>
    <row r="1594" spans="1:5" ht="32.25">
      <c r="A1594" s="138"/>
      <c r="B1594" s="138"/>
      <c r="C1594" s="143"/>
      <c r="D1594" s="12" t="s">
        <v>562</v>
      </c>
      <c r="E1594" s="15" t="s">
        <v>2299</v>
      </c>
    </row>
    <row r="1595" spans="1:5" ht="17.25">
      <c r="A1595" s="138"/>
      <c r="B1595" s="138"/>
      <c r="C1595" s="143"/>
      <c r="D1595" s="15" t="s">
        <v>2300</v>
      </c>
      <c r="E1595" s="12" t="s">
        <v>565</v>
      </c>
    </row>
    <row r="1596" spans="1:5" ht="30">
      <c r="A1596" s="138"/>
      <c r="B1596" s="138"/>
      <c r="C1596" s="143"/>
      <c r="D1596" s="12" t="s">
        <v>566</v>
      </c>
      <c r="E1596" s="15" t="s">
        <v>567</v>
      </c>
    </row>
    <row r="1597" spans="1:5" ht="30">
      <c r="A1597" s="138"/>
      <c r="B1597" s="138"/>
      <c r="C1597" s="143"/>
      <c r="D1597" s="12" t="s">
        <v>568</v>
      </c>
      <c r="E1597" s="12" t="s">
        <v>569</v>
      </c>
    </row>
    <row r="1598" spans="1:5" ht="30">
      <c r="A1598" s="138"/>
      <c r="B1598" s="138"/>
      <c r="C1598" s="143"/>
      <c r="D1598" s="15" t="s">
        <v>2301</v>
      </c>
      <c r="E1598" s="12" t="s">
        <v>571</v>
      </c>
    </row>
    <row r="1599" spans="1:5" ht="30">
      <c r="A1599" s="138"/>
      <c r="B1599" s="138"/>
      <c r="C1599" s="143"/>
      <c r="D1599" s="12" t="s">
        <v>572</v>
      </c>
      <c r="E1599" s="12" t="s">
        <v>573</v>
      </c>
    </row>
    <row r="1600" spans="1:5" ht="30">
      <c r="A1600" s="138"/>
      <c r="B1600" s="138"/>
      <c r="C1600" s="143"/>
      <c r="D1600" s="12" t="s">
        <v>574</v>
      </c>
      <c r="E1600" s="12" t="s">
        <v>575</v>
      </c>
    </row>
    <row r="1601" spans="1:5">
      <c r="A1601" s="138"/>
      <c r="B1601" s="138"/>
      <c r="C1601" s="143"/>
      <c r="D1601" s="12" t="s">
        <v>576</v>
      </c>
      <c r="E1601" s="12" t="s">
        <v>577</v>
      </c>
    </row>
    <row r="1602" spans="1:5">
      <c r="A1602" s="138"/>
      <c r="B1602" s="138"/>
      <c r="C1602" s="143"/>
      <c r="D1602" s="12" t="s">
        <v>578</v>
      </c>
      <c r="E1602" s="6"/>
    </row>
    <row r="1603" spans="1:5">
      <c r="A1603" s="138"/>
      <c r="B1603" s="138"/>
      <c r="C1603" s="143"/>
      <c r="D1603" s="12" t="s">
        <v>579</v>
      </c>
      <c r="E1603" s="6"/>
    </row>
    <row r="1604" spans="1:5">
      <c r="A1604" s="138"/>
      <c r="B1604" s="138"/>
      <c r="C1604" s="143"/>
      <c r="D1604" s="12" t="s">
        <v>580</v>
      </c>
      <c r="E1604" s="6"/>
    </row>
    <row r="1605" spans="1:5">
      <c r="A1605" s="138"/>
      <c r="B1605" s="138"/>
      <c r="C1605" s="143"/>
      <c r="D1605" s="12" t="s">
        <v>581</v>
      </c>
      <c r="E1605" s="6"/>
    </row>
    <row r="1606" spans="1:5">
      <c r="A1606" s="138"/>
      <c r="B1606" s="138"/>
      <c r="C1606" s="143"/>
      <c r="D1606" s="12" t="s">
        <v>302</v>
      </c>
      <c r="E1606" s="6"/>
    </row>
    <row r="1607" spans="1:5">
      <c r="A1607" s="138"/>
      <c r="B1607" s="138"/>
      <c r="C1607" s="143"/>
      <c r="D1607" s="12" t="s">
        <v>582</v>
      </c>
      <c r="E1607" s="6"/>
    </row>
    <row r="1608" spans="1:5">
      <c r="A1608" s="138"/>
      <c r="B1608" s="138"/>
      <c r="C1608" s="143"/>
      <c r="D1608" s="12" t="s">
        <v>583</v>
      </c>
      <c r="E1608" s="6"/>
    </row>
    <row r="1609" spans="1:5">
      <c r="A1609" s="138"/>
      <c r="B1609" s="138"/>
      <c r="C1609" s="143"/>
      <c r="D1609" s="12" t="s">
        <v>584</v>
      </c>
      <c r="E1609" s="6"/>
    </row>
    <row r="1610" spans="1:5">
      <c r="A1610" s="138"/>
      <c r="B1610" s="138"/>
      <c r="C1610" s="143"/>
      <c r="D1610" s="12" t="s">
        <v>585</v>
      </c>
      <c r="E1610" s="6"/>
    </row>
    <row r="1611" spans="1:5">
      <c r="A1611" s="138"/>
      <c r="B1611" s="138"/>
      <c r="C1611" s="143"/>
      <c r="D1611" s="12" t="s">
        <v>586</v>
      </c>
      <c r="E1611" s="6"/>
    </row>
    <row r="1612" spans="1:5">
      <c r="A1612" s="138"/>
      <c r="B1612" s="138"/>
      <c r="C1612" s="143"/>
      <c r="D1612" s="12" t="s">
        <v>587</v>
      </c>
      <c r="E1612" s="6"/>
    </row>
    <row r="1613" spans="1:5">
      <c r="A1613" s="138"/>
      <c r="B1613" s="138"/>
      <c r="C1613" s="143"/>
      <c r="D1613" s="12" t="s">
        <v>588</v>
      </c>
      <c r="E1613" s="6"/>
    </row>
    <row r="1614" spans="1:5" ht="17.25">
      <c r="A1614" s="138"/>
      <c r="B1614" s="138"/>
      <c r="C1614" s="143"/>
      <c r="D1614" s="15" t="s">
        <v>2302</v>
      </c>
      <c r="E1614" s="6"/>
    </row>
    <row r="1615" spans="1:5">
      <c r="A1615" s="138"/>
      <c r="B1615" s="138"/>
      <c r="C1615" s="143"/>
      <c r="D1615" s="12" t="s">
        <v>590</v>
      </c>
      <c r="E1615" s="6"/>
    </row>
    <row r="1616" spans="1:5">
      <c r="A1616" s="138"/>
      <c r="B1616" s="138"/>
      <c r="C1616" s="143"/>
      <c r="D1616" s="12" t="s">
        <v>591</v>
      </c>
      <c r="E1616" s="6"/>
    </row>
    <row r="1617" spans="1:5">
      <c r="A1617" s="138"/>
      <c r="B1617" s="138"/>
      <c r="C1617" s="143"/>
      <c r="D1617" s="12" t="s">
        <v>592</v>
      </c>
      <c r="E1617" s="6"/>
    </row>
    <row r="1618" spans="1:5">
      <c r="A1618" s="138"/>
      <c r="B1618" s="138"/>
      <c r="C1618" s="143"/>
      <c r="D1618" s="12" t="s">
        <v>593</v>
      </c>
      <c r="E1618" s="6"/>
    </row>
    <row r="1619" spans="1:5" ht="17.25">
      <c r="A1619" s="138"/>
      <c r="B1619" s="138"/>
      <c r="C1619" s="143"/>
      <c r="D1619" s="15" t="s">
        <v>2303</v>
      </c>
      <c r="E1619" s="6"/>
    </row>
    <row r="1620" spans="1:5">
      <c r="A1620" s="138"/>
      <c r="B1620" s="138"/>
      <c r="C1620" s="143"/>
      <c r="D1620" s="12" t="s">
        <v>595</v>
      </c>
      <c r="E1620" s="6"/>
    </row>
    <row r="1621" spans="1:5">
      <c r="A1621" s="138"/>
      <c r="B1621" s="138"/>
      <c r="C1621" s="143"/>
      <c r="D1621" s="12" t="s">
        <v>596</v>
      </c>
      <c r="E1621" s="6"/>
    </row>
    <row r="1622" spans="1:5">
      <c r="A1622" s="138"/>
      <c r="B1622" s="138"/>
      <c r="C1622" s="143"/>
      <c r="D1622" s="12" t="s">
        <v>597</v>
      </c>
      <c r="E1622" s="6"/>
    </row>
    <row r="1623" spans="1:5">
      <c r="A1623" s="138"/>
      <c r="B1623" s="138"/>
      <c r="C1623" s="143"/>
      <c r="D1623" s="12" t="s">
        <v>257</v>
      </c>
      <c r="E1623" s="6"/>
    </row>
    <row r="1624" spans="1:5">
      <c r="A1624" s="138"/>
      <c r="B1624" s="138"/>
      <c r="C1624" s="143"/>
      <c r="D1624" s="12" t="s">
        <v>598</v>
      </c>
      <c r="E1624" s="6"/>
    </row>
    <row r="1625" spans="1:5">
      <c r="A1625" s="138"/>
      <c r="B1625" s="138"/>
      <c r="C1625" s="143"/>
      <c r="D1625" s="12" t="s">
        <v>599</v>
      </c>
      <c r="E1625" s="6"/>
    </row>
    <row r="1626" spans="1:5">
      <c r="A1626" s="138"/>
      <c r="B1626" s="138"/>
      <c r="C1626" s="143"/>
      <c r="D1626" s="12" t="s">
        <v>243</v>
      </c>
      <c r="E1626" s="6"/>
    </row>
    <row r="1627" spans="1:5">
      <c r="A1627" s="138"/>
      <c r="B1627" s="138"/>
      <c r="C1627" s="143"/>
      <c r="D1627" s="12" t="s">
        <v>600</v>
      </c>
      <c r="E1627" s="6"/>
    </row>
    <row r="1628" spans="1:5">
      <c r="A1628" s="138"/>
      <c r="B1628" s="138"/>
      <c r="C1628" s="143"/>
      <c r="D1628" s="12" t="s">
        <v>601</v>
      </c>
      <c r="E1628" s="6"/>
    </row>
    <row r="1629" spans="1:5">
      <c r="A1629" s="138"/>
      <c r="B1629" s="138"/>
      <c r="C1629" s="143"/>
      <c r="D1629" s="12" t="s">
        <v>602</v>
      </c>
      <c r="E1629" s="6"/>
    </row>
    <row r="1630" spans="1:5">
      <c r="A1630" s="138"/>
      <c r="B1630" s="138"/>
      <c r="C1630" s="143"/>
      <c r="D1630" s="12" t="s">
        <v>603</v>
      </c>
      <c r="E1630" s="6"/>
    </row>
    <row r="1631" spans="1:5">
      <c r="A1631" s="138"/>
      <c r="B1631" s="138"/>
      <c r="C1631" s="143"/>
      <c r="D1631" s="12" t="s">
        <v>604</v>
      </c>
      <c r="E1631" s="6"/>
    </row>
    <row r="1632" spans="1:5">
      <c r="A1632" s="138"/>
      <c r="B1632" s="138"/>
      <c r="C1632" s="143"/>
      <c r="D1632" s="12" t="s">
        <v>312</v>
      </c>
      <c r="E1632" s="6"/>
    </row>
    <row r="1633" spans="1:5">
      <c r="A1633" s="138"/>
      <c r="B1633" s="138"/>
      <c r="C1633" s="143"/>
      <c r="D1633" s="12" t="s">
        <v>605</v>
      </c>
      <c r="E1633" s="6"/>
    </row>
    <row r="1634" spans="1:5">
      <c r="A1634" s="138"/>
      <c r="B1634" s="138"/>
      <c r="C1634" s="143"/>
      <c r="D1634" s="12" t="s">
        <v>606</v>
      </c>
      <c r="E1634" s="6"/>
    </row>
    <row r="1635" spans="1:5">
      <c r="A1635" s="138"/>
      <c r="B1635" s="138"/>
      <c r="C1635" s="143"/>
      <c r="D1635" s="12" t="s">
        <v>607</v>
      </c>
      <c r="E1635" s="6"/>
    </row>
    <row r="1636" spans="1:5">
      <c r="A1636" s="138"/>
      <c r="B1636" s="138"/>
      <c r="C1636" s="143"/>
      <c r="D1636" s="12" t="s">
        <v>301</v>
      </c>
      <c r="E1636" s="6"/>
    </row>
    <row r="1637" spans="1:5">
      <c r="A1637" s="138"/>
      <c r="B1637" s="138"/>
      <c r="C1637" s="143"/>
      <c r="D1637" s="12" t="s">
        <v>608</v>
      </c>
      <c r="E1637" s="6"/>
    </row>
    <row r="1638" spans="1:5">
      <c r="A1638" s="138"/>
      <c r="B1638" s="138"/>
      <c r="C1638" s="143"/>
      <c r="D1638" s="12" t="s">
        <v>609</v>
      </c>
      <c r="E1638" s="6"/>
    </row>
    <row r="1639" spans="1:5">
      <c r="A1639" s="138"/>
      <c r="B1639" s="138"/>
      <c r="C1639" s="143"/>
      <c r="D1639" s="12" t="s">
        <v>610</v>
      </c>
      <c r="E1639" s="6"/>
    </row>
    <row r="1640" spans="1:5">
      <c r="A1640" s="138"/>
      <c r="B1640" s="138"/>
      <c r="C1640" s="143"/>
      <c r="D1640" s="12" t="s">
        <v>397</v>
      </c>
      <c r="E1640" s="6"/>
    </row>
    <row r="1641" spans="1:5">
      <c r="A1641" s="138"/>
      <c r="B1641" s="138"/>
      <c r="C1641" s="143"/>
      <c r="D1641" s="12" t="s">
        <v>611</v>
      </c>
      <c r="E1641" s="6"/>
    </row>
    <row r="1642" spans="1:5">
      <c r="A1642" s="138"/>
      <c r="B1642" s="138"/>
      <c r="C1642" s="143"/>
      <c r="D1642" s="12" t="s">
        <v>315</v>
      </c>
      <c r="E1642" s="6"/>
    </row>
    <row r="1643" spans="1:5">
      <c r="A1643" s="138"/>
      <c r="B1643" s="138"/>
      <c r="C1643" s="143"/>
      <c r="D1643" s="12" t="s">
        <v>612</v>
      </c>
      <c r="E1643" s="6"/>
    </row>
    <row r="1644" spans="1:5">
      <c r="A1644" s="138"/>
      <c r="B1644" s="138"/>
      <c r="C1644" s="143"/>
      <c r="D1644" s="12" t="s">
        <v>613</v>
      </c>
      <c r="E1644" s="6"/>
    </row>
    <row r="1645" spans="1:5">
      <c r="A1645" s="138"/>
      <c r="B1645" s="138"/>
      <c r="C1645" s="143"/>
      <c r="D1645" s="18"/>
      <c r="E1645" s="6"/>
    </row>
    <row r="1646" spans="1:5">
      <c r="A1646" s="138"/>
      <c r="B1646" s="138"/>
      <c r="C1646" s="143"/>
      <c r="D1646" s="13"/>
      <c r="E1646" s="6"/>
    </row>
    <row r="1647" spans="1:5" ht="30">
      <c r="A1647" s="138"/>
      <c r="B1647" s="138"/>
      <c r="C1647" s="143"/>
      <c r="D1647" s="22" t="s">
        <v>614</v>
      </c>
      <c r="E1647" s="6"/>
    </row>
    <row r="1648" spans="1:5">
      <c r="A1648" s="138"/>
      <c r="B1648" s="138"/>
      <c r="C1648" s="143"/>
      <c r="D1648" s="12" t="s">
        <v>184</v>
      </c>
      <c r="E1648" s="6"/>
    </row>
    <row r="1649" spans="1:5">
      <c r="A1649" s="138"/>
      <c r="B1649" s="138"/>
      <c r="C1649" s="143"/>
      <c r="D1649" s="12" t="s">
        <v>173</v>
      </c>
      <c r="E1649" s="6"/>
    </row>
    <row r="1650" spans="1:5">
      <c r="A1650" s="138"/>
      <c r="B1650" s="138"/>
      <c r="C1650" s="143"/>
      <c r="D1650" s="12" t="s">
        <v>615</v>
      </c>
      <c r="E1650" s="6"/>
    </row>
    <row r="1651" spans="1:5">
      <c r="A1651" s="138"/>
      <c r="B1651" s="138"/>
      <c r="C1651" s="143"/>
      <c r="D1651" s="12" t="s">
        <v>385</v>
      </c>
      <c r="E1651" s="6"/>
    </row>
    <row r="1652" spans="1:5">
      <c r="A1652" s="138"/>
      <c r="B1652" s="138"/>
      <c r="C1652" s="143"/>
      <c r="D1652" s="12" t="s">
        <v>391</v>
      </c>
      <c r="E1652" s="6"/>
    </row>
    <row r="1653" spans="1:5">
      <c r="A1653" s="138"/>
      <c r="B1653" s="138"/>
      <c r="C1653" s="143"/>
      <c r="D1653" s="12" t="s">
        <v>616</v>
      </c>
      <c r="E1653" s="6"/>
    </row>
    <row r="1654" spans="1:5" ht="30">
      <c r="A1654" s="138"/>
      <c r="B1654" s="138"/>
      <c r="C1654" s="143"/>
      <c r="D1654" s="12" t="s">
        <v>617</v>
      </c>
      <c r="E1654" s="6"/>
    </row>
    <row r="1655" spans="1:5">
      <c r="A1655" s="138"/>
      <c r="B1655" s="138"/>
      <c r="C1655" s="143"/>
      <c r="D1655" s="18"/>
      <c r="E1655" s="6"/>
    </row>
    <row r="1656" spans="1:5">
      <c r="A1656" s="138"/>
      <c r="B1656" s="138"/>
      <c r="C1656" s="143"/>
      <c r="D1656" s="13"/>
      <c r="E1656" s="6"/>
    </row>
    <row r="1657" spans="1:5">
      <c r="A1657" s="138"/>
      <c r="B1657" s="138"/>
      <c r="C1657" s="143"/>
      <c r="D1657" s="14" t="s">
        <v>618</v>
      </c>
      <c r="E1657" s="6"/>
    </row>
    <row r="1658" spans="1:5">
      <c r="A1658" s="138"/>
      <c r="B1658" s="138"/>
      <c r="C1658" s="143"/>
      <c r="D1658" s="12" t="s">
        <v>619</v>
      </c>
      <c r="E1658" s="6"/>
    </row>
    <row r="1659" spans="1:5" ht="30">
      <c r="A1659" s="138"/>
      <c r="B1659" s="138"/>
      <c r="C1659" s="143"/>
      <c r="D1659" s="12" t="s">
        <v>620</v>
      </c>
      <c r="E1659" s="6"/>
    </row>
    <row r="1660" spans="1:5" ht="30">
      <c r="A1660" s="138"/>
      <c r="B1660" s="138"/>
      <c r="C1660" s="143"/>
      <c r="D1660" s="12" t="s">
        <v>621</v>
      </c>
      <c r="E1660" s="6"/>
    </row>
    <row r="1661" spans="1:5">
      <c r="A1661" s="138"/>
      <c r="B1661" s="138"/>
      <c r="C1661" s="143"/>
      <c r="D1661" s="12" t="s">
        <v>622</v>
      </c>
      <c r="E1661" s="6"/>
    </row>
    <row r="1662" spans="1:5" ht="30">
      <c r="A1662" s="138"/>
      <c r="B1662" s="138"/>
      <c r="C1662" s="143"/>
      <c r="D1662" s="12" t="s">
        <v>623</v>
      </c>
      <c r="E1662" s="6"/>
    </row>
    <row r="1663" spans="1:5" ht="30">
      <c r="A1663" s="138"/>
      <c r="B1663" s="138"/>
      <c r="C1663" s="143"/>
      <c r="D1663" s="15" t="s">
        <v>624</v>
      </c>
      <c r="E1663" s="6"/>
    </row>
    <row r="1664" spans="1:5" ht="45">
      <c r="A1664" s="138"/>
      <c r="B1664" s="138"/>
      <c r="C1664" s="143"/>
      <c r="D1664" s="12" t="s">
        <v>625</v>
      </c>
      <c r="E1664" s="6"/>
    </row>
    <row r="1665" spans="1:5">
      <c r="A1665" s="6">
        <v>2002</v>
      </c>
      <c r="B1665" s="6">
        <v>2003</v>
      </c>
      <c r="C1665" s="7" t="s">
        <v>2304</v>
      </c>
      <c r="D1665" s="7" t="s">
        <v>2305</v>
      </c>
      <c r="E1665" s="7" t="s">
        <v>2197</v>
      </c>
    </row>
    <row r="1666" spans="1:5" ht="30">
      <c r="A1666" s="138">
        <v>2002</v>
      </c>
      <c r="B1666" s="138">
        <v>2015</v>
      </c>
      <c r="C1666" s="143" t="s">
        <v>2306</v>
      </c>
      <c r="D1666" s="7" t="s">
        <v>2307</v>
      </c>
      <c r="E1666" s="7" t="s">
        <v>2308</v>
      </c>
    </row>
    <row r="1667" spans="1:5">
      <c r="A1667" s="138"/>
      <c r="B1667" s="138"/>
      <c r="C1667" s="143"/>
      <c r="D1667" s="11"/>
      <c r="E1667" s="11"/>
    </row>
    <row r="1668" spans="1:5" ht="30">
      <c r="A1668" s="138"/>
      <c r="B1668" s="138"/>
      <c r="C1668" s="143"/>
      <c r="D1668" s="12" t="s">
        <v>1756</v>
      </c>
      <c r="E1668" s="12" t="s">
        <v>435</v>
      </c>
    </row>
    <row r="1669" spans="1:5">
      <c r="A1669" s="138"/>
      <c r="B1669" s="138"/>
      <c r="C1669" s="143"/>
      <c r="D1669" s="6"/>
      <c r="E1669" s="12" t="s">
        <v>1735</v>
      </c>
    </row>
    <row r="1670" spans="1:5">
      <c r="A1670" s="138"/>
      <c r="B1670" s="138"/>
      <c r="C1670" s="143"/>
      <c r="D1670" s="6"/>
      <c r="E1670" s="12" t="s">
        <v>2309</v>
      </c>
    </row>
    <row r="1671" spans="1:5" ht="30">
      <c r="A1671" s="138"/>
      <c r="B1671" s="138"/>
      <c r="C1671" s="143"/>
      <c r="D1671" s="7" t="s">
        <v>2310</v>
      </c>
      <c r="E1671" s="12" t="s">
        <v>1769</v>
      </c>
    </row>
    <row r="1672" spans="1:5">
      <c r="A1672" s="138"/>
      <c r="B1672" s="138"/>
      <c r="C1672" s="143"/>
      <c r="D1672" s="11"/>
      <c r="E1672" s="6"/>
    </row>
    <row r="1673" spans="1:5" ht="30">
      <c r="A1673" s="138"/>
      <c r="B1673" s="138"/>
      <c r="C1673" s="143"/>
      <c r="D1673" s="12" t="s">
        <v>2311</v>
      </c>
      <c r="E1673" s="6"/>
    </row>
    <row r="1674" spans="1:5">
      <c r="A1674" s="138"/>
      <c r="B1674" s="138"/>
      <c r="C1674" s="143"/>
      <c r="D1674" s="6"/>
      <c r="E1674" s="6"/>
    </row>
    <row r="1675" spans="1:5">
      <c r="A1675" s="138">
        <v>2002</v>
      </c>
      <c r="B1675" s="138" t="s">
        <v>228</v>
      </c>
      <c r="C1675" s="143" t="s">
        <v>626</v>
      </c>
      <c r="D1675" s="22" t="s">
        <v>627</v>
      </c>
      <c r="E1675" s="7" t="s">
        <v>628</v>
      </c>
    </row>
    <row r="1676" spans="1:5">
      <c r="A1676" s="138"/>
      <c r="B1676" s="138"/>
      <c r="C1676" s="143"/>
      <c r="D1676" s="12" t="s">
        <v>360</v>
      </c>
      <c r="E1676" s="11"/>
    </row>
    <row r="1677" spans="1:5" ht="30">
      <c r="A1677" s="138"/>
      <c r="B1677" s="138"/>
      <c r="C1677" s="143"/>
      <c r="D1677" s="12" t="s">
        <v>361</v>
      </c>
      <c r="E1677" s="12" t="s">
        <v>629</v>
      </c>
    </row>
    <row r="1678" spans="1:5">
      <c r="A1678" s="138"/>
      <c r="B1678" s="138"/>
      <c r="C1678" s="143"/>
      <c r="D1678" s="12" t="s">
        <v>362</v>
      </c>
      <c r="E1678" s="11" t="s">
        <v>630</v>
      </c>
    </row>
    <row r="1679" spans="1:5">
      <c r="A1679" s="138"/>
      <c r="B1679" s="138"/>
      <c r="C1679" s="143"/>
      <c r="D1679" s="12" t="s">
        <v>233</v>
      </c>
      <c r="E1679" s="12" t="s">
        <v>631</v>
      </c>
    </row>
    <row r="1680" spans="1:5">
      <c r="A1680" s="138"/>
      <c r="B1680" s="138"/>
      <c r="C1680" s="143"/>
      <c r="D1680" s="12" t="s">
        <v>353</v>
      </c>
      <c r="E1680" s="11" t="s">
        <v>632</v>
      </c>
    </row>
    <row r="1681" spans="1:5" ht="30">
      <c r="A1681" s="138"/>
      <c r="B1681" s="138"/>
      <c r="C1681" s="143"/>
      <c r="D1681" s="12" t="s">
        <v>424</v>
      </c>
      <c r="E1681" s="12" t="s">
        <v>633</v>
      </c>
    </row>
    <row r="1682" spans="1:5">
      <c r="A1682" s="138"/>
      <c r="B1682" s="138"/>
      <c r="C1682" s="143"/>
      <c r="D1682" s="12" t="s">
        <v>354</v>
      </c>
      <c r="E1682" s="11" t="s">
        <v>634</v>
      </c>
    </row>
    <row r="1683" spans="1:5">
      <c r="A1683" s="138"/>
      <c r="B1683" s="138"/>
      <c r="C1683" s="143"/>
      <c r="D1683" s="12" t="s">
        <v>364</v>
      </c>
      <c r="E1683" s="12" t="s">
        <v>635</v>
      </c>
    </row>
    <row r="1684" spans="1:5">
      <c r="A1684" s="138"/>
      <c r="B1684" s="138"/>
      <c r="C1684" s="143"/>
      <c r="D1684" s="12" t="s">
        <v>366</v>
      </c>
      <c r="E1684" s="11" t="s">
        <v>636</v>
      </c>
    </row>
    <row r="1685" spans="1:5">
      <c r="A1685" s="138"/>
      <c r="B1685" s="138"/>
      <c r="C1685" s="143"/>
      <c r="D1685" s="12" t="s">
        <v>367</v>
      </c>
      <c r="E1685" s="12" t="s">
        <v>637</v>
      </c>
    </row>
    <row r="1686" spans="1:5">
      <c r="A1686" s="138"/>
      <c r="B1686" s="138"/>
      <c r="C1686" s="143"/>
      <c r="D1686" s="12" t="s">
        <v>229</v>
      </c>
      <c r="E1686" s="11" t="s">
        <v>638</v>
      </c>
    </row>
    <row r="1687" spans="1:5">
      <c r="A1687" s="138"/>
      <c r="B1687" s="138"/>
      <c r="C1687" s="143"/>
      <c r="D1687" s="12" t="s">
        <v>213</v>
      </c>
      <c r="E1687" s="12" t="s">
        <v>639</v>
      </c>
    </row>
    <row r="1688" spans="1:5">
      <c r="A1688" s="138"/>
      <c r="B1688" s="138"/>
      <c r="C1688" s="143"/>
      <c r="D1688" s="12" t="s">
        <v>368</v>
      </c>
      <c r="E1688" s="11" t="s">
        <v>640</v>
      </c>
    </row>
    <row r="1689" spans="1:5" ht="30">
      <c r="A1689" s="138"/>
      <c r="B1689" s="138"/>
      <c r="C1689" s="143"/>
      <c r="D1689" s="13"/>
      <c r="E1689" s="12" t="s">
        <v>641</v>
      </c>
    </row>
    <row r="1690" spans="1:5">
      <c r="A1690" s="138"/>
      <c r="B1690" s="138"/>
      <c r="C1690" s="143"/>
      <c r="D1690" s="22" t="s">
        <v>642</v>
      </c>
      <c r="E1690" s="11" t="s">
        <v>643</v>
      </c>
    </row>
    <row r="1691" spans="1:5">
      <c r="A1691" s="138"/>
      <c r="B1691" s="138"/>
      <c r="C1691" s="143"/>
      <c r="D1691" s="12" t="s">
        <v>248</v>
      </c>
      <c r="E1691" s="12" t="s">
        <v>644</v>
      </c>
    </row>
    <row r="1692" spans="1:5">
      <c r="A1692" s="138"/>
      <c r="B1692" s="138"/>
      <c r="C1692" s="143"/>
      <c r="D1692" s="12" t="s">
        <v>476</v>
      </c>
      <c r="E1692" s="11" t="s">
        <v>645</v>
      </c>
    </row>
    <row r="1693" spans="1:5">
      <c r="A1693" s="138"/>
      <c r="B1693" s="138"/>
      <c r="C1693" s="143"/>
      <c r="D1693" s="12" t="s">
        <v>534</v>
      </c>
      <c r="E1693" s="12" t="s">
        <v>646</v>
      </c>
    </row>
    <row r="1694" spans="1:5">
      <c r="A1694" s="138"/>
      <c r="B1694" s="138"/>
      <c r="C1694" s="143"/>
      <c r="D1694" s="12" t="s">
        <v>601</v>
      </c>
      <c r="E1694" s="11" t="s">
        <v>643</v>
      </c>
    </row>
    <row r="1695" spans="1:5">
      <c r="A1695" s="138"/>
      <c r="B1695" s="138"/>
      <c r="C1695" s="143"/>
      <c r="D1695" s="12" t="s">
        <v>597</v>
      </c>
      <c r="E1695" s="12" t="s">
        <v>647</v>
      </c>
    </row>
    <row r="1696" spans="1:5">
      <c r="A1696" s="138"/>
      <c r="B1696" s="138"/>
      <c r="C1696" s="143"/>
      <c r="D1696" s="12" t="s">
        <v>556</v>
      </c>
      <c r="E1696" s="11" t="s">
        <v>643</v>
      </c>
    </row>
    <row r="1697" spans="1:5">
      <c r="A1697" s="138"/>
      <c r="B1697" s="138"/>
      <c r="C1697" s="143"/>
      <c r="D1697" s="13"/>
      <c r="E1697" s="6"/>
    </row>
    <row r="1698" spans="1:5">
      <c r="A1698" s="138"/>
      <c r="B1698" s="138"/>
      <c r="C1698" s="143"/>
      <c r="D1698" s="14" t="s">
        <v>648</v>
      </c>
      <c r="E1698" s="18"/>
    </row>
    <row r="1699" spans="1:5">
      <c r="A1699" s="138"/>
      <c r="B1699" s="138"/>
      <c r="C1699" s="143"/>
      <c r="D1699" s="12" t="s">
        <v>493</v>
      </c>
      <c r="E1699" s="6"/>
    </row>
    <row r="1700" spans="1:5">
      <c r="A1700" s="138"/>
      <c r="B1700" s="138"/>
      <c r="C1700" s="143"/>
      <c r="D1700" s="12" t="s">
        <v>344</v>
      </c>
      <c r="E1700" s="7" t="s">
        <v>649</v>
      </c>
    </row>
    <row r="1701" spans="1:5">
      <c r="A1701" s="138"/>
      <c r="B1701" s="138"/>
      <c r="C1701" s="143"/>
      <c r="D1701" s="12" t="s">
        <v>650</v>
      </c>
      <c r="E1701" s="11"/>
    </row>
    <row r="1702" spans="1:5">
      <c r="A1702" s="138"/>
      <c r="B1702" s="138"/>
      <c r="C1702" s="143"/>
      <c r="D1702" s="12" t="s">
        <v>651</v>
      </c>
      <c r="E1702" s="11" t="s">
        <v>652</v>
      </c>
    </row>
    <row r="1703" spans="1:5" ht="30">
      <c r="A1703" s="138"/>
      <c r="B1703" s="138"/>
      <c r="C1703" s="143"/>
      <c r="D1703" s="12" t="s">
        <v>460</v>
      </c>
      <c r="E1703" s="11" t="s">
        <v>653</v>
      </c>
    </row>
    <row r="1704" spans="1:5">
      <c r="A1704" s="138"/>
      <c r="B1704" s="138"/>
      <c r="C1704" s="143"/>
      <c r="D1704" s="12" t="s">
        <v>215</v>
      </c>
      <c r="E1704" s="11" t="s">
        <v>654</v>
      </c>
    </row>
    <row r="1705" spans="1:5">
      <c r="A1705" s="138"/>
      <c r="B1705" s="138"/>
      <c r="C1705" s="143"/>
      <c r="D1705" s="12" t="s">
        <v>551</v>
      </c>
      <c r="E1705" s="11" t="s">
        <v>655</v>
      </c>
    </row>
    <row r="1706" spans="1:5">
      <c r="A1706" s="138"/>
      <c r="B1706" s="138"/>
      <c r="C1706" s="143"/>
      <c r="D1706" s="12" t="s">
        <v>554</v>
      </c>
      <c r="E1706" s="11" t="s">
        <v>656</v>
      </c>
    </row>
    <row r="1707" spans="1:5">
      <c r="A1707" s="138"/>
      <c r="B1707" s="138"/>
      <c r="C1707" s="143"/>
      <c r="D1707" s="12" t="s">
        <v>566</v>
      </c>
      <c r="E1707" s="6"/>
    </row>
    <row r="1708" spans="1:5">
      <c r="A1708" s="138"/>
      <c r="B1708" s="138"/>
      <c r="C1708" s="143"/>
      <c r="D1708" s="12" t="s">
        <v>572</v>
      </c>
      <c r="E1708" s="6"/>
    </row>
    <row r="1709" spans="1:5">
      <c r="A1709" s="138"/>
      <c r="B1709" s="138"/>
      <c r="C1709" s="143"/>
      <c r="D1709" s="12" t="s">
        <v>584</v>
      </c>
      <c r="E1709" s="6"/>
    </row>
    <row r="1710" spans="1:5">
      <c r="A1710" s="138"/>
      <c r="B1710" s="138"/>
      <c r="C1710" s="143"/>
      <c r="D1710" s="12" t="s">
        <v>472</v>
      </c>
      <c r="E1710" s="6"/>
    </row>
    <row r="1711" spans="1:5">
      <c r="A1711" s="138"/>
      <c r="B1711" s="138"/>
      <c r="C1711" s="143"/>
      <c r="D1711" s="12" t="s">
        <v>246</v>
      </c>
      <c r="E1711" s="6"/>
    </row>
    <row r="1712" spans="1:5">
      <c r="A1712" s="138"/>
      <c r="B1712" s="138"/>
      <c r="C1712" s="143"/>
      <c r="D1712" s="12" t="s">
        <v>598</v>
      </c>
      <c r="E1712" s="6"/>
    </row>
    <row r="1713" spans="1:5">
      <c r="A1713" s="138"/>
      <c r="B1713" s="138"/>
      <c r="C1713" s="143"/>
      <c r="D1713" s="12" t="s">
        <v>560</v>
      </c>
      <c r="E1713" s="6"/>
    </row>
    <row r="1714" spans="1:5">
      <c r="A1714" s="138"/>
      <c r="B1714" s="138"/>
      <c r="C1714" s="143"/>
      <c r="D1714" s="12" t="s">
        <v>312</v>
      </c>
      <c r="E1714" s="6"/>
    </row>
    <row r="1715" spans="1:5">
      <c r="A1715" s="138"/>
      <c r="B1715" s="138"/>
      <c r="C1715" s="143"/>
      <c r="D1715" s="12" t="s">
        <v>605</v>
      </c>
      <c r="E1715" s="6"/>
    </row>
    <row r="1716" spans="1:5">
      <c r="A1716" s="138"/>
      <c r="B1716" s="138"/>
      <c r="C1716" s="143"/>
      <c r="D1716" s="12" t="s">
        <v>609</v>
      </c>
      <c r="E1716" s="6"/>
    </row>
    <row r="1717" spans="1:5">
      <c r="A1717" s="138"/>
      <c r="B1717" s="138"/>
      <c r="C1717" s="143"/>
      <c r="D1717" s="12" t="s">
        <v>610</v>
      </c>
      <c r="E1717" s="6"/>
    </row>
    <row r="1718" spans="1:5">
      <c r="A1718" s="138"/>
      <c r="B1718" s="138"/>
      <c r="C1718" s="143"/>
      <c r="D1718" s="12" t="s">
        <v>397</v>
      </c>
      <c r="E1718" s="6"/>
    </row>
    <row r="1719" spans="1:5">
      <c r="A1719" s="138"/>
      <c r="B1719" s="138"/>
      <c r="C1719" s="143"/>
      <c r="D1719" s="12" t="s">
        <v>315</v>
      </c>
      <c r="E1719" s="6"/>
    </row>
    <row r="1720" spans="1:5">
      <c r="A1720" s="138"/>
      <c r="B1720" s="138"/>
      <c r="C1720" s="143"/>
      <c r="D1720" s="13"/>
      <c r="E1720" s="6"/>
    </row>
    <row r="1721" spans="1:5">
      <c r="A1721" s="138"/>
      <c r="B1721" s="138"/>
      <c r="C1721" s="143"/>
      <c r="D1721" s="22" t="s">
        <v>657</v>
      </c>
      <c r="E1721" s="6"/>
    </row>
    <row r="1722" spans="1:5">
      <c r="A1722" s="138"/>
      <c r="B1722" s="138"/>
      <c r="C1722" s="143"/>
      <c r="D1722" s="12" t="s">
        <v>558</v>
      </c>
      <c r="E1722" s="6"/>
    </row>
    <row r="1723" spans="1:5">
      <c r="A1723" s="138">
        <v>2002</v>
      </c>
      <c r="B1723" s="138">
        <v>2007</v>
      </c>
      <c r="C1723" s="143" t="s">
        <v>2312</v>
      </c>
      <c r="D1723" s="7" t="s">
        <v>778</v>
      </c>
      <c r="E1723" s="7" t="s">
        <v>2313</v>
      </c>
    </row>
    <row r="1724" spans="1:5">
      <c r="A1724" s="138"/>
      <c r="B1724" s="138"/>
      <c r="C1724" s="143"/>
      <c r="D1724" s="6"/>
      <c r="E1724" s="6"/>
    </row>
    <row r="1725" spans="1:5">
      <c r="A1725" s="138"/>
      <c r="B1725" s="138"/>
      <c r="C1725" s="143"/>
      <c r="D1725" s="7" t="s">
        <v>2314</v>
      </c>
      <c r="E1725" s="7" t="s">
        <v>268</v>
      </c>
    </row>
    <row r="1726" spans="1:5">
      <c r="A1726" s="138"/>
      <c r="B1726" s="138"/>
      <c r="C1726" s="143"/>
      <c r="D1726" s="8" t="s">
        <v>347</v>
      </c>
      <c r="E1726" s="8" t="s">
        <v>347</v>
      </c>
    </row>
    <row r="1727" spans="1:5">
      <c r="A1727" s="138"/>
      <c r="B1727" s="138"/>
      <c r="C1727" s="143"/>
      <c r="D1727" s="11"/>
      <c r="E1727" s="11"/>
    </row>
    <row r="1728" spans="1:5">
      <c r="A1728" s="138"/>
      <c r="B1728" s="138"/>
      <c r="C1728" s="143"/>
      <c r="D1728" s="12" t="s">
        <v>502</v>
      </c>
      <c r="E1728" s="12" t="s">
        <v>509</v>
      </c>
    </row>
    <row r="1729" spans="1:5">
      <c r="A1729" s="138"/>
      <c r="B1729" s="138"/>
      <c r="C1729" s="143"/>
      <c r="D1729" s="12" t="s">
        <v>246</v>
      </c>
      <c r="E1729" s="6"/>
    </row>
    <row r="1730" spans="1:5">
      <c r="A1730" s="138"/>
      <c r="B1730" s="138"/>
      <c r="C1730" s="143"/>
      <c r="D1730" s="12" t="s">
        <v>398</v>
      </c>
      <c r="E1730" s="6"/>
    </row>
    <row r="1731" spans="1:5">
      <c r="A1731" s="138"/>
      <c r="B1731" s="138"/>
      <c r="C1731" s="143"/>
      <c r="D1731" s="6"/>
      <c r="E1731" s="6"/>
    </row>
    <row r="1732" spans="1:5">
      <c r="A1732" s="138"/>
      <c r="B1732" s="138"/>
      <c r="C1732" s="143"/>
      <c r="D1732" s="18"/>
      <c r="E1732" s="6"/>
    </row>
    <row r="1733" spans="1:5">
      <c r="A1733" s="138"/>
      <c r="B1733" s="138"/>
      <c r="C1733" s="143"/>
      <c r="D1733" s="6"/>
      <c r="E1733" s="6"/>
    </row>
    <row r="1734" spans="1:5">
      <c r="A1734" s="138"/>
      <c r="B1734" s="138"/>
      <c r="C1734" s="143"/>
      <c r="D1734" s="7" t="s">
        <v>233</v>
      </c>
      <c r="E1734" s="6"/>
    </row>
    <row r="1735" spans="1:5">
      <c r="A1735" s="138"/>
      <c r="B1735" s="138"/>
      <c r="C1735" s="143"/>
      <c r="D1735" s="7" t="s">
        <v>2315</v>
      </c>
      <c r="E1735" s="6"/>
    </row>
    <row r="1736" spans="1:5" ht="30">
      <c r="A1736" s="138">
        <v>2002</v>
      </c>
      <c r="B1736" s="138">
        <v>2021</v>
      </c>
      <c r="C1736" s="7" t="s">
        <v>2316</v>
      </c>
      <c r="D1736" s="8" t="s">
        <v>313</v>
      </c>
      <c r="E1736" s="7" t="s">
        <v>2317</v>
      </c>
    </row>
    <row r="1737" spans="1:5" ht="45">
      <c r="A1737" s="138"/>
      <c r="B1737" s="138"/>
      <c r="C1737" s="10" t="s">
        <v>2318</v>
      </c>
      <c r="D1737" s="11"/>
      <c r="E1737" s="11"/>
    </row>
    <row r="1738" spans="1:5" ht="30">
      <c r="A1738" s="138"/>
      <c r="B1738" s="138"/>
      <c r="C1738" s="10"/>
      <c r="D1738" s="12" t="s">
        <v>449</v>
      </c>
      <c r="E1738" s="12" t="s">
        <v>2319</v>
      </c>
    </row>
    <row r="1739" spans="1:5">
      <c r="A1739" s="138"/>
      <c r="B1739" s="138"/>
      <c r="C1739" s="10"/>
      <c r="D1739" s="6"/>
      <c r="E1739" s="14"/>
    </row>
    <row r="1740" spans="1:5">
      <c r="A1740" s="138"/>
      <c r="B1740" s="138"/>
      <c r="C1740" s="10"/>
      <c r="D1740" s="18"/>
      <c r="E1740" s="22" t="s">
        <v>2320</v>
      </c>
    </row>
    <row r="1741" spans="1:5">
      <c r="A1741" s="138"/>
      <c r="B1741" s="138"/>
      <c r="C1741" s="10"/>
      <c r="D1741" s="6"/>
      <c r="E1741" s="12" t="s">
        <v>493</v>
      </c>
    </row>
    <row r="1742" spans="1:5">
      <c r="A1742" s="138"/>
      <c r="B1742" s="138"/>
      <c r="C1742" s="10"/>
      <c r="D1742" s="8" t="s">
        <v>2321</v>
      </c>
      <c r="E1742" s="12" t="s">
        <v>253</v>
      </c>
    </row>
    <row r="1743" spans="1:5">
      <c r="A1743" s="138"/>
      <c r="B1743" s="138"/>
      <c r="C1743" s="10"/>
      <c r="D1743" s="11"/>
      <c r="E1743" s="12" t="s">
        <v>418</v>
      </c>
    </row>
    <row r="1744" spans="1:5" ht="30">
      <c r="A1744" s="138"/>
      <c r="B1744" s="138"/>
      <c r="C1744" s="10"/>
      <c r="D1744" s="12" t="s">
        <v>550</v>
      </c>
      <c r="E1744" s="15" t="s">
        <v>2322</v>
      </c>
    </row>
    <row r="1745" spans="1:5">
      <c r="A1745" s="138"/>
      <c r="B1745" s="138"/>
      <c r="C1745" s="10"/>
      <c r="D1745" s="12" t="s">
        <v>631</v>
      </c>
      <c r="E1745" s="12" t="s">
        <v>353</v>
      </c>
    </row>
    <row r="1746" spans="1:5">
      <c r="A1746" s="138"/>
      <c r="B1746" s="138"/>
      <c r="C1746" s="10"/>
      <c r="D1746" s="12" t="s">
        <v>469</v>
      </c>
      <c r="E1746" s="12" t="s">
        <v>354</v>
      </c>
    </row>
    <row r="1747" spans="1:5">
      <c r="A1747" s="138"/>
      <c r="B1747" s="138"/>
      <c r="C1747" s="10"/>
      <c r="D1747" s="11" t="s">
        <v>1476</v>
      </c>
      <c r="E1747" s="12" t="s">
        <v>444</v>
      </c>
    </row>
    <row r="1748" spans="1:5">
      <c r="A1748" s="138"/>
      <c r="B1748" s="138"/>
      <c r="C1748" s="10"/>
      <c r="D1748" s="6"/>
      <c r="E1748" s="12" t="s">
        <v>367</v>
      </c>
    </row>
    <row r="1749" spans="1:5">
      <c r="A1749" s="138"/>
      <c r="B1749" s="138"/>
      <c r="C1749" s="10"/>
      <c r="D1749" s="18"/>
      <c r="E1749" s="12" t="s">
        <v>229</v>
      </c>
    </row>
    <row r="1750" spans="1:5">
      <c r="A1750" s="138"/>
      <c r="B1750" s="138"/>
      <c r="C1750" s="10"/>
      <c r="D1750" s="6"/>
      <c r="E1750" s="12" t="s">
        <v>213</v>
      </c>
    </row>
    <row r="1751" spans="1:5" ht="30">
      <c r="A1751" s="138"/>
      <c r="B1751" s="138"/>
      <c r="C1751" s="10"/>
      <c r="D1751" s="8" t="s">
        <v>2323</v>
      </c>
      <c r="E1751" s="12" t="s">
        <v>368</v>
      </c>
    </row>
    <row r="1752" spans="1:5">
      <c r="A1752" s="138"/>
      <c r="B1752" s="138"/>
      <c r="C1752" s="10"/>
      <c r="D1752" s="11"/>
      <c r="E1752" s="6"/>
    </row>
    <row r="1753" spans="1:5">
      <c r="A1753" s="138"/>
      <c r="B1753" s="138"/>
      <c r="C1753" s="10"/>
      <c r="D1753" s="12" t="s">
        <v>2324</v>
      </c>
      <c r="E1753" s="8" t="s">
        <v>2325</v>
      </c>
    </row>
    <row r="1754" spans="1:5">
      <c r="A1754" s="138"/>
      <c r="B1754" s="138"/>
      <c r="C1754" s="10"/>
      <c r="D1754" s="12" t="s">
        <v>463</v>
      </c>
      <c r="E1754" s="11"/>
    </row>
    <row r="1755" spans="1:5" ht="45">
      <c r="A1755" s="138"/>
      <c r="B1755" s="138"/>
      <c r="C1755" s="10"/>
      <c r="D1755" s="12" t="s">
        <v>2326</v>
      </c>
      <c r="E1755" s="12" t="s">
        <v>2327</v>
      </c>
    </row>
    <row r="1756" spans="1:5">
      <c r="A1756" s="138"/>
      <c r="B1756" s="138"/>
      <c r="C1756" s="10"/>
      <c r="D1756" s="6"/>
      <c r="E1756" s="12" t="s">
        <v>2328</v>
      </c>
    </row>
    <row r="1757" spans="1:5">
      <c r="A1757" s="138"/>
      <c r="B1757" s="138"/>
      <c r="C1757" s="10"/>
      <c r="D1757" s="18"/>
      <c r="E1757" s="12" t="s">
        <v>2329</v>
      </c>
    </row>
    <row r="1758" spans="1:5">
      <c r="A1758" s="138"/>
      <c r="B1758" s="138"/>
      <c r="C1758" s="10"/>
      <c r="D1758" s="13"/>
      <c r="E1758" s="6"/>
    </row>
    <row r="1759" spans="1:5">
      <c r="A1759" s="138"/>
      <c r="B1759" s="138"/>
      <c r="C1759" s="10"/>
      <c r="D1759" s="14" t="s">
        <v>2330</v>
      </c>
      <c r="E1759" s="8" t="s">
        <v>803</v>
      </c>
    </row>
    <row r="1760" spans="1:5">
      <c r="A1760" s="138"/>
      <c r="B1760" s="138"/>
      <c r="C1760" s="10"/>
      <c r="D1760" s="12" t="s">
        <v>472</v>
      </c>
      <c r="E1760" s="11"/>
    </row>
    <row r="1761" spans="1:5">
      <c r="A1761" s="138"/>
      <c r="B1761" s="138"/>
      <c r="C1761" s="10"/>
      <c r="D1761" s="12" t="s">
        <v>246</v>
      </c>
      <c r="E1761" s="12" t="s">
        <v>460</v>
      </c>
    </row>
    <row r="1762" spans="1:5">
      <c r="A1762" s="138"/>
      <c r="B1762" s="138"/>
      <c r="C1762" s="10"/>
      <c r="D1762" s="12" t="s">
        <v>650</v>
      </c>
      <c r="E1762" s="6"/>
    </row>
    <row r="1763" spans="1:5">
      <c r="A1763" s="138"/>
      <c r="B1763" s="138"/>
      <c r="C1763" s="10"/>
      <c r="D1763" s="12" t="s">
        <v>592</v>
      </c>
      <c r="E1763" s="18"/>
    </row>
    <row r="1764" spans="1:5">
      <c r="A1764" s="138"/>
      <c r="B1764" s="138"/>
      <c r="C1764" s="10"/>
      <c r="D1764" s="12" t="s">
        <v>545</v>
      </c>
      <c r="E1764" s="6"/>
    </row>
    <row r="1765" spans="1:5">
      <c r="A1765" s="138"/>
      <c r="B1765" s="138"/>
      <c r="C1765" s="10"/>
      <c r="D1765" s="12" t="s">
        <v>880</v>
      </c>
      <c r="E1765" s="8" t="s">
        <v>2331</v>
      </c>
    </row>
    <row r="1766" spans="1:5">
      <c r="A1766" s="138"/>
      <c r="B1766" s="138"/>
      <c r="C1766" s="10"/>
      <c r="D1766" s="6"/>
      <c r="E1766" s="14"/>
    </row>
    <row r="1767" spans="1:5">
      <c r="A1767" s="138"/>
      <c r="B1767" s="138"/>
      <c r="C1767" s="10"/>
      <c r="D1767" s="6"/>
      <c r="E1767" s="22" t="s">
        <v>2332</v>
      </c>
    </row>
    <row r="1768" spans="1:5">
      <c r="A1768" s="138"/>
      <c r="B1768" s="138"/>
      <c r="C1768" s="10"/>
      <c r="D1768" s="6"/>
      <c r="E1768" s="12" t="s">
        <v>351</v>
      </c>
    </row>
    <row r="1769" spans="1:5">
      <c r="A1769" s="138"/>
      <c r="B1769" s="138"/>
      <c r="C1769" s="10"/>
      <c r="D1769" s="6"/>
      <c r="E1769" s="15" t="s">
        <v>2333</v>
      </c>
    </row>
    <row r="1770" spans="1:5">
      <c r="A1770" s="138"/>
      <c r="B1770" s="138"/>
      <c r="C1770" s="10"/>
      <c r="D1770" s="6"/>
      <c r="E1770" s="15" t="s">
        <v>2334</v>
      </c>
    </row>
    <row r="1771" spans="1:5">
      <c r="A1771" s="138"/>
      <c r="B1771" s="138"/>
      <c r="C1771" s="10"/>
      <c r="D1771" s="6"/>
      <c r="E1771" s="15" t="s">
        <v>2335</v>
      </c>
    </row>
    <row r="1772" spans="1:5">
      <c r="A1772" s="138"/>
      <c r="B1772" s="138"/>
      <c r="C1772" s="10"/>
      <c r="D1772" s="6"/>
      <c r="E1772" s="15" t="s">
        <v>2336</v>
      </c>
    </row>
    <row r="1773" spans="1:5">
      <c r="A1773" s="138"/>
      <c r="B1773" s="138"/>
      <c r="C1773" s="10"/>
      <c r="D1773" s="6"/>
      <c r="E1773" s="15" t="s">
        <v>2337</v>
      </c>
    </row>
    <row r="1774" spans="1:5">
      <c r="A1774" s="138"/>
      <c r="B1774" s="138"/>
      <c r="C1774" s="10"/>
      <c r="D1774" s="6"/>
      <c r="E1774" s="12" t="s">
        <v>360</v>
      </c>
    </row>
    <row r="1775" spans="1:5" ht="30">
      <c r="A1775" s="138"/>
      <c r="B1775" s="138"/>
      <c r="C1775" s="10"/>
      <c r="D1775" s="6"/>
      <c r="E1775" s="15" t="s">
        <v>2338</v>
      </c>
    </row>
    <row r="1776" spans="1:5" ht="17.25">
      <c r="A1776" s="138"/>
      <c r="B1776" s="138"/>
      <c r="C1776" s="10"/>
      <c r="D1776" s="6"/>
      <c r="E1776" s="15" t="s">
        <v>2339</v>
      </c>
    </row>
    <row r="1777" spans="1:5">
      <c r="A1777" s="138"/>
      <c r="B1777" s="138"/>
      <c r="C1777" s="10"/>
      <c r="D1777" s="6"/>
      <c r="E1777" s="12" t="s">
        <v>361</v>
      </c>
    </row>
    <row r="1778" spans="1:5">
      <c r="A1778" s="138"/>
      <c r="B1778" s="138"/>
      <c r="C1778" s="10"/>
      <c r="D1778" s="6"/>
      <c r="E1778" s="12" t="s">
        <v>253</v>
      </c>
    </row>
    <row r="1779" spans="1:5">
      <c r="A1779" s="138"/>
      <c r="B1779" s="138"/>
      <c r="C1779" s="10"/>
      <c r="D1779" s="6"/>
      <c r="E1779" s="12" t="s">
        <v>418</v>
      </c>
    </row>
    <row r="1780" spans="1:5">
      <c r="A1780" s="138"/>
      <c r="B1780" s="138"/>
      <c r="C1780" s="10"/>
      <c r="D1780" s="6"/>
      <c r="E1780" s="12" t="s">
        <v>362</v>
      </c>
    </row>
    <row r="1781" spans="1:5">
      <c r="A1781" s="138"/>
      <c r="B1781" s="138"/>
      <c r="C1781" s="10"/>
      <c r="D1781" s="6"/>
      <c r="E1781" s="12" t="s">
        <v>530</v>
      </c>
    </row>
    <row r="1782" spans="1:5">
      <c r="A1782" s="138"/>
      <c r="B1782" s="138"/>
      <c r="C1782" s="10"/>
      <c r="D1782" s="6"/>
      <c r="E1782" s="12" t="s">
        <v>421</v>
      </c>
    </row>
    <row r="1783" spans="1:5">
      <c r="A1783" s="138"/>
      <c r="B1783" s="138"/>
      <c r="C1783" s="10"/>
      <c r="D1783" s="6"/>
      <c r="E1783" s="15" t="s">
        <v>2340</v>
      </c>
    </row>
    <row r="1784" spans="1:5">
      <c r="A1784" s="138"/>
      <c r="B1784" s="138"/>
      <c r="C1784" s="10"/>
      <c r="D1784" s="6"/>
      <c r="E1784" s="12" t="s">
        <v>233</v>
      </c>
    </row>
    <row r="1785" spans="1:5" ht="17.25">
      <c r="A1785" s="138"/>
      <c r="B1785" s="138"/>
      <c r="C1785" s="10"/>
      <c r="D1785" s="6"/>
      <c r="E1785" s="15" t="s">
        <v>2341</v>
      </c>
    </row>
    <row r="1786" spans="1:5" ht="17.25">
      <c r="A1786" s="138"/>
      <c r="B1786" s="138"/>
      <c r="C1786" s="10"/>
      <c r="D1786" s="6"/>
      <c r="E1786" s="15" t="s">
        <v>2342</v>
      </c>
    </row>
    <row r="1787" spans="1:5">
      <c r="A1787" s="138"/>
      <c r="B1787" s="138"/>
      <c r="C1787" s="10"/>
      <c r="D1787" s="6"/>
      <c r="E1787" s="12" t="s">
        <v>424</v>
      </c>
    </row>
    <row r="1788" spans="1:5">
      <c r="A1788" s="138"/>
      <c r="B1788" s="138"/>
      <c r="C1788" s="10"/>
      <c r="D1788" s="6"/>
      <c r="E1788" s="12" t="s">
        <v>426</v>
      </c>
    </row>
    <row r="1789" spans="1:5">
      <c r="A1789" s="138"/>
      <c r="B1789" s="138"/>
      <c r="C1789" s="10"/>
      <c r="D1789" s="6"/>
      <c r="E1789" s="12" t="s">
        <v>428</v>
      </c>
    </row>
    <row r="1790" spans="1:5">
      <c r="A1790" s="138"/>
      <c r="B1790" s="138"/>
      <c r="C1790" s="10"/>
      <c r="D1790" s="6"/>
      <c r="E1790" s="15" t="s">
        <v>2343</v>
      </c>
    </row>
    <row r="1791" spans="1:5" ht="17.25">
      <c r="A1791" s="138"/>
      <c r="B1791" s="138"/>
      <c r="C1791" s="10"/>
      <c r="D1791" s="6"/>
      <c r="E1791" s="15" t="s">
        <v>2344</v>
      </c>
    </row>
    <row r="1792" spans="1:5" ht="17.25">
      <c r="A1792" s="138"/>
      <c r="B1792" s="138"/>
      <c r="C1792" s="10"/>
      <c r="D1792" s="6"/>
      <c r="E1792" s="15" t="s">
        <v>2345</v>
      </c>
    </row>
    <row r="1793" spans="1:5">
      <c r="A1793" s="138"/>
      <c r="B1793" s="138"/>
      <c r="C1793" s="10"/>
      <c r="D1793" s="6"/>
      <c r="E1793" s="12" t="s">
        <v>431</v>
      </c>
    </row>
    <row r="1794" spans="1:5">
      <c r="A1794" s="138"/>
      <c r="B1794" s="138"/>
      <c r="C1794" s="10"/>
      <c r="D1794" s="6"/>
      <c r="E1794" s="12" t="s">
        <v>433</v>
      </c>
    </row>
    <row r="1795" spans="1:5">
      <c r="A1795" s="138"/>
      <c r="B1795" s="138"/>
      <c r="C1795" s="10"/>
      <c r="D1795" s="6"/>
      <c r="E1795" s="12" t="s">
        <v>363</v>
      </c>
    </row>
    <row r="1796" spans="1:5">
      <c r="A1796" s="138"/>
      <c r="B1796" s="138"/>
      <c r="C1796" s="10"/>
      <c r="D1796" s="6"/>
      <c r="E1796" s="12" t="s">
        <v>572</v>
      </c>
    </row>
    <row r="1797" spans="1:5">
      <c r="A1797" s="138"/>
      <c r="B1797" s="138"/>
      <c r="C1797" s="10"/>
      <c r="D1797" s="6"/>
      <c r="E1797" s="15" t="s">
        <v>2346</v>
      </c>
    </row>
    <row r="1798" spans="1:5">
      <c r="A1798" s="138"/>
      <c r="B1798" s="138"/>
      <c r="C1798" s="10"/>
      <c r="D1798" s="6"/>
      <c r="E1798" s="15" t="s">
        <v>2347</v>
      </c>
    </row>
    <row r="1799" spans="1:5">
      <c r="A1799" s="138"/>
      <c r="B1799" s="138"/>
      <c r="C1799" s="10"/>
      <c r="D1799" s="6"/>
      <c r="E1799" s="12" t="s">
        <v>364</v>
      </c>
    </row>
    <row r="1800" spans="1:5">
      <c r="A1800" s="138"/>
      <c r="B1800" s="138"/>
      <c r="C1800" s="10"/>
      <c r="D1800" s="6"/>
      <c r="E1800" s="15" t="s">
        <v>2348</v>
      </c>
    </row>
    <row r="1801" spans="1:5">
      <c r="A1801" s="138"/>
      <c r="B1801" s="138"/>
      <c r="C1801" s="10"/>
      <c r="D1801" s="6"/>
      <c r="E1801" s="12" t="s">
        <v>365</v>
      </c>
    </row>
    <row r="1802" spans="1:5" ht="17.25">
      <c r="A1802" s="138"/>
      <c r="B1802" s="138"/>
      <c r="C1802" s="10"/>
      <c r="D1802" s="6"/>
      <c r="E1802" s="15" t="s">
        <v>2349</v>
      </c>
    </row>
    <row r="1803" spans="1:5">
      <c r="A1803" s="138"/>
      <c r="B1803" s="138"/>
      <c r="C1803" s="10"/>
      <c r="D1803" s="6"/>
      <c r="E1803" s="12" t="s">
        <v>366</v>
      </c>
    </row>
    <row r="1804" spans="1:5" ht="30">
      <c r="A1804" s="138"/>
      <c r="B1804" s="138"/>
      <c r="C1804" s="10"/>
      <c r="D1804" s="6"/>
      <c r="E1804" s="15" t="s">
        <v>2350</v>
      </c>
    </row>
    <row r="1805" spans="1:5" ht="17.25">
      <c r="A1805" s="138"/>
      <c r="B1805" s="138"/>
      <c r="C1805" s="10"/>
      <c r="D1805" s="6"/>
      <c r="E1805" s="15" t="s">
        <v>2351</v>
      </c>
    </row>
    <row r="1806" spans="1:5">
      <c r="A1806" s="138"/>
      <c r="B1806" s="138"/>
      <c r="C1806" s="10"/>
      <c r="D1806" s="6"/>
      <c r="E1806" s="12" t="s">
        <v>2352</v>
      </c>
    </row>
    <row r="1807" spans="1:5">
      <c r="A1807" s="138"/>
      <c r="B1807" s="138"/>
      <c r="C1807" s="10"/>
      <c r="D1807" s="6"/>
      <c r="E1807" s="12" t="s">
        <v>445</v>
      </c>
    </row>
    <row r="1808" spans="1:5">
      <c r="A1808" s="138"/>
      <c r="B1808" s="138"/>
      <c r="C1808" s="10"/>
      <c r="D1808" s="6"/>
      <c r="E1808" s="12" t="s">
        <v>239</v>
      </c>
    </row>
    <row r="1809" spans="1:5">
      <c r="A1809" s="138"/>
      <c r="B1809" s="138"/>
      <c r="C1809" s="10"/>
      <c r="D1809" s="6"/>
      <c r="E1809" s="15" t="s">
        <v>2353</v>
      </c>
    </row>
    <row r="1810" spans="1:5">
      <c r="A1810" s="138"/>
      <c r="B1810" s="138"/>
      <c r="C1810" s="10"/>
      <c r="D1810" s="6"/>
      <c r="E1810" s="12" t="s">
        <v>367</v>
      </c>
    </row>
    <row r="1811" spans="1:5">
      <c r="A1811" s="138"/>
      <c r="B1811" s="138"/>
      <c r="C1811" s="10"/>
      <c r="D1811" s="6"/>
      <c r="E1811" s="15" t="s">
        <v>2354</v>
      </c>
    </row>
    <row r="1812" spans="1:5">
      <c r="A1812" s="138"/>
      <c r="B1812" s="138"/>
      <c r="C1812" s="10"/>
      <c r="D1812" s="6"/>
      <c r="E1812" s="15" t="s">
        <v>2355</v>
      </c>
    </row>
    <row r="1813" spans="1:5">
      <c r="A1813" s="138"/>
      <c r="B1813" s="138"/>
      <c r="C1813" s="10"/>
      <c r="D1813" s="6"/>
      <c r="E1813" s="12" t="s">
        <v>607</v>
      </c>
    </row>
    <row r="1814" spans="1:5" ht="17.25">
      <c r="A1814" s="138"/>
      <c r="B1814" s="138"/>
      <c r="C1814" s="10"/>
      <c r="D1814" s="6"/>
      <c r="E1814" s="15" t="s">
        <v>2356</v>
      </c>
    </row>
    <row r="1815" spans="1:5">
      <c r="A1815" s="138"/>
      <c r="B1815" s="138"/>
      <c r="C1815" s="10"/>
      <c r="D1815" s="6"/>
      <c r="E1815" s="15" t="s">
        <v>2357</v>
      </c>
    </row>
    <row r="1816" spans="1:5">
      <c r="A1816" s="138"/>
      <c r="B1816" s="138"/>
      <c r="C1816" s="10"/>
      <c r="D1816" s="6"/>
      <c r="E1816" s="15" t="s">
        <v>2358</v>
      </c>
    </row>
    <row r="1817" spans="1:5" ht="17.25">
      <c r="A1817" s="138"/>
      <c r="B1817" s="138"/>
      <c r="C1817" s="10"/>
      <c r="D1817" s="6"/>
      <c r="E1817" s="15" t="s">
        <v>2359</v>
      </c>
    </row>
    <row r="1818" spans="1:5" ht="18" thickBot="1">
      <c r="A1818" s="138"/>
      <c r="B1818" s="138"/>
      <c r="C1818" s="10"/>
      <c r="D1818" s="6"/>
      <c r="E1818" s="15" t="s">
        <v>2360</v>
      </c>
    </row>
    <row r="1819" spans="1:5" ht="15.75" thickBot="1">
      <c r="A1819" s="139" t="s">
        <v>1135</v>
      </c>
      <c r="B1819" s="139" t="s">
        <v>2361</v>
      </c>
      <c r="C1819" s="139" t="s">
        <v>1137</v>
      </c>
      <c r="D1819" s="141" t="s">
        <v>1138</v>
      </c>
      <c r="E1819" s="142"/>
    </row>
    <row r="1820" spans="1:5" ht="30" thickBot="1">
      <c r="A1820" s="140"/>
      <c r="B1820" s="140"/>
      <c r="C1820" s="140"/>
      <c r="D1820" s="25" t="s">
        <v>2362</v>
      </c>
      <c r="E1820" s="25" t="s">
        <v>2363</v>
      </c>
    </row>
    <row r="1821" spans="1:5">
      <c r="A1821" s="126">
        <v>2003</v>
      </c>
      <c r="B1821" s="126" t="s">
        <v>228</v>
      </c>
      <c r="C1821" s="132" t="s">
        <v>2364</v>
      </c>
      <c r="D1821" s="27" t="s">
        <v>601</v>
      </c>
      <c r="E1821" s="27" t="s">
        <v>2365</v>
      </c>
    </row>
    <row r="1822" spans="1:5">
      <c r="A1822" s="127"/>
      <c r="B1822" s="127"/>
      <c r="C1822" s="133"/>
      <c r="D1822" s="28" t="s">
        <v>347</v>
      </c>
      <c r="E1822" s="33" t="s">
        <v>698</v>
      </c>
    </row>
    <row r="1823" spans="1:5">
      <c r="A1823" s="127"/>
      <c r="B1823" s="127"/>
      <c r="C1823" s="133"/>
      <c r="D1823" s="29" t="s">
        <v>650</v>
      </c>
      <c r="E1823" s="33" t="s">
        <v>2366</v>
      </c>
    </row>
    <row r="1824" spans="1:5">
      <c r="A1824" s="127"/>
      <c r="B1824" s="127"/>
      <c r="C1824" s="133"/>
      <c r="D1824" s="29" t="s">
        <v>2367</v>
      </c>
      <c r="E1824" s="33" t="s">
        <v>2368</v>
      </c>
    </row>
    <row r="1825" spans="1:5">
      <c r="A1825" s="127"/>
      <c r="B1825" s="127"/>
      <c r="C1825" s="133"/>
      <c r="D1825" s="29" t="s">
        <v>246</v>
      </c>
      <c r="E1825" s="29" t="s">
        <v>2369</v>
      </c>
    </row>
    <row r="1826" spans="1:5">
      <c r="A1826" s="127"/>
      <c r="B1826" s="127"/>
      <c r="C1826" s="133"/>
      <c r="D1826" s="29" t="s">
        <v>502</v>
      </c>
      <c r="E1826" s="29" t="s">
        <v>2370</v>
      </c>
    </row>
    <row r="1827" spans="1:5">
      <c r="A1827" s="127"/>
      <c r="B1827" s="127"/>
      <c r="C1827" s="133"/>
      <c r="D1827" s="66"/>
      <c r="E1827" s="34" t="s">
        <v>2371</v>
      </c>
    </row>
    <row r="1828" spans="1:5">
      <c r="A1828" s="127"/>
      <c r="B1828" s="127"/>
      <c r="C1828" s="133"/>
      <c r="D1828" s="30" t="s">
        <v>2372</v>
      </c>
      <c r="E1828" s="33" t="s">
        <v>2373</v>
      </c>
    </row>
    <row r="1829" spans="1:5">
      <c r="A1829" s="127"/>
      <c r="B1829" s="127"/>
      <c r="C1829" s="133"/>
      <c r="D1829" s="31"/>
      <c r="E1829" s="34" t="s">
        <v>2374</v>
      </c>
    </row>
    <row r="1830" spans="1:5">
      <c r="A1830" s="127"/>
      <c r="B1830" s="127"/>
      <c r="C1830" s="133"/>
      <c r="D1830" s="31"/>
      <c r="E1830" s="28" t="s">
        <v>347</v>
      </c>
    </row>
    <row r="1831" spans="1:5">
      <c r="A1831" s="127"/>
      <c r="B1831" s="127"/>
      <c r="C1831" s="133"/>
      <c r="D1831" s="31"/>
      <c r="E1831" s="29" t="s">
        <v>2021</v>
      </c>
    </row>
    <row r="1832" spans="1:5">
      <c r="A1832" s="127"/>
      <c r="B1832" s="127"/>
      <c r="C1832" s="133"/>
      <c r="D1832" s="31"/>
      <c r="E1832" s="29" t="s">
        <v>2375</v>
      </c>
    </row>
    <row r="1833" spans="1:5">
      <c r="A1833" s="127"/>
      <c r="B1833" s="127"/>
      <c r="C1833" s="133"/>
      <c r="D1833" s="31"/>
      <c r="E1833" s="29" t="s">
        <v>2376</v>
      </c>
    </row>
    <row r="1834" spans="1:5">
      <c r="A1834" s="127"/>
      <c r="B1834" s="127"/>
      <c r="C1834" s="133"/>
      <c r="D1834" s="31"/>
      <c r="E1834" s="29" t="s">
        <v>2377</v>
      </c>
    </row>
    <row r="1835" spans="1:5" ht="15.75" thickBot="1">
      <c r="A1835" s="128"/>
      <c r="B1835" s="128"/>
      <c r="C1835" s="134"/>
      <c r="D1835" s="32"/>
      <c r="E1835" s="35" t="s">
        <v>2378</v>
      </c>
    </row>
    <row r="1836" spans="1:5">
      <c r="A1836" s="126">
        <v>2003</v>
      </c>
      <c r="B1836" s="126">
        <v>2011</v>
      </c>
      <c r="C1836" s="132" t="s">
        <v>160</v>
      </c>
      <c r="D1836" s="36" t="s">
        <v>658</v>
      </c>
      <c r="E1836" s="36" t="s">
        <v>658</v>
      </c>
    </row>
    <row r="1837" spans="1:5">
      <c r="A1837" s="127"/>
      <c r="B1837" s="127"/>
      <c r="C1837" s="133"/>
      <c r="D1837" s="29" t="s">
        <v>368</v>
      </c>
      <c r="E1837" s="29" t="s">
        <v>462</v>
      </c>
    </row>
    <row r="1838" spans="1:5">
      <c r="A1838" s="127"/>
      <c r="B1838" s="127"/>
      <c r="C1838" s="133"/>
      <c r="D1838" s="29" t="s">
        <v>213</v>
      </c>
      <c r="E1838" s="28" t="s">
        <v>659</v>
      </c>
    </row>
    <row r="1839" spans="1:5">
      <c r="A1839" s="127"/>
      <c r="B1839" s="127"/>
      <c r="C1839" s="133"/>
      <c r="D1839" s="29" t="s">
        <v>493</v>
      </c>
      <c r="E1839" s="29" t="s">
        <v>660</v>
      </c>
    </row>
    <row r="1840" spans="1:5" ht="30">
      <c r="A1840" s="127"/>
      <c r="B1840" s="127"/>
      <c r="C1840" s="133"/>
      <c r="D1840" s="29" t="s">
        <v>442</v>
      </c>
      <c r="E1840" s="33" t="s">
        <v>661</v>
      </c>
    </row>
    <row r="1841" spans="1:5" ht="28.5">
      <c r="A1841" s="127"/>
      <c r="B1841" s="127"/>
      <c r="C1841" s="133"/>
      <c r="D1841" s="29" t="s">
        <v>662</v>
      </c>
      <c r="E1841" s="34" t="s">
        <v>2379</v>
      </c>
    </row>
    <row r="1842" spans="1:5">
      <c r="A1842" s="127"/>
      <c r="B1842" s="127"/>
      <c r="C1842" s="133"/>
      <c r="D1842" s="28" t="s">
        <v>347</v>
      </c>
      <c r="E1842" s="66"/>
    </row>
    <row r="1843" spans="1:5">
      <c r="A1843" s="127"/>
      <c r="B1843" s="127"/>
      <c r="C1843" s="133"/>
      <c r="D1843" s="29" t="s">
        <v>364</v>
      </c>
      <c r="E1843" s="29" t="s">
        <v>664</v>
      </c>
    </row>
    <row r="1844" spans="1:5">
      <c r="A1844" s="127"/>
      <c r="B1844" s="127"/>
      <c r="C1844" s="133"/>
      <c r="D1844" s="29" t="s">
        <v>354</v>
      </c>
      <c r="E1844" s="33" t="s">
        <v>665</v>
      </c>
    </row>
    <row r="1845" spans="1:5" ht="30">
      <c r="A1845" s="127"/>
      <c r="B1845" s="127"/>
      <c r="C1845" s="133"/>
      <c r="D1845" s="28" t="s">
        <v>659</v>
      </c>
      <c r="E1845" s="33" t="s">
        <v>666</v>
      </c>
    </row>
    <row r="1846" spans="1:5">
      <c r="A1846" s="127"/>
      <c r="B1846" s="127"/>
      <c r="C1846" s="133"/>
      <c r="D1846" s="29" t="s">
        <v>368</v>
      </c>
      <c r="E1846" s="33" t="s">
        <v>667</v>
      </c>
    </row>
    <row r="1847" spans="1:5">
      <c r="A1847" s="127"/>
      <c r="B1847" s="127"/>
      <c r="C1847" s="133"/>
      <c r="D1847" s="29" t="s">
        <v>213</v>
      </c>
      <c r="E1847" s="33" t="s">
        <v>668</v>
      </c>
    </row>
    <row r="1848" spans="1:5">
      <c r="A1848" s="127"/>
      <c r="B1848" s="127"/>
      <c r="C1848" s="133"/>
      <c r="D1848" s="37" t="s">
        <v>669</v>
      </c>
      <c r="E1848" s="33" t="s">
        <v>388</v>
      </c>
    </row>
    <row r="1849" spans="1:5">
      <c r="A1849" s="127"/>
      <c r="B1849" s="127"/>
      <c r="C1849" s="133"/>
      <c r="D1849" s="38" t="s">
        <v>670</v>
      </c>
      <c r="E1849" s="66"/>
    </row>
    <row r="1850" spans="1:5">
      <c r="A1850" s="127"/>
      <c r="B1850" s="127"/>
      <c r="C1850" s="133"/>
      <c r="D1850" s="39" t="s">
        <v>671</v>
      </c>
      <c r="E1850" s="29" t="s">
        <v>672</v>
      </c>
    </row>
    <row r="1851" spans="1:5">
      <c r="A1851" s="127"/>
      <c r="B1851" s="127"/>
      <c r="C1851" s="133"/>
      <c r="D1851" s="30"/>
      <c r="E1851" s="33" t="s">
        <v>673</v>
      </c>
    </row>
    <row r="1852" spans="1:5">
      <c r="A1852" s="127"/>
      <c r="B1852" s="127"/>
      <c r="C1852" s="133"/>
      <c r="D1852" s="29" t="s">
        <v>462</v>
      </c>
      <c r="E1852" s="33" t="s">
        <v>674</v>
      </c>
    </row>
    <row r="1853" spans="1:5">
      <c r="A1853" s="127"/>
      <c r="B1853" s="127"/>
      <c r="C1853" s="133"/>
      <c r="D1853" s="40" t="s">
        <v>347</v>
      </c>
      <c r="E1853" s="33" t="s">
        <v>675</v>
      </c>
    </row>
    <row r="1854" spans="1:5">
      <c r="A1854" s="127"/>
      <c r="B1854" s="127"/>
      <c r="C1854" s="133"/>
      <c r="D1854" s="30" t="s">
        <v>2380</v>
      </c>
      <c r="E1854" s="33" t="s">
        <v>388</v>
      </c>
    </row>
    <row r="1855" spans="1:5">
      <c r="A1855" s="127"/>
      <c r="B1855" s="127"/>
      <c r="C1855" s="133"/>
      <c r="D1855" s="29" t="s">
        <v>676</v>
      </c>
      <c r="E1855" s="40" t="s">
        <v>347</v>
      </c>
    </row>
    <row r="1856" spans="1:5" ht="15.75" thickBot="1">
      <c r="A1856" s="128"/>
      <c r="B1856" s="128"/>
      <c r="C1856" s="134"/>
      <c r="D1856" s="32"/>
      <c r="E1856" s="35" t="s">
        <v>545</v>
      </c>
    </row>
    <row r="1857" spans="1:5" ht="15.75" thickBot="1">
      <c r="A1857" s="41">
        <v>2003</v>
      </c>
      <c r="B1857" s="41">
        <v>2010</v>
      </c>
      <c r="C1857" s="42" t="s">
        <v>2381</v>
      </c>
      <c r="D1857" s="42" t="s">
        <v>2382</v>
      </c>
      <c r="E1857" s="42" t="s">
        <v>2383</v>
      </c>
    </row>
    <row r="1858" spans="1:5">
      <c r="A1858" s="126">
        <v>2004</v>
      </c>
      <c r="B1858" s="126" t="s">
        <v>228</v>
      </c>
      <c r="C1858" s="132" t="s">
        <v>677</v>
      </c>
      <c r="D1858" s="27" t="s">
        <v>472</v>
      </c>
      <c r="E1858" s="36" t="s">
        <v>678</v>
      </c>
    </row>
    <row r="1859" spans="1:5" ht="30">
      <c r="A1859" s="127"/>
      <c r="B1859" s="127"/>
      <c r="C1859" s="133"/>
      <c r="D1859" s="66"/>
      <c r="E1859" s="33" t="s">
        <v>679</v>
      </c>
    </row>
    <row r="1860" spans="1:5">
      <c r="A1860" s="127"/>
      <c r="B1860" s="127"/>
      <c r="C1860" s="133"/>
      <c r="D1860" s="29" t="s">
        <v>368</v>
      </c>
      <c r="E1860" s="33" t="s">
        <v>680</v>
      </c>
    </row>
    <row r="1861" spans="1:5">
      <c r="A1861" s="127"/>
      <c r="B1861" s="127"/>
      <c r="C1861" s="133"/>
      <c r="D1861" s="29" t="s">
        <v>213</v>
      </c>
      <c r="E1861" s="33" t="s">
        <v>681</v>
      </c>
    </row>
    <row r="1862" spans="1:5">
      <c r="A1862" s="127"/>
      <c r="B1862" s="127"/>
      <c r="C1862" s="133"/>
      <c r="D1862" s="30"/>
      <c r="E1862" s="33" t="s">
        <v>682</v>
      </c>
    </row>
    <row r="1863" spans="1:5">
      <c r="A1863" s="127"/>
      <c r="B1863" s="127"/>
      <c r="C1863" s="133"/>
      <c r="D1863" s="30"/>
      <c r="E1863" s="33" t="s">
        <v>683</v>
      </c>
    </row>
    <row r="1864" spans="1:5" ht="30">
      <c r="A1864" s="127"/>
      <c r="B1864" s="127"/>
      <c r="C1864" s="133"/>
      <c r="D1864" s="30"/>
      <c r="E1864" s="33" t="s">
        <v>684</v>
      </c>
    </row>
    <row r="1865" spans="1:5">
      <c r="A1865" s="127"/>
      <c r="B1865" s="127"/>
      <c r="C1865" s="133"/>
      <c r="D1865" s="30"/>
      <c r="E1865" s="33" t="s">
        <v>685</v>
      </c>
    </row>
    <row r="1866" spans="1:5" ht="30">
      <c r="A1866" s="127"/>
      <c r="B1866" s="127"/>
      <c r="C1866" s="133"/>
      <c r="D1866" s="30"/>
      <c r="E1866" s="33" t="s">
        <v>686</v>
      </c>
    </row>
    <row r="1867" spans="1:5" ht="30">
      <c r="A1867" s="127"/>
      <c r="B1867" s="127"/>
      <c r="C1867" s="133"/>
      <c r="D1867" s="30"/>
      <c r="E1867" s="33" t="s">
        <v>687</v>
      </c>
    </row>
    <row r="1868" spans="1:5">
      <c r="A1868" s="127"/>
      <c r="B1868" s="127"/>
      <c r="C1868" s="133"/>
      <c r="D1868" s="30"/>
      <c r="E1868" s="30" t="s">
        <v>2384</v>
      </c>
    </row>
    <row r="1869" spans="1:5">
      <c r="A1869" s="127"/>
      <c r="B1869" s="127"/>
      <c r="C1869" s="133"/>
      <c r="D1869" s="30"/>
      <c r="E1869" s="33" t="s">
        <v>427</v>
      </c>
    </row>
    <row r="1870" spans="1:5">
      <c r="A1870" s="127"/>
      <c r="B1870" s="127"/>
      <c r="C1870" s="133"/>
      <c r="D1870" s="30"/>
      <c r="E1870" s="44" t="s">
        <v>689</v>
      </c>
    </row>
    <row r="1871" spans="1:5" ht="30">
      <c r="A1871" s="127"/>
      <c r="B1871" s="127"/>
      <c r="C1871" s="133"/>
      <c r="D1871" s="30"/>
      <c r="E1871" s="44" t="s">
        <v>690</v>
      </c>
    </row>
    <row r="1872" spans="1:5" ht="28.5">
      <c r="A1872" s="127"/>
      <c r="B1872" s="127"/>
      <c r="C1872" s="133"/>
      <c r="D1872" s="30"/>
      <c r="E1872" s="45" t="s">
        <v>691</v>
      </c>
    </row>
    <row r="1873" spans="1:5" ht="15.75" thickBot="1">
      <c r="A1873" s="128"/>
      <c r="B1873" s="128"/>
      <c r="C1873" s="134"/>
      <c r="D1873" s="43"/>
      <c r="E1873" s="46" t="s">
        <v>692</v>
      </c>
    </row>
    <row r="1874" spans="1:5">
      <c r="A1874" s="126">
        <v>2004</v>
      </c>
      <c r="B1874" s="126">
        <v>2007</v>
      </c>
      <c r="C1874" s="132" t="s">
        <v>2385</v>
      </c>
      <c r="D1874" s="27" t="s">
        <v>2023</v>
      </c>
      <c r="E1874" s="36" t="s">
        <v>693</v>
      </c>
    </row>
    <row r="1875" spans="1:5" ht="30">
      <c r="A1875" s="127"/>
      <c r="B1875" s="127"/>
      <c r="C1875" s="133"/>
      <c r="D1875" s="29" t="s">
        <v>515</v>
      </c>
      <c r="E1875" s="29" t="s">
        <v>2386</v>
      </c>
    </row>
    <row r="1876" spans="1:5" ht="45">
      <c r="A1876" s="127"/>
      <c r="B1876" s="127"/>
      <c r="C1876" s="133"/>
      <c r="D1876" s="29" t="s">
        <v>2387</v>
      </c>
      <c r="E1876" s="29" t="s">
        <v>2388</v>
      </c>
    </row>
    <row r="1877" spans="1:5" ht="30">
      <c r="A1877" s="127"/>
      <c r="B1877" s="127"/>
      <c r="C1877" s="133"/>
      <c r="D1877" s="47" t="s">
        <v>2389</v>
      </c>
      <c r="E1877" s="29" t="s">
        <v>2390</v>
      </c>
    </row>
    <row r="1878" spans="1:5" ht="30">
      <c r="A1878" s="127"/>
      <c r="B1878" s="127"/>
      <c r="C1878" s="133"/>
      <c r="D1878" s="31"/>
      <c r="E1878" s="29" t="s">
        <v>2391</v>
      </c>
    </row>
    <row r="1879" spans="1:5" ht="30">
      <c r="A1879" s="127"/>
      <c r="B1879" s="127"/>
      <c r="C1879" s="133"/>
      <c r="D1879" s="31"/>
      <c r="E1879" s="29" t="s">
        <v>2392</v>
      </c>
    </row>
    <row r="1880" spans="1:5" ht="45">
      <c r="A1880" s="127"/>
      <c r="B1880" s="127"/>
      <c r="C1880" s="133"/>
      <c r="D1880" s="31"/>
      <c r="E1880" s="29" t="s">
        <v>2393</v>
      </c>
    </row>
    <row r="1881" spans="1:5">
      <c r="A1881" s="127"/>
      <c r="B1881" s="127"/>
      <c r="C1881" s="133"/>
      <c r="D1881" s="31"/>
      <c r="E1881" s="30" t="s">
        <v>2394</v>
      </c>
    </row>
    <row r="1882" spans="1:5">
      <c r="A1882" s="127"/>
      <c r="B1882" s="127"/>
      <c r="C1882" s="133"/>
      <c r="D1882" s="31"/>
      <c r="E1882" s="30" t="s">
        <v>2395</v>
      </c>
    </row>
    <row r="1883" spans="1:5" ht="15.75" thickBot="1">
      <c r="A1883" s="128"/>
      <c r="B1883" s="128"/>
      <c r="C1883" s="134"/>
      <c r="D1883" s="32"/>
      <c r="E1883" s="43" t="s">
        <v>231</v>
      </c>
    </row>
    <row r="1884" spans="1:5">
      <c r="A1884" s="126">
        <v>2004</v>
      </c>
      <c r="B1884" s="126" t="s">
        <v>228</v>
      </c>
      <c r="C1884" s="27" t="s">
        <v>2396</v>
      </c>
      <c r="D1884" s="27" t="s">
        <v>545</v>
      </c>
      <c r="E1884" s="27" t="s">
        <v>2397</v>
      </c>
    </row>
    <row r="1885" spans="1:5">
      <c r="A1885" s="127"/>
      <c r="B1885" s="127"/>
      <c r="C1885" s="29" t="s">
        <v>2398</v>
      </c>
      <c r="D1885" s="28" t="s">
        <v>347</v>
      </c>
      <c r="E1885" s="28" t="s">
        <v>347</v>
      </c>
    </row>
    <row r="1886" spans="1:5" ht="15.75" thickBot="1">
      <c r="A1886" s="128"/>
      <c r="B1886" s="128"/>
      <c r="C1886" s="32"/>
      <c r="D1886" s="35" t="s">
        <v>229</v>
      </c>
      <c r="E1886" s="35" t="s">
        <v>368</v>
      </c>
    </row>
    <row r="1887" spans="1:5" ht="30">
      <c r="A1887" s="126">
        <v>2004</v>
      </c>
      <c r="B1887" s="126" t="s">
        <v>228</v>
      </c>
      <c r="C1887" s="132" t="s">
        <v>2399</v>
      </c>
      <c r="D1887" s="27" t="s">
        <v>470</v>
      </c>
      <c r="E1887" s="27" t="s">
        <v>2400</v>
      </c>
    </row>
    <row r="1888" spans="1:5" ht="45">
      <c r="A1888" s="127"/>
      <c r="B1888" s="127"/>
      <c r="C1888" s="133"/>
      <c r="D1888" s="28" t="s">
        <v>347</v>
      </c>
      <c r="E1888" s="29" t="s">
        <v>2401</v>
      </c>
    </row>
    <row r="1889" spans="1:5" ht="30">
      <c r="A1889" s="127"/>
      <c r="B1889" s="127"/>
      <c r="C1889" s="133"/>
      <c r="D1889" s="29" t="s">
        <v>502</v>
      </c>
      <c r="E1889" s="29" t="s">
        <v>2402</v>
      </c>
    </row>
    <row r="1890" spans="1:5" ht="30">
      <c r="A1890" s="127"/>
      <c r="B1890" s="127"/>
      <c r="C1890" s="133"/>
      <c r="D1890" s="29" t="s">
        <v>60</v>
      </c>
      <c r="E1890" s="29" t="s">
        <v>2403</v>
      </c>
    </row>
    <row r="1891" spans="1:5" ht="30">
      <c r="A1891" s="127"/>
      <c r="B1891" s="127"/>
      <c r="C1891" s="133"/>
      <c r="D1891" s="31"/>
      <c r="E1891" s="29" t="s">
        <v>2404</v>
      </c>
    </row>
    <row r="1892" spans="1:5" ht="30">
      <c r="A1892" s="127"/>
      <c r="B1892" s="127"/>
      <c r="C1892" s="133"/>
      <c r="D1892" s="31"/>
      <c r="E1892" s="29" t="s">
        <v>2405</v>
      </c>
    </row>
    <row r="1893" spans="1:5" ht="30">
      <c r="A1893" s="127"/>
      <c r="B1893" s="127"/>
      <c r="C1893" s="133"/>
      <c r="D1893" s="31"/>
      <c r="E1893" s="29" t="s">
        <v>2406</v>
      </c>
    </row>
    <row r="1894" spans="1:5" ht="30">
      <c r="A1894" s="127"/>
      <c r="B1894" s="127"/>
      <c r="C1894" s="133"/>
      <c r="D1894" s="31"/>
      <c r="E1894" s="29" t="s">
        <v>2407</v>
      </c>
    </row>
    <row r="1895" spans="1:5" ht="30">
      <c r="A1895" s="127"/>
      <c r="B1895" s="127"/>
      <c r="C1895" s="133"/>
      <c r="D1895" s="31"/>
      <c r="E1895" s="29" t="s">
        <v>2408</v>
      </c>
    </row>
    <row r="1896" spans="1:5" ht="28.5">
      <c r="A1896" s="127"/>
      <c r="B1896" s="127"/>
      <c r="C1896" s="133"/>
      <c r="D1896" s="31"/>
      <c r="E1896" s="30" t="s">
        <v>2409</v>
      </c>
    </row>
    <row r="1897" spans="1:5" ht="30">
      <c r="A1897" s="127"/>
      <c r="B1897" s="127"/>
      <c r="C1897" s="133"/>
      <c r="D1897" s="31"/>
      <c r="E1897" s="33" t="s">
        <v>2410</v>
      </c>
    </row>
    <row r="1898" spans="1:5" ht="45">
      <c r="A1898" s="127"/>
      <c r="B1898" s="127"/>
      <c r="C1898" s="133"/>
      <c r="D1898" s="31"/>
      <c r="E1898" s="33" t="s">
        <v>2411</v>
      </c>
    </row>
    <row r="1899" spans="1:5" ht="30">
      <c r="A1899" s="127"/>
      <c r="B1899" s="127"/>
      <c r="C1899" s="133"/>
      <c r="D1899" s="31"/>
      <c r="E1899" s="33" t="s">
        <v>2412</v>
      </c>
    </row>
    <row r="1900" spans="1:5">
      <c r="A1900" s="127"/>
      <c r="B1900" s="127"/>
      <c r="C1900" s="133"/>
      <c r="D1900" s="31"/>
      <c r="E1900" s="66"/>
    </row>
    <row r="1901" spans="1:5" ht="45">
      <c r="A1901" s="127"/>
      <c r="B1901" s="127"/>
      <c r="C1901" s="133"/>
      <c r="D1901" s="31"/>
      <c r="E1901" s="29" t="s">
        <v>2413</v>
      </c>
    </row>
    <row r="1902" spans="1:5" ht="30">
      <c r="A1902" s="127"/>
      <c r="B1902" s="127"/>
      <c r="C1902" s="133"/>
      <c r="D1902" s="31"/>
      <c r="E1902" s="29" t="s">
        <v>2414</v>
      </c>
    </row>
    <row r="1903" spans="1:5" ht="30">
      <c r="A1903" s="127"/>
      <c r="B1903" s="127"/>
      <c r="C1903" s="133"/>
      <c r="D1903" s="31"/>
      <c r="E1903" s="29" t="s">
        <v>2415</v>
      </c>
    </row>
    <row r="1904" spans="1:5" ht="30">
      <c r="A1904" s="127"/>
      <c r="B1904" s="127"/>
      <c r="C1904" s="133"/>
      <c r="D1904" s="31"/>
      <c r="E1904" s="29" t="s">
        <v>2416</v>
      </c>
    </row>
    <row r="1905" spans="1:5">
      <c r="A1905" s="127"/>
      <c r="B1905" s="127"/>
      <c r="C1905" s="133"/>
      <c r="D1905" s="31"/>
      <c r="E1905" s="66"/>
    </row>
    <row r="1906" spans="1:5" ht="30">
      <c r="A1906" s="127"/>
      <c r="B1906" s="127"/>
      <c r="C1906" s="133"/>
      <c r="D1906" s="31"/>
      <c r="E1906" s="29" t="s">
        <v>2417</v>
      </c>
    </row>
    <row r="1907" spans="1:5">
      <c r="A1907" s="127"/>
      <c r="B1907" s="127"/>
      <c r="C1907" s="133"/>
      <c r="D1907" s="31"/>
      <c r="E1907" s="66"/>
    </row>
    <row r="1908" spans="1:5">
      <c r="A1908" s="127"/>
      <c r="B1908" s="127"/>
      <c r="C1908" s="133"/>
      <c r="D1908" s="31"/>
      <c r="E1908" s="28" t="s">
        <v>347</v>
      </c>
    </row>
    <row r="1909" spans="1:5" ht="15.75" thickBot="1">
      <c r="A1909" s="128"/>
      <c r="B1909" s="128"/>
      <c r="C1909" s="134"/>
      <c r="D1909" s="32"/>
      <c r="E1909" s="43" t="s">
        <v>2418</v>
      </c>
    </row>
    <row r="1910" spans="1:5">
      <c r="A1910" s="126">
        <v>2004</v>
      </c>
      <c r="B1910" s="126">
        <v>2015</v>
      </c>
      <c r="C1910" s="132" t="s">
        <v>2419</v>
      </c>
      <c r="D1910" s="27" t="s">
        <v>2420</v>
      </c>
      <c r="E1910" s="27" t="s">
        <v>481</v>
      </c>
    </row>
    <row r="1911" spans="1:5" ht="30">
      <c r="A1911" s="127"/>
      <c r="B1911" s="127"/>
      <c r="C1911" s="133"/>
      <c r="D1911" s="29" t="s">
        <v>2421</v>
      </c>
      <c r="E1911" s="34" t="s">
        <v>731</v>
      </c>
    </row>
    <row r="1912" spans="1:5">
      <c r="A1912" s="127"/>
      <c r="B1912" s="127"/>
      <c r="C1912" s="133"/>
      <c r="D1912" s="28" t="s">
        <v>2422</v>
      </c>
      <c r="E1912" s="33" t="s">
        <v>2423</v>
      </c>
    </row>
    <row r="1913" spans="1:5">
      <c r="A1913" s="127"/>
      <c r="B1913" s="127"/>
      <c r="C1913" s="133"/>
      <c r="D1913" s="29" t="s">
        <v>545</v>
      </c>
      <c r="E1913" s="29" t="s">
        <v>880</v>
      </c>
    </row>
    <row r="1914" spans="1:5">
      <c r="A1914" s="127"/>
      <c r="B1914" s="127"/>
      <c r="C1914" s="133"/>
      <c r="D1914" s="29" t="s">
        <v>558</v>
      </c>
      <c r="E1914" s="28" t="s">
        <v>347</v>
      </c>
    </row>
    <row r="1915" spans="1:5">
      <c r="A1915" s="127"/>
      <c r="B1915" s="127"/>
      <c r="C1915" s="133"/>
      <c r="D1915" s="31"/>
      <c r="E1915" s="29" t="s">
        <v>502</v>
      </c>
    </row>
    <row r="1916" spans="1:5">
      <c r="A1916" s="127"/>
      <c r="B1916" s="127"/>
      <c r="C1916" s="133"/>
      <c r="D1916" s="31"/>
      <c r="E1916" s="29" t="s">
        <v>225</v>
      </c>
    </row>
    <row r="1917" spans="1:5">
      <c r="A1917" s="127"/>
      <c r="B1917" s="127"/>
      <c r="C1917" s="133"/>
      <c r="D1917" s="31"/>
      <c r="E1917" s="29" t="s">
        <v>581</v>
      </c>
    </row>
    <row r="1918" spans="1:5">
      <c r="A1918" s="127"/>
      <c r="B1918" s="127"/>
      <c r="C1918" s="133"/>
      <c r="D1918" s="31"/>
      <c r="E1918" s="29" t="s">
        <v>601</v>
      </c>
    </row>
    <row r="1919" spans="1:5">
      <c r="A1919" s="127"/>
      <c r="B1919" s="127"/>
      <c r="C1919" s="133"/>
      <c r="D1919" s="31"/>
      <c r="E1919" s="29" t="s">
        <v>368</v>
      </c>
    </row>
    <row r="1920" spans="1:5">
      <c r="A1920" s="127"/>
      <c r="B1920" s="127"/>
      <c r="C1920" s="133"/>
      <c r="D1920" s="31"/>
      <c r="E1920" s="66"/>
    </row>
    <row r="1921" spans="1:5">
      <c r="A1921" s="127"/>
      <c r="B1921" s="127"/>
      <c r="C1921" s="133"/>
      <c r="D1921" s="31"/>
      <c r="E1921" s="29" t="s">
        <v>2424</v>
      </c>
    </row>
    <row r="1922" spans="1:5" ht="15.75" thickBot="1">
      <c r="A1922" s="128"/>
      <c r="B1922" s="128"/>
      <c r="C1922" s="134"/>
      <c r="D1922" s="32"/>
      <c r="E1922" s="48" t="s">
        <v>631</v>
      </c>
    </row>
    <row r="1923" spans="1:5" ht="30">
      <c r="A1923" s="126">
        <v>2004</v>
      </c>
      <c r="B1923" s="126" t="s">
        <v>228</v>
      </c>
      <c r="C1923" s="132" t="s">
        <v>1111</v>
      </c>
      <c r="D1923" s="27" t="s">
        <v>1580</v>
      </c>
      <c r="E1923" s="27" t="s">
        <v>2425</v>
      </c>
    </row>
    <row r="1924" spans="1:5" ht="28.5">
      <c r="A1924" s="127"/>
      <c r="B1924" s="127"/>
      <c r="C1924" s="133"/>
      <c r="D1924" s="30" t="s">
        <v>2426</v>
      </c>
      <c r="E1924" s="29" t="s">
        <v>2427</v>
      </c>
    </row>
    <row r="1925" spans="1:5">
      <c r="A1925" s="127"/>
      <c r="B1925" s="127"/>
      <c r="C1925" s="133"/>
      <c r="D1925" s="29" t="s">
        <v>2428</v>
      </c>
      <c r="E1925" s="30" t="s">
        <v>2429</v>
      </c>
    </row>
    <row r="1926" spans="1:5">
      <c r="A1926" s="127"/>
      <c r="B1926" s="127"/>
      <c r="C1926" s="133"/>
      <c r="D1926" s="29" t="s">
        <v>2430</v>
      </c>
      <c r="E1926" s="28" t="s">
        <v>2431</v>
      </c>
    </row>
    <row r="1927" spans="1:5">
      <c r="A1927" s="127"/>
      <c r="B1927" s="127"/>
      <c r="C1927" s="133"/>
      <c r="D1927" s="29" t="s">
        <v>2432</v>
      </c>
      <c r="E1927" s="29" t="s">
        <v>593</v>
      </c>
    </row>
    <row r="1928" spans="1:5">
      <c r="A1928" s="127"/>
      <c r="B1928" s="127"/>
      <c r="C1928" s="133"/>
      <c r="D1928" s="30" t="s">
        <v>2433</v>
      </c>
      <c r="E1928" s="66"/>
    </row>
    <row r="1929" spans="1:5">
      <c r="A1929" s="127"/>
      <c r="B1929" s="127"/>
      <c r="C1929" s="133"/>
      <c r="D1929" s="29" t="s">
        <v>1696</v>
      </c>
      <c r="E1929" s="29" t="s">
        <v>2434</v>
      </c>
    </row>
    <row r="1930" spans="1:5">
      <c r="A1930" s="127"/>
      <c r="B1930" s="127"/>
      <c r="C1930" s="133"/>
      <c r="D1930" s="29" t="s">
        <v>1964</v>
      </c>
      <c r="E1930" s="30" t="s">
        <v>2435</v>
      </c>
    </row>
    <row r="1931" spans="1:5" ht="45">
      <c r="A1931" s="127"/>
      <c r="B1931" s="127"/>
      <c r="C1931" s="133"/>
      <c r="D1931" s="29" t="s">
        <v>2436</v>
      </c>
      <c r="E1931" s="30" t="s">
        <v>2437</v>
      </c>
    </row>
    <row r="1932" spans="1:5" ht="30">
      <c r="A1932" s="127"/>
      <c r="B1932" s="127"/>
      <c r="C1932" s="133"/>
      <c r="D1932" s="28" t="s">
        <v>347</v>
      </c>
      <c r="E1932" s="29" t="s">
        <v>2438</v>
      </c>
    </row>
    <row r="1933" spans="1:5" ht="30">
      <c r="A1933" s="127"/>
      <c r="B1933" s="127"/>
      <c r="C1933" s="133"/>
      <c r="D1933" s="29" t="s">
        <v>360</v>
      </c>
      <c r="E1933" s="29" t="s">
        <v>2439</v>
      </c>
    </row>
    <row r="1934" spans="1:5">
      <c r="A1934" s="127"/>
      <c r="B1934" s="127"/>
      <c r="C1934" s="133"/>
      <c r="D1934" s="29" t="s">
        <v>233</v>
      </c>
      <c r="E1934" s="29" t="s">
        <v>2440</v>
      </c>
    </row>
    <row r="1935" spans="1:5">
      <c r="A1935" s="127"/>
      <c r="B1935" s="127"/>
      <c r="C1935" s="133"/>
      <c r="D1935" s="29" t="s">
        <v>502</v>
      </c>
      <c r="E1935" s="30" t="s">
        <v>2441</v>
      </c>
    </row>
    <row r="1936" spans="1:5">
      <c r="A1936" s="127"/>
      <c r="B1936" s="127"/>
      <c r="C1936" s="133"/>
      <c r="D1936" s="31"/>
      <c r="E1936" s="66"/>
    </row>
    <row r="1937" spans="1:5">
      <c r="A1937" s="127"/>
      <c r="B1937" s="127"/>
      <c r="C1937" s="133"/>
      <c r="D1937" s="31"/>
      <c r="E1937" s="29" t="s">
        <v>2442</v>
      </c>
    </row>
    <row r="1938" spans="1:5" ht="30">
      <c r="A1938" s="127"/>
      <c r="B1938" s="127"/>
      <c r="C1938" s="133"/>
      <c r="D1938" s="31"/>
      <c r="E1938" s="29" t="s">
        <v>2443</v>
      </c>
    </row>
    <row r="1939" spans="1:5" ht="28.5">
      <c r="A1939" s="127"/>
      <c r="B1939" s="127"/>
      <c r="C1939" s="133"/>
      <c r="D1939" s="31"/>
      <c r="E1939" s="30" t="s">
        <v>2444</v>
      </c>
    </row>
    <row r="1940" spans="1:5">
      <c r="A1940" s="127"/>
      <c r="B1940" s="127"/>
      <c r="C1940" s="133"/>
      <c r="D1940" s="31"/>
      <c r="E1940" s="29" t="s">
        <v>2445</v>
      </c>
    </row>
    <row r="1941" spans="1:5" ht="28.5">
      <c r="A1941" s="127"/>
      <c r="B1941" s="127"/>
      <c r="C1941" s="133"/>
      <c r="D1941" s="31"/>
      <c r="E1941" s="30" t="s">
        <v>2446</v>
      </c>
    </row>
    <row r="1942" spans="1:5" ht="30">
      <c r="A1942" s="127"/>
      <c r="B1942" s="127"/>
      <c r="C1942" s="133"/>
      <c r="D1942" s="31"/>
      <c r="E1942" s="29" t="s">
        <v>2447</v>
      </c>
    </row>
    <row r="1943" spans="1:5">
      <c r="A1943" s="127"/>
      <c r="B1943" s="127"/>
      <c r="C1943" s="133"/>
      <c r="D1943" s="31"/>
      <c r="E1943" s="66"/>
    </row>
    <row r="1944" spans="1:5">
      <c r="A1944" s="127"/>
      <c r="B1944" s="127"/>
      <c r="C1944" s="133"/>
      <c r="D1944" s="31"/>
      <c r="E1944" s="29" t="s">
        <v>2448</v>
      </c>
    </row>
    <row r="1945" spans="1:5" ht="29.25" thickBot="1">
      <c r="A1945" s="128"/>
      <c r="B1945" s="128"/>
      <c r="C1945" s="134"/>
      <c r="D1945" s="32"/>
      <c r="E1945" s="43" t="s">
        <v>2449</v>
      </c>
    </row>
    <row r="1946" spans="1:5">
      <c r="A1946" s="126">
        <v>2004</v>
      </c>
      <c r="B1946" s="126" t="s">
        <v>228</v>
      </c>
      <c r="C1946" s="27" t="s">
        <v>2450</v>
      </c>
      <c r="D1946" s="132" t="s">
        <v>545</v>
      </c>
      <c r="E1946" s="27" t="s">
        <v>2451</v>
      </c>
    </row>
    <row r="1947" spans="1:5">
      <c r="A1947" s="127"/>
      <c r="B1947" s="127"/>
      <c r="C1947" s="29" t="s">
        <v>2452</v>
      </c>
      <c r="D1947" s="133"/>
      <c r="E1947" s="29" t="s">
        <v>2453</v>
      </c>
    </row>
    <row r="1948" spans="1:5">
      <c r="A1948" s="127"/>
      <c r="B1948" s="127"/>
      <c r="C1948" s="31"/>
      <c r="D1948" s="133"/>
      <c r="E1948" s="29" t="s">
        <v>2454</v>
      </c>
    </row>
    <row r="1949" spans="1:5" ht="30.75" thickBot="1">
      <c r="A1949" s="128"/>
      <c r="B1949" s="128"/>
      <c r="C1949" s="32"/>
      <c r="D1949" s="134"/>
      <c r="E1949" s="35" t="s">
        <v>2455</v>
      </c>
    </row>
    <row r="1950" spans="1:5" ht="30">
      <c r="A1950" s="126">
        <v>2005</v>
      </c>
      <c r="B1950" s="126" t="s">
        <v>228</v>
      </c>
      <c r="C1950" s="132" t="s">
        <v>2456</v>
      </c>
      <c r="D1950" s="27" t="s">
        <v>590</v>
      </c>
      <c r="E1950" s="27" t="s">
        <v>2457</v>
      </c>
    </row>
    <row r="1951" spans="1:5" ht="30">
      <c r="A1951" s="127"/>
      <c r="B1951" s="127"/>
      <c r="C1951" s="133"/>
      <c r="D1951" s="28" t="s">
        <v>347</v>
      </c>
      <c r="E1951" s="29" t="s">
        <v>2458</v>
      </c>
    </row>
    <row r="1952" spans="1:5" ht="30">
      <c r="A1952" s="127"/>
      <c r="B1952" s="127"/>
      <c r="C1952" s="133"/>
      <c r="D1952" s="29" t="s">
        <v>368</v>
      </c>
      <c r="E1952" s="29" t="s">
        <v>2459</v>
      </c>
    </row>
    <row r="1953" spans="1:5">
      <c r="A1953" s="127"/>
      <c r="B1953" s="127"/>
      <c r="C1953" s="133"/>
      <c r="D1953" s="29" t="s">
        <v>517</v>
      </c>
      <c r="E1953" s="28" t="s">
        <v>347</v>
      </c>
    </row>
    <row r="1954" spans="1:5">
      <c r="A1954" s="127"/>
      <c r="B1954" s="127"/>
      <c r="C1954" s="133"/>
      <c r="D1954" s="66"/>
      <c r="E1954" s="29" t="s">
        <v>2460</v>
      </c>
    </row>
    <row r="1955" spans="1:5" ht="30.75" thickBot="1">
      <c r="A1955" s="128"/>
      <c r="B1955" s="128"/>
      <c r="C1955" s="134"/>
      <c r="D1955" s="35" t="s">
        <v>2461</v>
      </c>
      <c r="E1955" s="35" t="s">
        <v>2462</v>
      </c>
    </row>
    <row r="1956" spans="1:5">
      <c r="A1956" s="126">
        <v>2005</v>
      </c>
      <c r="B1956" s="126">
        <v>2010</v>
      </c>
      <c r="C1956" s="132" t="s">
        <v>161</v>
      </c>
      <c r="D1956" s="27" t="s">
        <v>515</v>
      </c>
      <c r="E1956" s="36" t="s">
        <v>2463</v>
      </c>
    </row>
    <row r="1957" spans="1:5">
      <c r="A1957" s="127"/>
      <c r="B1957" s="127"/>
      <c r="C1957" s="133"/>
      <c r="D1957" s="29" t="s">
        <v>233</v>
      </c>
      <c r="E1957" s="29" t="s">
        <v>694</v>
      </c>
    </row>
    <row r="1958" spans="1:5">
      <c r="A1958" s="127"/>
      <c r="B1958" s="127"/>
      <c r="C1958" s="133"/>
      <c r="D1958" s="29" t="s">
        <v>650</v>
      </c>
      <c r="E1958" s="29" t="s">
        <v>695</v>
      </c>
    </row>
    <row r="1959" spans="1:5">
      <c r="A1959" s="127"/>
      <c r="B1959" s="127"/>
      <c r="C1959" s="133"/>
      <c r="D1959" s="30" t="s">
        <v>2464</v>
      </c>
      <c r="E1959" s="29" t="s">
        <v>697</v>
      </c>
    </row>
    <row r="1960" spans="1:5">
      <c r="A1960" s="127"/>
      <c r="B1960" s="127"/>
      <c r="C1960" s="133"/>
      <c r="D1960" s="29" t="s">
        <v>698</v>
      </c>
      <c r="E1960" s="29" t="s">
        <v>699</v>
      </c>
    </row>
    <row r="1961" spans="1:5">
      <c r="A1961" s="127"/>
      <c r="B1961" s="127"/>
      <c r="C1961" s="133"/>
      <c r="D1961" s="28" t="s">
        <v>347</v>
      </c>
      <c r="E1961" s="29" t="s">
        <v>700</v>
      </c>
    </row>
    <row r="1962" spans="1:5">
      <c r="A1962" s="127"/>
      <c r="B1962" s="127"/>
      <c r="C1962" s="133"/>
      <c r="D1962" s="29" t="s">
        <v>397</v>
      </c>
      <c r="E1962" s="29" t="s">
        <v>701</v>
      </c>
    </row>
    <row r="1963" spans="1:5">
      <c r="A1963" s="127"/>
      <c r="B1963" s="127"/>
      <c r="C1963" s="133"/>
      <c r="D1963" s="31"/>
      <c r="E1963" s="29" t="s">
        <v>702</v>
      </c>
    </row>
    <row r="1964" spans="1:5">
      <c r="A1964" s="127"/>
      <c r="B1964" s="127"/>
      <c r="C1964" s="133"/>
      <c r="D1964" s="31"/>
      <c r="E1964" s="29" t="s">
        <v>703</v>
      </c>
    </row>
    <row r="1965" spans="1:5">
      <c r="A1965" s="127"/>
      <c r="B1965" s="127"/>
      <c r="C1965" s="133"/>
      <c r="D1965" s="31"/>
      <c r="E1965" s="29" t="s">
        <v>704</v>
      </c>
    </row>
    <row r="1966" spans="1:5">
      <c r="A1966" s="127"/>
      <c r="B1966" s="127"/>
      <c r="C1966" s="133"/>
      <c r="D1966" s="31"/>
      <c r="E1966" s="29" t="s">
        <v>705</v>
      </c>
    </row>
    <row r="1967" spans="1:5">
      <c r="A1967" s="127"/>
      <c r="B1967" s="127"/>
      <c r="C1967" s="133"/>
      <c r="D1967" s="31"/>
      <c r="E1967" s="29" t="s">
        <v>706</v>
      </c>
    </row>
    <row r="1968" spans="1:5">
      <c r="A1968" s="127"/>
      <c r="B1968" s="127"/>
      <c r="C1968" s="133"/>
      <c r="D1968" s="31"/>
      <c r="E1968" s="29" t="s">
        <v>707</v>
      </c>
    </row>
    <row r="1969" spans="1:5">
      <c r="A1969" s="127"/>
      <c r="B1969" s="127"/>
      <c r="C1969" s="133"/>
      <c r="D1969" s="31"/>
      <c r="E1969" s="29" t="s">
        <v>708</v>
      </c>
    </row>
    <row r="1970" spans="1:5">
      <c r="A1970" s="127"/>
      <c r="B1970" s="127"/>
      <c r="C1970" s="133"/>
      <c r="D1970" s="31"/>
      <c r="E1970" s="29" t="s">
        <v>709</v>
      </c>
    </row>
    <row r="1971" spans="1:5">
      <c r="A1971" s="127"/>
      <c r="B1971" s="127"/>
      <c r="C1971" s="133"/>
      <c r="D1971" s="31"/>
      <c r="E1971" s="29" t="s">
        <v>710</v>
      </c>
    </row>
    <row r="1972" spans="1:5">
      <c r="A1972" s="127"/>
      <c r="B1972" s="127"/>
      <c r="C1972" s="133"/>
      <c r="D1972" s="31"/>
      <c r="E1972" s="29" t="s">
        <v>711</v>
      </c>
    </row>
    <row r="1973" spans="1:5">
      <c r="A1973" s="127"/>
      <c r="B1973" s="127"/>
      <c r="C1973" s="133"/>
      <c r="D1973" s="31"/>
      <c r="E1973" s="29" t="s">
        <v>712</v>
      </c>
    </row>
    <row r="1974" spans="1:5">
      <c r="A1974" s="127"/>
      <c r="B1974" s="127"/>
      <c r="C1974" s="133"/>
      <c r="D1974" s="31"/>
      <c r="E1974" s="29" t="s">
        <v>713</v>
      </c>
    </row>
    <row r="1975" spans="1:5">
      <c r="A1975" s="127"/>
      <c r="B1975" s="127"/>
      <c r="C1975" s="133"/>
      <c r="D1975" s="31"/>
      <c r="E1975" s="30" t="s">
        <v>2465</v>
      </c>
    </row>
    <row r="1976" spans="1:5">
      <c r="A1976" s="127"/>
      <c r="B1976" s="127"/>
      <c r="C1976" s="133"/>
      <c r="D1976" s="31"/>
      <c r="E1976" s="28" t="s">
        <v>715</v>
      </c>
    </row>
    <row r="1977" spans="1:5" ht="15.75" thickBot="1">
      <c r="A1977" s="128"/>
      <c r="B1977" s="128"/>
      <c r="C1977" s="134"/>
      <c r="D1977" s="32"/>
      <c r="E1977" s="35" t="s">
        <v>716</v>
      </c>
    </row>
    <row r="1978" spans="1:5" ht="15.75" thickBot="1">
      <c r="A1978" s="41">
        <v>2005</v>
      </c>
      <c r="B1978" s="41">
        <v>2005</v>
      </c>
      <c r="C1978" s="42" t="s">
        <v>2466</v>
      </c>
      <c r="D1978" s="42" t="s">
        <v>460</v>
      </c>
      <c r="E1978" s="42" t="s">
        <v>1374</v>
      </c>
    </row>
    <row r="1979" spans="1:5" ht="15.75" thickBot="1">
      <c r="A1979" s="41">
        <v>2005</v>
      </c>
      <c r="B1979" s="41">
        <v>2008</v>
      </c>
      <c r="C1979" s="42" t="s">
        <v>2467</v>
      </c>
      <c r="D1979" s="42" t="s">
        <v>556</v>
      </c>
      <c r="E1979" s="42" t="s">
        <v>2468</v>
      </c>
    </row>
    <row r="1980" spans="1:5">
      <c r="A1980" s="126">
        <v>2006</v>
      </c>
      <c r="B1980" s="126" t="s">
        <v>228</v>
      </c>
      <c r="C1980" s="132" t="s">
        <v>2469</v>
      </c>
      <c r="D1980" s="132" t="s">
        <v>750</v>
      </c>
      <c r="E1980" s="27" t="s">
        <v>752</v>
      </c>
    </row>
    <row r="1981" spans="1:5">
      <c r="A1981" s="127"/>
      <c r="B1981" s="127"/>
      <c r="C1981" s="133"/>
      <c r="D1981" s="133"/>
      <c r="E1981" s="28" t="s">
        <v>347</v>
      </c>
    </row>
    <row r="1982" spans="1:5">
      <c r="A1982" s="127"/>
      <c r="B1982" s="127"/>
      <c r="C1982" s="133"/>
      <c r="D1982" s="133"/>
      <c r="E1982" s="29" t="s">
        <v>2470</v>
      </c>
    </row>
    <row r="1983" spans="1:5" ht="15.75" thickBot="1">
      <c r="A1983" s="128"/>
      <c r="B1983" s="128"/>
      <c r="C1983" s="134"/>
      <c r="D1983" s="134"/>
      <c r="E1983" s="35" t="s">
        <v>2471</v>
      </c>
    </row>
    <row r="1984" spans="1:5">
      <c r="A1984" s="126">
        <v>2006</v>
      </c>
      <c r="B1984" s="126" t="s">
        <v>2472</v>
      </c>
      <c r="C1984" s="132" t="s">
        <v>2473</v>
      </c>
      <c r="D1984" s="132" t="s">
        <v>455</v>
      </c>
      <c r="E1984" s="27" t="s">
        <v>2474</v>
      </c>
    </row>
    <row r="1985" spans="1:5">
      <c r="A1985" s="127"/>
      <c r="B1985" s="127"/>
      <c r="C1985" s="133"/>
      <c r="D1985" s="133"/>
      <c r="E1985" s="30" t="s">
        <v>2475</v>
      </c>
    </row>
    <row r="1986" spans="1:5">
      <c r="A1986" s="127"/>
      <c r="B1986" s="127"/>
      <c r="C1986" s="133"/>
      <c r="D1986" s="133"/>
      <c r="E1986" s="29" t="s">
        <v>2476</v>
      </c>
    </row>
    <row r="1987" spans="1:5">
      <c r="A1987" s="127"/>
      <c r="B1987" s="127"/>
      <c r="C1987" s="133"/>
      <c r="D1987" s="133"/>
      <c r="E1987" s="30" t="s">
        <v>2477</v>
      </c>
    </row>
    <row r="1988" spans="1:5">
      <c r="A1988" s="127"/>
      <c r="B1988" s="127"/>
      <c r="C1988" s="133"/>
      <c r="D1988" s="133"/>
      <c r="E1988" s="30" t="s">
        <v>2478</v>
      </c>
    </row>
    <row r="1989" spans="1:5" ht="15.75" thickBot="1">
      <c r="A1989" s="128"/>
      <c r="B1989" s="128"/>
      <c r="C1989" s="134"/>
      <c r="D1989" s="134"/>
      <c r="E1989" s="43" t="s">
        <v>2479</v>
      </c>
    </row>
    <row r="1990" spans="1:5">
      <c r="A1990" s="126">
        <v>2006</v>
      </c>
      <c r="B1990" s="126">
        <v>2006</v>
      </c>
      <c r="C1990" s="132" t="s">
        <v>164</v>
      </c>
      <c r="D1990" s="27" t="s">
        <v>60</v>
      </c>
      <c r="E1990" s="27" t="s">
        <v>717</v>
      </c>
    </row>
    <row r="1991" spans="1:5">
      <c r="A1991" s="127"/>
      <c r="B1991" s="127"/>
      <c r="C1991" s="133"/>
      <c r="D1991" s="28" t="s">
        <v>347</v>
      </c>
      <c r="E1991" s="29" t="s">
        <v>718</v>
      </c>
    </row>
    <row r="1992" spans="1:5">
      <c r="A1992" s="127"/>
      <c r="B1992" s="127"/>
      <c r="C1992" s="133"/>
      <c r="D1992" s="29" t="s">
        <v>368</v>
      </c>
      <c r="E1992" s="29" t="s">
        <v>719</v>
      </c>
    </row>
    <row r="1993" spans="1:5">
      <c r="A1993" s="127"/>
      <c r="B1993" s="127"/>
      <c r="C1993" s="133"/>
      <c r="D1993" s="31"/>
      <c r="E1993" s="29" t="s">
        <v>720</v>
      </c>
    </row>
    <row r="1994" spans="1:5">
      <c r="A1994" s="127"/>
      <c r="B1994" s="127"/>
      <c r="C1994" s="133"/>
      <c r="D1994" s="31"/>
      <c r="E1994" s="28" t="s">
        <v>347</v>
      </c>
    </row>
    <row r="1995" spans="1:5">
      <c r="A1995" s="127"/>
      <c r="B1995" s="127"/>
      <c r="C1995" s="133"/>
      <c r="D1995" s="31"/>
      <c r="E1995" s="29" t="s">
        <v>545</v>
      </c>
    </row>
    <row r="1996" spans="1:5">
      <c r="A1996" s="127"/>
      <c r="B1996" s="127"/>
      <c r="C1996" s="133"/>
      <c r="D1996" s="31"/>
      <c r="E1996" s="29" t="s">
        <v>224</v>
      </c>
    </row>
    <row r="1997" spans="1:5" ht="15.75" thickBot="1">
      <c r="A1997" s="128"/>
      <c r="B1997" s="128"/>
      <c r="C1997" s="134"/>
      <c r="D1997" s="32"/>
      <c r="E1997" s="35" t="s">
        <v>464</v>
      </c>
    </row>
    <row r="1998" spans="1:5">
      <c r="A1998" s="126">
        <v>2006</v>
      </c>
      <c r="B1998" s="126">
        <v>2013</v>
      </c>
      <c r="C1998" s="132" t="s">
        <v>163</v>
      </c>
      <c r="D1998" s="27" t="s">
        <v>493</v>
      </c>
      <c r="E1998" s="132" t="s">
        <v>721</v>
      </c>
    </row>
    <row r="1999" spans="1:5">
      <c r="A1999" s="127"/>
      <c r="B1999" s="127"/>
      <c r="C1999" s="133"/>
      <c r="D1999" s="29" t="s">
        <v>584</v>
      </c>
      <c r="E1999" s="133"/>
    </row>
    <row r="2000" spans="1:5">
      <c r="A2000" s="127"/>
      <c r="B2000" s="127"/>
      <c r="C2000" s="133"/>
      <c r="D2000" s="29" t="s">
        <v>572</v>
      </c>
      <c r="E2000" s="133"/>
    </row>
    <row r="2001" spans="1:5">
      <c r="A2001" s="127"/>
      <c r="B2001" s="127"/>
      <c r="C2001" s="133"/>
      <c r="D2001" s="29" t="s">
        <v>366</v>
      </c>
      <c r="E2001" s="133"/>
    </row>
    <row r="2002" spans="1:5">
      <c r="A2002" s="127"/>
      <c r="B2002" s="127"/>
      <c r="C2002" s="133"/>
      <c r="D2002" s="29" t="s">
        <v>528</v>
      </c>
      <c r="E2002" s="133"/>
    </row>
    <row r="2003" spans="1:5" ht="15.75" thickBot="1">
      <c r="A2003" s="128"/>
      <c r="B2003" s="128"/>
      <c r="C2003" s="134"/>
      <c r="D2003" s="35" t="s">
        <v>722</v>
      </c>
      <c r="E2003" s="134"/>
    </row>
    <row r="2004" spans="1:5" ht="30.75" thickBot="1">
      <c r="A2004" s="41">
        <v>2006</v>
      </c>
      <c r="B2004" s="41">
        <v>2009</v>
      </c>
      <c r="C2004" s="42" t="s">
        <v>2480</v>
      </c>
      <c r="D2004" s="42" t="s">
        <v>600</v>
      </c>
      <c r="E2004" s="42" t="s">
        <v>2481</v>
      </c>
    </row>
    <row r="2005" spans="1:5">
      <c r="A2005" s="126">
        <v>2006</v>
      </c>
      <c r="B2005" s="126">
        <v>2009</v>
      </c>
      <c r="C2005" s="27" t="s">
        <v>162</v>
      </c>
      <c r="D2005" s="36" t="s">
        <v>723</v>
      </c>
      <c r="E2005" s="36" t="s">
        <v>724</v>
      </c>
    </row>
    <row r="2006" spans="1:5">
      <c r="A2006" s="127"/>
      <c r="B2006" s="127"/>
      <c r="C2006" s="29" t="s">
        <v>725</v>
      </c>
      <c r="D2006" s="30" t="s">
        <v>2482</v>
      </c>
      <c r="E2006" s="30" t="s">
        <v>2483</v>
      </c>
    </row>
    <row r="2007" spans="1:5" ht="30">
      <c r="A2007" s="127"/>
      <c r="B2007" s="127"/>
      <c r="C2007" s="31"/>
      <c r="D2007" s="30" t="s">
        <v>2484</v>
      </c>
      <c r="E2007" s="33" t="s">
        <v>661</v>
      </c>
    </row>
    <row r="2008" spans="1:5" ht="30">
      <c r="A2008" s="127"/>
      <c r="B2008" s="127"/>
      <c r="C2008" s="31"/>
      <c r="D2008" s="30" t="s">
        <v>2485</v>
      </c>
      <c r="E2008" s="33" t="s">
        <v>727</v>
      </c>
    </row>
    <row r="2009" spans="1:5">
      <c r="A2009" s="127"/>
      <c r="B2009" s="127"/>
      <c r="C2009" s="31"/>
      <c r="D2009" s="29" t="s">
        <v>728</v>
      </c>
      <c r="E2009" s="29" t="s">
        <v>729</v>
      </c>
    </row>
    <row r="2010" spans="1:5" ht="30">
      <c r="A2010" s="127"/>
      <c r="B2010" s="127"/>
      <c r="C2010" s="31"/>
      <c r="D2010" s="29" t="s">
        <v>730</v>
      </c>
      <c r="E2010" s="29" t="s">
        <v>667</v>
      </c>
    </row>
    <row r="2011" spans="1:5">
      <c r="A2011" s="127"/>
      <c r="B2011" s="127"/>
      <c r="C2011" s="31"/>
      <c r="D2011" s="30" t="s">
        <v>2486</v>
      </c>
      <c r="E2011" s="29" t="s">
        <v>731</v>
      </c>
    </row>
    <row r="2012" spans="1:5" ht="30">
      <c r="A2012" s="127"/>
      <c r="B2012" s="127"/>
      <c r="C2012" s="31"/>
      <c r="D2012" s="29" t="s">
        <v>732</v>
      </c>
      <c r="E2012" s="29" t="s">
        <v>733</v>
      </c>
    </row>
    <row r="2013" spans="1:5">
      <c r="A2013" s="127"/>
      <c r="B2013" s="127"/>
      <c r="C2013" s="31"/>
      <c r="D2013" s="31"/>
      <c r="E2013" s="66"/>
    </row>
    <row r="2014" spans="1:5">
      <c r="A2014" s="127"/>
      <c r="B2014" s="127"/>
      <c r="C2014" s="31"/>
      <c r="D2014" s="31"/>
      <c r="E2014" s="29" t="s">
        <v>734</v>
      </c>
    </row>
    <row r="2015" spans="1:5" ht="30">
      <c r="A2015" s="127"/>
      <c r="B2015" s="127"/>
      <c r="C2015" s="31"/>
      <c r="D2015" s="31"/>
      <c r="E2015" s="33" t="s">
        <v>735</v>
      </c>
    </row>
    <row r="2016" spans="1:5">
      <c r="A2016" s="127"/>
      <c r="B2016" s="127"/>
      <c r="C2016" s="31"/>
      <c r="D2016" s="31"/>
      <c r="E2016" s="29" t="s">
        <v>736</v>
      </c>
    </row>
    <row r="2017" spans="1:5">
      <c r="A2017" s="127"/>
      <c r="B2017" s="127"/>
      <c r="C2017" s="31"/>
      <c r="D2017" s="31"/>
      <c r="E2017" s="66"/>
    </row>
    <row r="2018" spans="1:5">
      <c r="A2018" s="127"/>
      <c r="B2018" s="127"/>
      <c r="C2018" s="31"/>
      <c r="D2018" s="31"/>
      <c r="E2018" s="28" t="s">
        <v>737</v>
      </c>
    </row>
    <row r="2019" spans="1:5">
      <c r="A2019" s="127"/>
      <c r="B2019" s="127"/>
      <c r="C2019" s="31"/>
      <c r="D2019" s="31"/>
      <c r="E2019" s="29" t="s">
        <v>673</v>
      </c>
    </row>
    <row r="2020" spans="1:5">
      <c r="A2020" s="127"/>
      <c r="B2020" s="127"/>
      <c r="C2020" s="31"/>
      <c r="D2020" s="31"/>
      <c r="E2020" s="29" t="s">
        <v>674</v>
      </c>
    </row>
    <row r="2021" spans="1:5">
      <c r="A2021" s="127"/>
      <c r="B2021" s="127"/>
      <c r="C2021" s="31"/>
      <c r="D2021" s="31"/>
      <c r="E2021" s="33" t="s">
        <v>738</v>
      </c>
    </row>
    <row r="2022" spans="1:5">
      <c r="A2022" s="127"/>
      <c r="B2022" s="127"/>
      <c r="C2022" s="31"/>
      <c r="D2022" s="31"/>
      <c r="E2022" s="33" t="s">
        <v>739</v>
      </c>
    </row>
    <row r="2023" spans="1:5">
      <c r="A2023" s="127"/>
      <c r="B2023" s="127"/>
      <c r="C2023" s="31"/>
      <c r="D2023" s="31"/>
      <c r="E2023" s="33" t="s">
        <v>740</v>
      </c>
    </row>
    <row r="2024" spans="1:5">
      <c r="A2024" s="127"/>
      <c r="B2024" s="127"/>
      <c r="C2024" s="31"/>
      <c r="D2024" s="31"/>
      <c r="E2024" s="29" t="s">
        <v>741</v>
      </c>
    </row>
    <row r="2025" spans="1:5" ht="28.5">
      <c r="A2025" s="127"/>
      <c r="B2025" s="127"/>
      <c r="C2025" s="31"/>
      <c r="D2025" s="31"/>
      <c r="E2025" s="30" t="s">
        <v>742</v>
      </c>
    </row>
    <row r="2026" spans="1:5">
      <c r="A2026" s="127"/>
      <c r="B2026" s="127"/>
      <c r="C2026" s="31"/>
      <c r="D2026" s="31"/>
      <c r="E2026" s="29" t="s">
        <v>743</v>
      </c>
    </row>
    <row r="2027" spans="1:5">
      <c r="A2027" s="127"/>
      <c r="B2027" s="127"/>
      <c r="C2027" s="31"/>
      <c r="D2027" s="31"/>
      <c r="E2027" s="29" t="s">
        <v>744</v>
      </c>
    </row>
    <row r="2028" spans="1:5" ht="15.75" thickBot="1">
      <c r="A2028" s="128"/>
      <c r="B2028" s="128"/>
      <c r="C2028" s="32"/>
      <c r="D2028" s="32"/>
      <c r="E2028" s="35" t="s">
        <v>745</v>
      </c>
    </row>
    <row r="2029" spans="1:5">
      <c r="A2029" s="126">
        <v>2006</v>
      </c>
      <c r="B2029" s="126" t="s">
        <v>228</v>
      </c>
      <c r="C2029" s="132" t="s">
        <v>1118</v>
      </c>
      <c r="D2029" s="36" t="s">
        <v>2487</v>
      </c>
      <c r="E2029" s="27" t="s">
        <v>2488</v>
      </c>
    </row>
    <row r="2030" spans="1:5">
      <c r="A2030" s="127"/>
      <c r="B2030" s="127"/>
      <c r="C2030" s="133"/>
      <c r="D2030" s="33" t="s">
        <v>2489</v>
      </c>
      <c r="E2030" s="33" t="s">
        <v>2382</v>
      </c>
    </row>
    <row r="2031" spans="1:5" ht="30">
      <c r="A2031" s="127"/>
      <c r="B2031" s="127"/>
      <c r="C2031" s="133"/>
      <c r="D2031" s="28" t="s">
        <v>2490</v>
      </c>
      <c r="E2031" s="33" t="s">
        <v>2383</v>
      </c>
    </row>
    <row r="2032" spans="1:5" ht="29.25">
      <c r="A2032" s="127"/>
      <c r="B2032" s="127"/>
      <c r="C2032" s="133"/>
      <c r="D2032" s="30" t="s">
        <v>2491</v>
      </c>
      <c r="E2032" s="44" t="s">
        <v>2492</v>
      </c>
    </row>
    <row r="2033" spans="1:5" ht="43.5">
      <c r="A2033" s="127"/>
      <c r="B2033" s="127"/>
      <c r="C2033" s="133"/>
      <c r="D2033" s="30" t="s">
        <v>2493</v>
      </c>
      <c r="E2033" s="33" t="s">
        <v>2494</v>
      </c>
    </row>
    <row r="2034" spans="1:5" ht="43.5">
      <c r="A2034" s="127"/>
      <c r="B2034" s="127"/>
      <c r="C2034" s="133"/>
      <c r="D2034" s="30" t="s">
        <v>2495</v>
      </c>
      <c r="E2034" s="33" t="s">
        <v>2496</v>
      </c>
    </row>
    <row r="2035" spans="1:5" ht="26.25">
      <c r="A2035" s="127"/>
      <c r="B2035" s="127"/>
      <c r="C2035" s="133"/>
      <c r="D2035" s="31"/>
      <c r="E2035" s="34" t="s">
        <v>2497</v>
      </c>
    </row>
    <row r="2036" spans="1:5">
      <c r="A2036" s="127"/>
      <c r="B2036" s="127"/>
      <c r="C2036" s="133"/>
      <c r="D2036" s="31"/>
      <c r="E2036" s="66"/>
    </row>
    <row r="2037" spans="1:5">
      <c r="A2037" s="127"/>
      <c r="B2037" s="127"/>
      <c r="C2037" s="133"/>
      <c r="D2037" s="31"/>
      <c r="E2037" s="28" t="s">
        <v>2488</v>
      </c>
    </row>
    <row r="2038" spans="1:5">
      <c r="A2038" s="127"/>
      <c r="B2038" s="127"/>
      <c r="C2038" s="133"/>
      <c r="D2038" s="31"/>
      <c r="E2038" s="33" t="s">
        <v>2498</v>
      </c>
    </row>
    <row r="2039" spans="1:5" ht="40.5">
      <c r="A2039" s="127"/>
      <c r="B2039" s="127"/>
      <c r="C2039" s="133"/>
      <c r="D2039" s="31"/>
      <c r="E2039" s="45" t="s">
        <v>2499</v>
      </c>
    </row>
    <row r="2040" spans="1:5">
      <c r="A2040" s="127"/>
      <c r="B2040" s="127"/>
      <c r="C2040" s="133"/>
      <c r="D2040" s="31"/>
      <c r="E2040" s="33" t="s">
        <v>2500</v>
      </c>
    </row>
    <row r="2041" spans="1:5">
      <c r="A2041" s="127"/>
      <c r="B2041" s="127"/>
      <c r="C2041" s="133"/>
      <c r="D2041" s="31"/>
      <c r="E2041" s="33" t="s">
        <v>2501</v>
      </c>
    </row>
    <row r="2042" spans="1:5" ht="30">
      <c r="A2042" s="127"/>
      <c r="B2042" s="127"/>
      <c r="C2042" s="133"/>
      <c r="D2042" s="31"/>
      <c r="E2042" s="33" t="s">
        <v>2502</v>
      </c>
    </row>
    <row r="2043" spans="1:5" ht="30">
      <c r="A2043" s="127"/>
      <c r="B2043" s="127"/>
      <c r="C2043" s="133"/>
      <c r="D2043" s="31"/>
      <c r="E2043" s="33" t="s">
        <v>2503</v>
      </c>
    </row>
    <row r="2044" spans="1:5">
      <c r="A2044" s="127"/>
      <c r="B2044" s="127"/>
      <c r="C2044" s="133"/>
      <c r="D2044" s="31"/>
      <c r="E2044" s="28" t="s">
        <v>347</v>
      </c>
    </row>
    <row r="2045" spans="1:5">
      <c r="A2045" s="127"/>
      <c r="B2045" s="127"/>
      <c r="C2045" s="133"/>
      <c r="D2045" s="31"/>
      <c r="E2045" s="33" t="s">
        <v>2504</v>
      </c>
    </row>
    <row r="2046" spans="1:5">
      <c r="A2046" s="127"/>
      <c r="B2046" s="127"/>
      <c r="C2046" s="133"/>
      <c r="D2046" s="31"/>
      <c r="E2046" s="66"/>
    </row>
    <row r="2047" spans="1:5">
      <c r="A2047" s="127"/>
      <c r="B2047" s="127"/>
      <c r="C2047" s="133"/>
      <c r="D2047" s="31"/>
      <c r="E2047" s="28" t="s">
        <v>2488</v>
      </c>
    </row>
    <row r="2048" spans="1:5" ht="30">
      <c r="A2048" s="127"/>
      <c r="B2048" s="127"/>
      <c r="C2048" s="133"/>
      <c r="D2048" s="31"/>
      <c r="E2048" s="33" t="s">
        <v>2505</v>
      </c>
    </row>
    <row r="2049" spans="1:5">
      <c r="A2049" s="127"/>
      <c r="B2049" s="127"/>
      <c r="C2049" s="133"/>
      <c r="D2049" s="31"/>
      <c r="E2049" s="33" t="s">
        <v>2506</v>
      </c>
    </row>
    <row r="2050" spans="1:5">
      <c r="A2050" s="127"/>
      <c r="B2050" s="127"/>
      <c r="C2050" s="133"/>
      <c r="D2050" s="31"/>
      <c r="E2050" s="28" t="s">
        <v>347</v>
      </c>
    </row>
    <row r="2051" spans="1:5" ht="15.75" thickBot="1">
      <c r="A2051" s="128"/>
      <c r="B2051" s="128"/>
      <c r="C2051" s="134"/>
      <c r="D2051" s="32"/>
      <c r="E2051" s="48" t="s">
        <v>2507</v>
      </c>
    </row>
    <row r="2052" spans="1:5">
      <c r="A2052" s="126">
        <v>2006</v>
      </c>
      <c r="B2052" s="126">
        <v>2009</v>
      </c>
      <c r="C2052" s="27" t="s">
        <v>2508</v>
      </c>
      <c r="D2052" s="27" t="s">
        <v>534</v>
      </c>
      <c r="E2052" s="36" t="s">
        <v>2509</v>
      </c>
    </row>
    <row r="2053" spans="1:5">
      <c r="A2053" s="127"/>
      <c r="B2053" s="127"/>
      <c r="C2053" s="29" t="s">
        <v>2510</v>
      </c>
      <c r="D2053" s="30" t="s">
        <v>2511</v>
      </c>
      <c r="E2053" s="29" t="s">
        <v>637</v>
      </c>
    </row>
    <row r="2054" spans="1:5">
      <c r="A2054" s="127"/>
      <c r="B2054" s="127"/>
      <c r="C2054" s="31"/>
      <c r="D2054" s="29" t="s">
        <v>2512</v>
      </c>
      <c r="E2054" s="29" t="s">
        <v>2513</v>
      </c>
    </row>
    <row r="2055" spans="1:5">
      <c r="A2055" s="127"/>
      <c r="B2055" s="127"/>
      <c r="C2055" s="31"/>
      <c r="D2055" s="30" t="s">
        <v>2514</v>
      </c>
      <c r="E2055" s="28" t="s">
        <v>2515</v>
      </c>
    </row>
    <row r="2056" spans="1:5" ht="30">
      <c r="A2056" s="127"/>
      <c r="B2056" s="127"/>
      <c r="C2056" s="31"/>
      <c r="D2056" s="29" t="s">
        <v>2516</v>
      </c>
      <c r="E2056" s="29" t="s">
        <v>2517</v>
      </c>
    </row>
    <row r="2057" spans="1:5">
      <c r="A2057" s="127"/>
      <c r="B2057" s="127"/>
      <c r="C2057" s="31"/>
      <c r="D2057" s="30" t="s">
        <v>2518</v>
      </c>
      <c r="E2057" s="29" t="s">
        <v>2519</v>
      </c>
    </row>
    <row r="2058" spans="1:5">
      <c r="A2058" s="127"/>
      <c r="B2058" s="127"/>
      <c r="C2058" s="31"/>
      <c r="D2058" s="29" t="s">
        <v>368</v>
      </c>
      <c r="E2058" s="29" t="s">
        <v>2520</v>
      </c>
    </row>
    <row r="2059" spans="1:5">
      <c r="A2059" s="127"/>
      <c r="B2059" s="127"/>
      <c r="C2059" s="31"/>
      <c r="D2059" s="29" t="s">
        <v>2091</v>
      </c>
      <c r="E2059" s="29" t="s">
        <v>2521</v>
      </c>
    </row>
    <row r="2060" spans="1:5">
      <c r="A2060" s="127"/>
      <c r="B2060" s="127"/>
      <c r="C2060" s="31"/>
      <c r="D2060" s="33" t="s">
        <v>610</v>
      </c>
      <c r="E2060" s="29" t="s">
        <v>2522</v>
      </c>
    </row>
    <row r="2061" spans="1:5">
      <c r="A2061" s="127"/>
      <c r="B2061" s="127"/>
      <c r="C2061" s="31"/>
      <c r="D2061" s="33" t="s">
        <v>511</v>
      </c>
      <c r="E2061" s="28" t="s">
        <v>2523</v>
      </c>
    </row>
    <row r="2062" spans="1:5" ht="28.5">
      <c r="A2062" s="127"/>
      <c r="B2062" s="127"/>
      <c r="C2062" s="31"/>
      <c r="D2062" s="33" t="s">
        <v>470</v>
      </c>
      <c r="E2062" s="30" t="s">
        <v>2524</v>
      </c>
    </row>
    <row r="2063" spans="1:5">
      <c r="A2063" s="127"/>
      <c r="B2063" s="127"/>
      <c r="C2063" s="31"/>
      <c r="D2063" s="33" t="s">
        <v>540</v>
      </c>
      <c r="E2063" s="31"/>
    </row>
    <row r="2064" spans="1:5">
      <c r="A2064" s="127"/>
      <c r="B2064" s="127"/>
      <c r="C2064" s="31"/>
      <c r="D2064" s="33" t="s">
        <v>2525</v>
      </c>
      <c r="E2064" s="31"/>
    </row>
    <row r="2065" spans="1:5">
      <c r="A2065" s="127"/>
      <c r="B2065" s="127"/>
      <c r="C2065" s="31"/>
      <c r="D2065" s="28" t="s">
        <v>347</v>
      </c>
      <c r="E2065" s="31"/>
    </row>
    <row r="2066" spans="1:5" ht="15.75" thickBot="1">
      <c r="A2066" s="128"/>
      <c r="B2066" s="128"/>
      <c r="C2066" s="32"/>
      <c r="D2066" s="35" t="s">
        <v>213</v>
      </c>
      <c r="E2066" s="32"/>
    </row>
    <row r="2067" spans="1:5">
      <c r="A2067" s="126">
        <v>2007</v>
      </c>
      <c r="B2067" s="126" t="s">
        <v>228</v>
      </c>
      <c r="C2067" s="132" t="s">
        <v>2526</v>
      </c>
      <c r="D2067" s="27" t="s">
        <v>486</v>
      </c>
      <c r="E2067" s="26" t="s">
        <v>2527</v>
      </c>
    </row>
    <row r="2068" spans="1:5">
      <c r="A2068" s="127"/>
      <c r="B2068" s="127"/>
      <c r="C2068" s="133"/>
      <c r="D2068" s="29" t="s">
        <v>581</v>
      </c>
      <c r="E2068" s="30" t="s">
        <v>2528</v>
      </c>
    </row>
    <row r="2069" spans="1:5" ht="28.5">
      <c r="A2069" s="127"/>
      <c r="B2069" s="127"/>
      <c r="C2069" s="133"/>
      <c r="D2069" s="30" t="s">
        <v>2529</v>
      </c>
      <c r="E2069" s="30" t="s">
        <v>2530</v>
      </c>
    </row>
    <row r="2070" spans="1:5">
      <c r="A2070" s="127"/>
      <c r="B2070" s="127"/>
      <c r="C2070" s="133"/>
      <c r="D2070" s="30" t="s">
        <v>2531</v>
      </c>
      <c r="E2070" s="28" t="s">
        <v>2532</v>
      </c>
    </row>
    <row r="2071" spans="1:5">
      <c r="A2071" s="127"/>
      <c r="B2071" s="127"/>
      <c r="C2071" s="133"/>
      <c r="D2071" s="30" t="s">
        <v>2533</v>
      </c>
      <c r="E2071" s="30" t="s">
        <v>2534</v>
      </c>
    </row>
    <row r="2072" spans="1:5">
      <c r="A2072" s="127"/>
      <c r="B2072" s="127"/>
      <c r="C2072" s="133"/>
      <c r="D2072" s="29" t="s">
        <v>515</v>
      </c>
      <c r="E2072" s="30" t="s">
        <v>2535</v>
      </c>
    </row>
    <row r="2073" spans="1:5">
      <c r="A2073" s="127"/>
      <c r="B2073" s="127"/>
      <c r="C2073" s="133"/>
      <c r="D2073" s="29" t="s">
        <v>468</v>
      </c>
      <c r="E2073" s="66"/>
    </row>
    <row r="2074" spans="1:5">
      <c r="A2074" s="127"/>
      <c r="B2074" s="127"/>
      <c r="C2074" s="133"/>
      <c r="D2074" s="29" t="s">
        <v>586</v>
      </c>
      <c r="E2074" s="30" t="s">
        <v>2536</v>
      </c>
    </row>
    <row r="2075" spans="1:5" ht="30">
      <c r="A2075" s="127"/>
      <c r="B2075" s="127"/>
      <c r="C2075" s="133"/>
      <c r="D2075" s="30" t="s">
        <v>2537</v>
      </c>
      <c r="E2075" s="33" t="s">
        <v>2538</v>
      </c>
    </row>
    <row r="2076" spans="1:5">
      <c r="A2076" s="127"/>
      <c r="B2076" s="127"/>
      <c r="C2076" s="133"/>
      <c r="D2076" s="29" t="s">
        <v>595</v>
      </c>
      <c r="E2076" s="31"/>
    </row>
    <row r="2077" spans="1:5" ht="30">
      <c r="A2077" s="127"/>
      <c r="B2077" s="127"/>
      <c r="C2077" s="133"/>
      <c r="D2077" s="28" t="s">
        <v>2539</v>
      </c>
      <c r="E2077" s="31"/>
    </row>
    <row r="2078" spans="1:5">
      <c r="A2078" s="127"/>
      <c r="B2078" s="127"/>
      <c r="C2078" s="133"/>
      <c r="D2078" s="30" t="s">
        <v>2484</v>
      </c>
      <c r="E2078" s="31"/>
    </row>
    <row r="2079" spans="1:5">
      <c r="A2079" s="127"/>
      <c r="B2079" s="127"/>
      <c r="C2079" s="133"/>
      <c r="D2079" s="30" t="s">
        <v>2540</v>
      </c>
      <c r="E2079" s="31"/>
    </row>
    <row r="2080" spans="1:5">
      <c r="A2080" s="127"/>
      <c r="B2080" s="127"/>
      <c r="C2080" s="133"/>
      <c r="D2080" s="30" t="s">
        <v>2541</v>
      </c>
      <c r="E2080" s="31"/>
    </row>
    <row r="2081" spans="1:5">
      <c r="A2081" s="127"/>
      <c r="B2081" s="127"/>
      <c r="C2081" s="133"/>
      <c r="D2081" s="30" t="s">
        <v>2542</v>
      </c>
      <c r="E2081" s="31"/>
    </row>
    <row r="2082" spans="1:5">
      <c r="A2082" s="127"/>
      <c r="B2082" s="127"/>
      <c r="C2082" s="133"/>
      <c r="D2082" s="30" t="s">
        <v>2543</v>
      </c>
      <c r="E2082" s="31"/>
    </row>
    <row r="2083" spans="1:5">
      <c r="A2083" s="127"/>
      <c r="B2083" s="127"/>
      <c r="C2083" s="133"/>
      <c r="D2083" s="30" t="s">
        <v>2544</v>
      </c>
      <c r="E2083" s="31"/>
    </row>
    <row r="2084" spans="1:5" ht="15.75" thickBot="1">
      <c r="A2084" s="128"/>
      <c r="B2084" s="128"/>
      <c r="C2084" s="134"/>
      <c r="D2084" s="43" t="s">
        <v>2485</v>
      </c>
      <c r="E2084" s="32"/>
    </row>
    <row r="2085" spans="1:5" ht="15.75" thickBot="1">
      <c r="A2085" s="41">
        <v>2007</v>
      </c>
      <c r="B2085" s="41">
        <v>2007</v>
      </c>
      <c r="C2085" s="42" t="s">
        <v>2545</v>
      </c>
      <c r="D2085" s="42" t="s">
        <v>750</v>
      </c>
      <c r="E2085" s="42" t="s">
        <v>752</v>
      </c>
    </row>
    <row r="2086" spans="1:5">
      <c r="A2086" s="126">
        <v>2007</v>
      </c>
      <c r="B2086" s="126">
        <v>2007</v>
      </c>
      <c r="C2086" s="132" t="s">
        <v>2546</v>
      </c>
      <c r="D2086" s="126" t="s">
        <v>2547</v>
      </c>
      <c r="E2086" s="27" t="s">
        <v>2548</v>
      </c>
    </row>
    <row r="2087" spans="1:5" ht="15.75" thickBot="1">
      <c r="A2087" s="128"/>
      <c r="B2087" s="128"/>
      <c r="C2087" s="134"/>
      <c r="D2087" s="128"/>
      <c r="E2087" s="43" t="s">
        <v>2549</v>
      </c>
    </row>
    <row r="2088" spans="1:5">
      <c r="A2088" s="126">
        <v>2007</v>
      </c>
      <c r="B2088" s="126">
        <v>2009</v>
      </c>
      <c r="C2088" s="27" t="s">
        <v>2550</v>
      </c>
      <c r="D2088" s="27" t="s">
        <v>586</v>
      </c>
      <c r="E2088" s="36" t="s">
        <v>2551</v>
      </c>
    </row>
    <row r="2089" spans="1:5">
      <c r="A2089" s="127"/>
      <c r="B2089" s="127"/>
      <c r="C2089" s="29" t="s">
        <v>2552</v>
      </c>
      <c r="D2089" s="29" t="s">
        <v>468</v>
      </c>
      <c r="E2089" s="29" t="s">
        <v>2553</v>
      </c>
    </row>
    <row r="2090" spans="1:5" ht="28.5">
      <c r="A2090" s="127"/>
      <c r="B2090" s="127"/>
      <c r="C2090" s="31"/>
      <c r="D2090" s="31"/>
      <c r="E2090" s="30" t="s">
        <v>2554</v>
      </c>
    </row>
    <row r="2091" spans="1:5" ht="28.5">
      <c r="A2091" s="127"/>
      <c r="B2091" s="127"/>
      <c r="C2091" s="31"/>
      <c r="D2091" s="31"/>
      <c r="E2091" s="30" t="s">
        <v>2555</v>
      </c>
    </row>
    <row r="2092" spans="1:5">
      <c r="A2092" s="127"/>
      <c r="B2092" s="127"/>
      <c r="C2092" s="31"/>
      <c r="D2092" s="31"/>
      <c r="E2092" s="28" t="s">
        <v>2556</v>
      </c>
    </row>
    <row r="2093" spans="1:5">
      <c r="A2093" s="127"/>
      <c r="B2093" s="127"/>
      <c r="C2093" s="31"/>
      <c r="D2093" s="31"/>
      <c r="E2093" s="29" t="s">
        <v>2557</v>
      </c>
    </row>
    <row r="2094" spans="1:5" ht="15.75" thickBot="1">
      <c r="A2094" s="128"/>
      <c r="B2094" s="128"/>
      <c r="C2094" s="32"/>
      <c r="D2094" s="32"/>
      <c r="E2094" s="43" t="s">
        <v>2558</v>
      </c>
    </row>
    <row r="2095" spans="1:5" ht="42.75">
      <c r="A2095" s="126">
        <v>2007</v>
      </c>
      <c r="B2095" s="126">
        <v>2015</v>
      </c>
      <c r="C2095" s="132" t="s">
        <v>165</v>
      </c>
      <c r="D2095" s="126" t="s">
        <v>2559</v>
      </c>
      <c r="E2095" s="49" t="s">
        <v>2560</v>
      </c>
    </row>
    <row r="2096" spans="1:5" ht="30">
      <c r="A2096" s="127"/>
      <c r="B2096" s="127"/>
      <c r="C2096" s="133"/>
      <c r="D2096" s="127"/>
      <c r="E2096" s="33" t="s">
        <v>747</v>
      </c>
    </row>
    <row r="2097" spans="1:5" ht="15.75" thickBot="1">
      <c r="A2097" s="128"/>
      <c r="B2097" s="128"/>
      <c r="C2097" s="134"/>
      <c r="D2097" s="128"/>
      <c r="E2097" s="50" t="s">
        <v>2561</v>
      </c>
    </row>
    <row r="2098" spans="1:5" ht="15.75" thickBot="1">
      <c r="A2098" s="41">
        <v>2008</v>
      </c>
      <c r="B2098" s="41">
        <v>2008</v>
      </c>
      <c r="C2098" s="42" t="s">
        <v>2562</v>
      </c>
      <c r="D2098" s="42" t="s">
        <v>1374</v>
      </c>
      <c r="E2098" s="42" t="s">
        <v>582</v>
      </c>
    </row>
    <row r="2099" spans="1:5">
      <c r="A2099" s="126">
        <v>2008</v>
      </c>
      <c r="B2099" s="126">
        <v>2008</v>
      </c>
      <c r="C2099" s="132" t="s">
        <v>2563</v>
      </c>
      <c r="D2099" s="27" t="s">
        <v>2564</v>
      </c>
      <c r="E2099" s="132" t="s">
        <v>2565</v>
      </c>
    </row>
    <row r="2100" spans="1:5">
      <c r="A2100" s="127"/>
      <c r="B2100" s="127"/>
      <c r="C2100" s="133"/>
      <c r="D2100" s="33" t="s">
        <v>2566</v>
      </c>
      <c r="E2100" s="133"/>
    </row>
    <row r="2101" spans="1:5">
      <c r="A2101" s="127"/>
      <c r="B2101" s="127"/>
      <c r="C2101" s="133"/>
      <c r="D2101" s="33" t="s">
        <v>595</v>
      </c>
      <c r="E2101" s="133"/>
    </row>
    <row r="2102" spans="1:5">
      <c r="A2102" s="127"/>
      <c r="B2102" s="127"/>
      <c r="C2102" s="133"/>
      <c r="D2102" s="33" t="s">
        <v>601</v>
      </c>
      <c r="E2102" s="133"/>
    </row>
    <row r="2103" spans="1:5">
      <c r="A2103" s="127"/>
      <c r="B2103" s="127"/>
      <c r="C2103" s="133"/>
      <c r="D2103" s="33" t="s">
        <v>1883</v>
      </c>
      <c r="E2103" s="133"/>
    </row>
    <row r="2104" spans="1:5">
      <c r="A2104" s="127"/>
      <c r="B2104" s="127"/>
      <c r="C2104" s="133"/>
      <c r="D2104" s="28" t="s">
        <v>347</v>
      </c>
      <c r="E2104" s="133"/>
    </row>
    <row r="2105" spans="1:5" ht="30">
      <c r="A2105" s="127"/>
      <c r="B2105" s="127"/>
      <c r="C2105" s="133"/>
      <c r="D2105" s="33" t="s">
        <v>2567</v>
      </c>
      <c r="E2105" s="133"/>
    </row>
    <row r="2106" spans="1:5" ht="30">
      <c r="A2106" s="127"/>
      <c r="B2106" s="127"/>
      <c r="C2106" s="133"/>
      <c r="D2106" s="33" t="s">
        <v>2568</v>
      </c>
      <c r="E2106" s="133"/>
    </row>
    <row r="2107" spans="1:5" ht="15.75" thickBot="1">
      <c r="A2107" s="128"/>
      <c r="B2107" s="128"/>
      <c r="C2107" s="134"/>
      <c r="D2107" s="48" t="s">
        <v>368</v>
      </c>
      <c r="E2107" s="134"/>
    </row>
    <row r="2108" spans="1:5">
      <c r="A2108" s="126">
        <v>2008</v>
      </c>
      <c r="B2108" s="126">
        <v>2008</v>
      </c>
      <c r="C2108" s="132" t="s">
        <v>2569</v>
      </c>
      <c r="D2108" s="27" t="s">
        <v>2570</v>
      </c>
      <c r="E2108" s="27" t="s">
        <v>717</v>
      </c>
    </row>
    <row r="2109" spans="1:5" ht="30">
      <c r="A2109" s="127"/>
      <c r="B2109" s="127"/>
      <c r="C2109" s="133"/>
      <c r="D2109" s="29" t="s">
        <v>2571</v>
      </c>
      <c r="E2109" s="29" t="s">
        <v>2572</v>
      </c>
    </row>
    <row r="2110" spans="1:5">
      <c r="A2110" s="127"/>
      <c r="B2110" s="127"/>
      <c r="C2110" s="133"/>
      <c r="D2110" s="31"/>
      <c r="E2110" s="29" t="s">
        <v>2573</v>
      </c>
    </row>
    <row r="2111" spans="1:5">
      <c r="A2111" s="127"/>
      <c r="B2111" s="127"/>
      <c r="C2111" s="133"/>
      <c r="D2111" s="31"/>
      <c r="E2111" s="29" t="s">
        <v>2574</v>
      </c>
    </row>
    <row r="2112" spans="1:5" ht="15.75" thickBot="1">
      <c r="A2112" s="128"/>
      <c r="B2112" s="128"/>
      <c r="C2112" s="134"/>
      <c r="D2112" s="32"/>
      <c r="E2112" s="35" t="s">
        <v>2575</v>
      </c>
    </row>
    <row r="2113" spans="1:5" ht="15.75" thickBot="1">
      <c r="A2113" s="41">
        <v>2008</v>
      </c>
      <c r="B2113" s="41">
        <v>2008</v>
      </c>
      <c r="C2113" s="42" t="s">
        <v>2576</v>
      </c>
      <c r="D2113" s="42" t="s">
        <v>1374</v>
      </c>
      <c r="E2113" s="42" t="s">
        <v>460</v>
      </c>
    </row>
    <row r="2114" spans="1:5" ht="30.75" thickBot="1">
      <c r="A2114" s="41">
        <v>2008</v>
      </c>
      <c r="B2114" s="41">
        <v>2008</v>
      </c>
      <c r="C2114" s="42" t="s">
        <v>2577</v>
      </c>
      <c r="D2114" s="42" t="s">
        <v>466</v>
      </c>
      <c r="E2114" s="42" t="s">
        <v>2578</v>
      </c>
    </row>
    <row r="2115" spans="1:5" ht="15.75" thickBot="1">
      <c r="A2115" s="41">
        <v>2008</v>
      </c>
      <c r="B2115" s="41">
        <v>2012</v>
      </c>
      <c r="C2115" s="42" t="s">
        <v>2579</v>
      </c>
      <c r="D2115" s="42" t="s">
        <v>513</v>
      </c>
      <c r="E2115" s="42" t="s">
        <v>605</v>
      </c>
    </row>
    <row r="2116" spans="1:5" ht="15.75" thickBot="1">
      <c r="A2116" s="41">
        <v>2008</v>
      </c>
      <c r="B2116" s="41">
        <v>2008</v>
      </c>
      <c r="C2116" s="42" t="s">
        <v>1124</v>
      </c>
      <c r="D2116" s="42" t="s">
        <v>532</v>
      </c>
      <c r="E2116" s="42" t="s">
        <v>248</v>
      </c>
    </row>
    <row r="2117" spans="1:5">
      <c r="A2117" s="126">
        <v>2008</v>
      </c>
      <c r="B2117" s="126">
        <v>2008</v>
      </c>
      <c r="C2117" s="132" t="s">
        <v>166</v>
      </c>
      <c r="D2117" s="27" t="s">
        <v>246</v>
      </c>
      <c r="E2117" s="132" t="s">
        <v>244</v>
      </c>
    </row>
    <row r="2118" spans="1:5">
      <c r="A2118" s="127"/>
      <c r="B2118" s="127"/>
      <c r="C2118" s="133"/>
      <c r="D2118" s="29" t="s">
        <v>243</v>
      </c>
      <c r="E2118" s="133"/>
    </row>
    <row r="2119" spans="1:5" ht="15.75" thickBot="1">
      <c r="A2119" s="128"/>
      <c r="B2119" s="128"/>
      <c r="C2119" s="134"/>
      <c r="D2119" s="35" t="s">
        <v>308</v>
      </c>
      <c r="E2119" s="134"/>
    </row>
    <row r="2120" spans="1:5">
      <c r="A2120" s="126">
        <v>2008</v>
      </c>
      <c r="B2120" s="126">
        <v>2009</v>
      </c>
      <c r="C2120" s="132" t="s">
        <v>167</v>
      </c>
      <c r="D2120" s="126" t="s">
        <v>2580</v>
      </c>
      <c r="E2120" s="27" t="s">
        <v>749</v>
      </c>
    </row>
    <row r="2121" spans="1:5">
      <c r="A2121" s="127"/>
      <c r="B2121" s="127"/>
      <c r="C2121" s="133"/>
      <c r="D2121" s="127"/>
      <c r="E2121" s="34" t="s">
        <v>2581</v>
      </c>
    </row>
    <row r="2122" spans="1:5">
      <c r="A2122" s="127"/>
      <c r="B2122" s="127"/>
      <c r="C2122" s="133"/>
      <c r="D2122" s="127"/>
      <c r="E2122" s="33" t="s">
        <v>383</v>
      </c>
    </row>
    <row r="2123" spans="1:5">
      <c r="A2123" s="127"/>
      <c r="B2123" s="127"/>
      <c r="C2123" s="133"/>
      <c r="D2123" s="127"/>
      <c r="E2123" s="34" t="s">
        <v>2582</v>
      </c>
    </row>
    <row r="2124" spans="1:5">
      <c r="A2124" s="127"/>
      <c r="B2124" s="127"/>
      <c r="C2124" s="133"/>
      <c r="D2124" s="127"/>
      <c r="E2124" s="34" t="s">
        <v>2583</v>
      </c>
    </row>
    <row r="2125" spans="1:5" ht="15.75" thickBot="1">
      <c r="A2125" s="128"/>
      <c r="B2125" s="128"/>
      <c r="C2125" s="134"/>
      <c r="D2125" s="128"/>
      <c r="E2125" s="48" t="s">
        <v>753</v>
      </c>
    </row>
    <row r="2126" spans="1:5" ht="15.75" thickBot="1">
      <c r="A2126" s="41">
        <v>2009</v>
      </c>
      <c r="B2126" s="41" t="s">
        <v>228</v>
      </c>
      <c r="C2126" s="42" t="s">
        <v>2584</v>
      </c>
      <c r="D2126" s="41" t="s">
        <v>2585</v>
      </c>
      <c r="E2126" s="41" t="s">
        <v>2585</v>
      </c>
    </row>
    <row r="2127" spans="1:5">
      <c r="A2127" s="126">
        <v>2009</v>
      </c>
      <c r="B2127" s="126">
        <v>2017</v>
      </c>
      <c r="C2127" s="132" t="s">
        <v>168</v>
      </c>
      <c r="D2127" s="27" t="s">
        <v>246</v>
      </c>
      <c r="E2127" s="27" t="s">
        <v>754</v>
      </c>
    </row>
    <row r="2128" spans="1:5">
      <c r="A2128" s="127"/>
      <c r="B2128" s="127"/>
      <c r="C2128" s="133"/>
      <c r="D2128" s="34" t="s">
        <v>2586</v>
      </c>
      <c r="E2128" s="30" t="s">
        <v>756</v>
      </c>
    </row>
    <row r="2129" spans="1:5">
      <c r="A2129" s="127"/>
      <c r="B2129" s="127"/>
      <c r="C2129" s="133"/>
      <c r="D2129" s="34" t="s">
        <v>2587</v>
      </c>
      <c r="E2129" s="33" t="s">
        <v>758</v>
      </c>
    </row>
    <row r="2130" spans="1:5">
      <c r="A2130" s="127"/>
      <c r="B2130" s="127"/>
      <c r="C2130" s="133"/>
      <c r="D2130" s="34" t="s">
        <v>2588</v>
      </c>
      <c r="E2130" s="34" t="s">
        <v>756</v>
      </c>
    </row>
    <row r="2131" spans="1:5">
      <c r="A2131" s="127"/>
      <c r="B2131" s="127"/>
      <c r="C2131" s="133"/>
      <c r="D2131" s="34" t="s">
        <v>2589</v>
      </c>
      <c r="E2131" s="33" t="s">
        <v>761</v>
      </c>
    </row>
    <row r="2132" spans="1:5">
      <c r="A2132" s="127"/>
      <c r="B2132" s="127"/>
      <c r="C2132" s="133"/>
      <c r="D2132" s="34" t="s">
        <v>2590</v>
      </c>
      <c r="E2132" s="34" t="s">
        <v>756</v>
      </c>
    </row>
    <row r="2133" spans="1:5">
      <c r="A2133" s="127"/>
      <c r="B2133" s="127"/>
      <c r="C2133" s="133"/>
      <c r="D2133" s="33" t="s">
        <v>763</v>
      </c>
      <c r="E2133" s="33" t="s">
        <v>764</v>
      </c>
    </row>
    <row r="2134" spans="1:5">
      <c r="A2134" s="127"/>
      <c r="B2134" s="127"/>
      <c r="C2134" s="133"/>
      <c r="D2134" s="34" t="s">
        <v>765</v>
      </c>
      <c r="E2134" s="34" t="s">
        <v>766</v>
      </c>
    </row>
    <row r="2135" spans="1:5">
      <c r="A2135" s="127"/>
      <c r="B2135" s="127"/>
      <c r="C2135" s="133"/>
      <c r="D2135" s="31"/>
      <c r="E2135" s="33" t="s">
        <v>767</v>
      </c>
    </row>
    <row r="2136" spans="1:5">
      <c r="A2136" s="127"/>
      <c r="B2136" s="127"/>
      <c r="C2136" s="133"/>
      <c r="D2136" s="31"/>
      <c r="E2136" s="34" t="s">
        <v>756</v>
      </c>
    </row>
    <row r="2137" spans="1:5">
      <c r="A2137" s="127"/>
      <c r="B2137" s="127"/>
      <c r="C2137" s="133"/>
      <c r="D2137" s="31"/>
      <c r="E2137" s="33" t="s">
        <v>768</v>
      </c>
    </row>
    <row r="2138" spans="1:5">
      <c r="A2138" s="127"/>
      <c r="B2138" s="127"/>
      <c r="C2138" s="133"/>
      <c r="D2138" s="31"/>
      <c r="E2138" s="34" t="s">
        <v>769</v>
      </c>
    </row>
    <row r="2139" spans="1:5">
      <c r="A2139" s="127"/>
      <c r="B2139" s="127"/>
      <c r="C2139" s="133"/>
      <c r="D2139" s="31"/>
      <c r="E2139" s="33" t="s">
        <v>770</v>
      </c>
    </row>
    <row r="2140" spans="1:5">
      <c r="A2140" s="127"/>
      <c r="B2140" s="127"/>
      <c r="C2140" s="133"/>
      <c r="D2140" s="31"/>
      <c r="E2140" s="34" t="s">
        <v>771</v>
      </c>
    </row>
    <row r="2141" spans="1:5">
      <c r="A2141" s="127"/>
      <c r="B2141" s="127"/>
      <c r="C2141" s="133"/>
      <c r="D2141" s="31"/>
      <c r="E2141" s="33" t="s">
        <v>380</v>
      </c>
    </row>
    <row r="2142" spans="1:5">
      <c r="A2142" s="127"/>
      <c r="B2142" s="127"/>
      <c r="C2142" s="133"/>
      <c r="D2142" s="31"/>
      <c r="E2142" s="34" t="s">
        <v>772</v>
      </c>
    </row>
    <row r="2143" spans="1:5">
      <c r="A2143" s="127"/>
      <c r="B2143" s="127"/>
      <c r="C2143" s="133"/>
      <c r="D2143" s="31"/>
      <c r="E2143" s="34" t="s">
        <v>773</v>
      </c>
    </row>
    <row r="2144" spans="1:5">
      <c r="A2144" s="127"/>
      <c r="B2144" s="127"/>
      <c r="C2144" s="133"/>
      <c r="D2144" s="31"/>
      <c r="E2144" s="34" t="s">
        <v>756</v>
      </c>
    </row>
    <row r="2145" spans="1:5">
      <c r="A2145" s="127"/>
      <c r="B2145" s="127"/>
      <c r="C2145" s="133"/>
      <c r="D2145" s="31"/>
      <c r="E2145" s="29" t="s">
        <v>774</v>
      </c>
    </row>
    <row r="2146" spans="1:5">
      <c r="A2146" s="127"/>
      <c r="B2146" s="127"/>
      <c r="C2146" s="133"/>
      <c r="D2146" s="31"/>
      <c r="E2146" s="66"/>
    </row>
    <row r="2147" spans="1:5">
      <c r="A2147" s="127"/>
      <c r="B2147" s="127"/>
      <c r="C2147" s="133"/>
      <c r="D2147" s="31"/>
      <c r="E2147" s="29" t="s">
        <v>775</v>
      </c>
    </row>
    <row r="2148" spans="1:5" ht="30.75" thickBot="1">
      <c r="A2148" s="128"/>
      <c r="B2148" s="128"/>
      <c r="C2148" s="134"/>
      <c r="D2148" s="32"/>
      <c r="E2148" s="48" t="s">
        <v>776</v>
      </c>
    </row>
    <row r="2149" spans="1:5" ht="30">
      <c r="A2149" s="126">
        <v>2009</v>
      </c>
      <c r="B2149" s="126" t="s">
        <v>228</v>
      </c>
      <c r="C2149" s="132" t="s">
        <v>2591</v>
      </c>
      <c r="D2149" s="27" t="s">
        <v>2592</v>
      </c>
      <c r="E2149" s="27" t="s">
        <v>2593</v>
      </c>
    </row>
    <row r="2150" spans="1:5" ht="30">
      <c r="A2150" s="127"/>
      <c r="B2150" s="127"/>
      <c r="C2150" s="133"/>
      <c r="D2150" s="33" t="s">
        <v>470</v>
      </c>
      <c r="E2150" s="29" t="s">
        <v>2594</v>
      </c>
    </row>
    <row r="2151" spans="1:5">
      <c r="A2151" s="127"/>
      <c r="B2151" s="127"/>
      <c r="C2151" s="133"/>
      <c r="D2151" s="34" t="s">
        <v>2595</v>
      </c>
      <c r="E2151" s="33" t="s">
        <v>2596</v>
      </c>
    </row>
    <row r="2152" spans="1:5">
      <c r="A2152" s="127"/>
      <c r="B2152" s="127"/>
      <c r="C2152" s="133"/>
      <c r="D2152" s="34" t="s">
        <v>2597</v>
      </c>
      <c r="E2152" s="30" t="s">
        <v>2598</v>
      </c>
    </row>
    <row r="2153" spans="1:5">
      <c r="A2153" s="127"/>
      <c r="B2153" s="127"/>
      <c r="C2153" s="133"/>
      <c r="D2153" s="34" t="s">
        <v>2599</v>
      </c>
      <c r="E2153" s="28" t="s">
        <v>347</v>
      </c>
    </row>
    <row r="2154" spans="1:5" ht="30">
      <c r="A2154" s="127"/>
      <c r="B2154" s="127"/>
      <c r="C2154" s="133"/>
      <c r="D2154" s="29" t="s">
        <v>2600</v>
      </c>
      <c r="E2154" s="30" t="s">
        <v>2601</v>
      </c>
    </row>
    <row r="2155" spans="1:5" ht="26.25">
      <c r="A2155" s="127"/>
      <c r="B2155" s="127"/>
      <c r="C2155" s="133"/>
      <c r="D2155" s="51" t="s">
        <v>2602</v>
      </c>
      <c r="E2155" s="34" t="s">
        <v>2603</v>
      </c>
    </row>
    <row r="2156" spans="1:5" ht="45">
      <c r="A2156" s="127"/>
      <c r="B2156" s="127"/>
      <c r="C2156" s="133"/>
      <c r="D2156" s="33" t="s">
        <v>2604</v>
      </c>
      <c r="E2156" s="34" t="s">
        <v>2605</v>
      </c>
    </row>
    <row r="2157" spans="1:5">
      <c r="A2157" s="127"/>
      <c r="B2157" s="127"/>
      <c r="C2157" s="133"/>
      <c r="D2157" s="33" t="s">
        <v>2606</v>
      </c>
      <c r="E2157" s="30" t="s">
        <v>2607</v>
      </c>
    </row>
    <row r="2158" spans="1:5" ht="28.5">
      <c r="A2158" s="127"/>
      <c r="B2158" s="127"/>
      <c r="C2158" s="133"/>
      <c r="D2158" s="47" t="s">
        <v>2608</v>
      </c>
      <c r="E2158" s="30" t="s">
        <v>2609</v>
      </c>
    </row>
    <row r="2159" spans="1:5">
      <c r="A2159" s="127"/>
      <c r="B2159" s="127"/>
      <c r="C2159" s="133"/>
      <c r="D2159" s="51" t="s">
        <v>2610</v>
      </c>
      <c r="E2159" s="31"/>
    </row>
    <row r="2160" spans="1:5">
      <c r="A2160" s="127"/>
      <c r="B2160" s="127"/>
      <c r="C2160" s="133"/>
      <c r="D2160" s="37" t="s">
        <v>669</v>
      </c>
      <c r="E2160" s="31"/>
    </row>
    <row r="2161" spans="1:5" ht="15.75" thickBot="1">
      <c r="A2161" s="128"/>
      <c r="B2161" s="128"/>
      <c r="C2161" s="134"/>
      <c r="D2161" s="52" t="s">
        <v>347</v>
      </c>
      <c r="E2161" s="32"/>
    </row>
    <row r="2162" spans="1:5" ht="15.75" thickBot="1">
      <c r="A2162" s="41">
        <v>2009</v>
      </c>
      <c r="B2162" s="41">
        <v>2009</v>
      </c>
      <c r="C2162" s="42" t="s">
        <v>2611</v>
      </c>
      <c r="D2162" s="42" t="s">
        <v>591</v>
      </c>
      <c r="E2162" s="42" t="s">
        <v>2612</v>
      </c>
    </row>
    <row r="2163" spans="1:5">
      <c r="A2163" s="126">
        <v>2009</v>
      </c>
      <c r="B2163" s="126">
        <v>2009</v>
      </c>
      <c r="C2163" s="27" t="s">
        <v>2613</v>
      </c>
      <c r="D2163" s="132" t="s">
        <v>470</v>
      </c>
      <c r="E2163" s="132" t="s">
        <v>2593</v>
      </c>
    </row>
    <row r="2164" spans="1:5" ht="15.75" thickBot="1">
      <c r="A2164" s="128"/>
      <c r="B2164" s="128"/>
      <c r="C2164" s="35" t="s">
        <v>2591</v>
      </c>
      <c r="D2164" s="134"/>
      <c r="E2164" s="134"/>
    </row>
    <row r="2165" spans="1:5" ht="28.5">
      <c r="A2165" s="126">
        <v>2009</v>
      </c>
      <c r="B2165" s="126" t="s">
        <v>228</v>
      </c>
      <c r="C2165" s="132" t="s">
        <v>2614</v>
      </c>
      <c r="D2165" s="27" t="s">
        <v>481</v>
      </c>
      <c r="E2165" s="26" t="s">
        <v>2615</v>
      </c>
    </row>
    <row r="2166" spans="1:5">
      <c r="A2166" s="127"/>
      <c r="B2166" s="127"/>
      <c r="C2166" s="133"/>
      <c r="D2166" s="29" t="s">
        <v>2616</v>
      </c>
      <c r="E2166" s="33" t="s">
        <v>2617</v>
      </c>
    </row>
    <row r="2167" spans="1:5">
      <c r="A2167" s="127"/>
      <c r="B2167" s="127"/>
      <c r="C2167" s="133"/>
      <c r="D2167" s="33" t="s">
        <v>2423</v>
      </c>
      <c r="E2167" s="33" t="s">
        <v>2618</v>
      </c>
    </row>
    <row r="2168" spans="1:5">
      <c r="A2168" s="127"/>
      <c r="B2168" s="127"/>
      <c r="C2168" s="133"/>
      <c r="D2168" s="28" t="s">
        <v>347</v>
      </c>
      <c r="E2168" s="33" t="s">
        <v>2619</v>
      </c>
    </row>
    <row r="2169" spans="1:5">
      <c r="A2169" s="127"/>
      <c r="B2169" s="127"/>
      <c r="C2169" s="133"/>
      <c r="D2169" s="29" t="s">
        <v>880</v>
      </c>
      <c r="E2169" s="28" t="s">
        <v>347</v>
      </c>
    </row>
    <row r="2170" spans="1:5" ht="15.75" thickBot="1">
      <c r="A2170" s="128"/>
      <c r="B2170" s="128"/>
      <c r="C2170" s="134"/>
      <c r="D2170" s="32"/>
      <c r="E2170" s="35" t="s">
        <v>611</v>
      </c>
    </row>
    <row r="2171" spans="1:5">
      <c r="A2171" s="126">
        <v>2009</v>
      </c>
      <c r="B2171" s="126" t="s">
        <v>228</v>
      </c>
      <c r="C2171" s="27" t="s">
        <v>2620</v>
      </c>
      <c r="D2171" s="27" t="s">
        <v>476</v>
      </c>
      <c r="E2171" s="27" t="s">
        <v>788</v>
      </c>
    </row>
    <row r="2172" spans="1:5">
      <c r="A2172" s="127"/>
      <c r="B2172" s="127"/>
      <c r="C2172" s="29" t="s">
        <v>2510</v>
      </c>
      <c r="D2172" s="29" t="s">
        <v>368</v>
      </c>
      <c r="E2172" s="33" t="s">
        <v>2621</v>
      </c>
    </row>
    <row r="2173" spans="1:5">
      <c r="A2173" s="127"/>
      <c r="B2173" s="127"/>
      <c r="C2173" s="31"/>
      <c r="D2173" s="29" t="s">
        <v>2622</v>
      </c>
      <c r="E2173" s="33" t="s">
        <v>349</v>
      </c>
    </row>
    <row r="2174" spans="1:5" ht="30">
      <c r="A2174" s="127"/>
      <c r="B2174" s="127"/>
      <c r="C2174" s="31"/>
      <c r="D2174" s="37" t="s">
        <v>669</v>
      </c>
      <c r="E2174" s="29" t="s">
        <v>2623</v>
      </c>
    </row>
    <row r="2175" spans="1:5">
      <c r="A2175" s="127"/>
      <c r="B2175" s="127"/>
      <c r="C2175" s="31"/>
      <c r="D2175" s="53" t="s">
        <v>810</v>
      </c>
      <c r="E2175" s="28" t="s">
        <v>2431</v>
      </c>
    </row>
    <row r="2176" spans="1:5">
      <c r="A2176" s="127"/>
      <c r="B2176" s="127"/>
      <c r="C2176" s="31"/>
      <c r="D2176" s="28" t="s">
        <v>2624</v>
      </c>
      <c r="E2176" s="29" t="s">
        <v>532</v>
      </c>
    </row>
    <row r="2177" spans="1:5">
      <c r="A2177" s="127"/>
      <c r="B2177" s="127"/>
      <c r="C2177" s="31"/>
      <c r="D2177" s="33" t="s">
        <v>2625</v>
      </c>
      <c r="E2177" s="66"/>
    </row>
    <row r="2178" spans="1:5">
      <c r="A2178" s="127"/>
      <c r="B2178" s="127"/>
      <c r="C2178" s="31"/>
      <c r="D2178" s="44" t="s">
        <v>2626</v>
      </c>
      <c r="E2178" s="29" t="s">
        <v>2627</v>
      </c>
    </row>
    <row r="2179" spans="1:5" ht="30">
      <c r="A2179" s="127"/>
      <c r="B2179" s="127"/>
      <c r="C2179" s="31"/>
      <c r="D2179" s="33" t="s">
        <v>2628</v>
      </c>
      <c r="E2179" s="33" t="s">
        <v>2629</v>
      </c>
    </row>
    <row r="2180" spans="1:5">
      <c r="A2180" s="127"/>
      <c r="B2180" s="127"/>
      <c r="C2180" s="31"/>
      <c r="D2180" s="33" t="s">
        <v>2630</v>
      </c>
      <c r="E2180" s="31"/>
    </row>
    <row r="2181" spans="1:5" ht="30">
      <c r="A2181" s="127"/>
      <c r="B2181" s="127"/>
      <c r="C2181" s="31"/>
      <c r="D2181" s="44" t="s">
        <v>2631</v>
      </c>
      <c r="E2181" s="31"/>
    </row>
    <row r="2182" spans="1:5">
      <c r="A2182" s="127"/>
      <c r="B2182" s="127"/>
      <c r="C2182" s="31"/>
      <c r="D2182" s="33" t="s">
        <v>2512</v>
      </c>
      <c r="E2182" s="31"/>
    </row>
    <row r="2183" spans="1:5">
      <c r="A2183" s="127"/>
      <c r="B2183" s="127"/>
      <c r="C2183" s="31"/>
      <c r="D2183" s="33" t="s">
        <v>2632</v>
      </c>
      <c r="E2183" s="31"/>
    </row>
    <row r="2184" spans="1:5">
      <c r="A2184" s="127"/>
      <c r="B2184" s="127"/>
      <c r="C2184" s="31"/>
      <c r="D2184" s="28" t="s">
        <v>347</v>
      </c>
      <c r="E2184" s="31"/>
    </row>
    <row r="2185" spans="1:5">
      <c r="A2185" s="127"/>
      <c r="B2185" s="127"/>
      <c r="C2185" s="31"/>
      <c r="D2185" s="29" t="s">
        <v>213</v>
      </c>
      <c r="E2185" s="31"/>
    </row>
    <row r="2186" spans="1:5">
      <c r="A2186" s="127"/>
      <c r="B2186" s="127"/>
      <c r="C2186" s="31"/>
      <c r="D2186" s="28" t="s">
        <v>2633</v>
      </c>
      <c r="E2186" s="31"/>
    </row>
    <row r="2187" spans="1:5" ht="15.75" thickBot="1">
      <c r="A2187" s="128"/>
      <c r="B2187" s="128"/>
      <c r="C2187" s="32"/>
      <c r="D2187" s="35" t="s">
        <v>651</v>
      </c>
      <c r="E2187" s="32"/>
    </row>
    <row r="2188" spans="1:5">
      <c r="A2188" s="126">
        <v>2009</v>
      </c>
      <c r="B2188" s="126">
        <v>2010</v>
      </c>
      <c r="C2188" s="27" t="s">
        <v>2634</v>
      </c>
      <c r="D2188" s="27" t="s">
        <v>481</v>
      </c>
      <c r="E2188" s="27" t="s">
        <v>881</v>
      </c>
    </row>
    <row r="2189" spans="1:5">
      <c r="A2189" s="127"/>
      <c r="B2189" s="127"/>
      <c r="C2189" s="29" t="s">
        <v>2635</v>
      </c>
      <c r="D2189" s="29" t="s">
        <v>2636</v>
      </c>
      <c r="E2189" s="54" t="s">
        <v>2523</v>
      </c>
    </row>
    <row r="2190" spans="1:5">
      <c r="A2190" s="127"/>
      <c r="B2190" s="127"/>
      <c r="C2190" s="31"/>
      <c r="D2190" s="29" t="s">
        <v>880</v>
      </c>
      <c r="E2190" s="29" t="s">
        <v>2637</v>
      </c>
    </row>
    <row r="2191" spans="1:5">
      <c r="A2191" s="127"/>
      <c r="B2191" s="127"/>
      <c r="C2191" s="31"/>
      <c r="D2191" s="54" t="s">
        <v>2523</v>
      </c>
      <c r="E2191" s="29" t="s">
        <v>2638</v>
      </c>
    </row>
    <row r="2192" spans="1:5">
      <c r="A2192" s="127"/>
      <c r="B2192" s="127"/>
      <c r="C2192" s="31"/>
      <c r="D2192" s="29" t="s">
        <v>581</v>
      </c>
      <c r="E2192" s="29" t="s">
        <v>717</v>
      </c>
    </row>
    <row r="2193" spans="1:5" ht="15.75" thickBot="1">
      <c r="A2193" s="128"/>
      <c r="B2193" s="128"/>
      <c r="C2193" s="32"/>
      <c r="D2193" s="32"/>
      <c r="E2193" s="35" t="s">
        <v>558</v>
      </c>
    </row>
    <row r="2194" spans="1:5" ht="30">
      <c r="A2194" s="126">
        <v>2009</v>
      </c>
      <c r="B2194" s="126">
        <v>2009</v>
      </c>
      <c r="C2194" s="132" t="s">
        <v>2639</v>
      </c>
      <c r="D2194" s="27" t="s">
        <v>1580</v>
      </c>
      <c r="E2194" s="26" t="s">
        <v>2640</v>
      </c>
    </row>
    <row r="2195" spans="1:5">
      <c r="A2195" s="127"/>
      <c r="B2195" s="127"/>
      <c r="C2195" s="133"/>
      <c r="D2195" s="28" t="s">
        <v>347</v>
      </c>
      <c r="E2195" s="40" t="s">
        <v>2641</v>
      </c>
    </row>
    <row r="2196" spans="1:5">
      <c r="A2196" s="127"/>
      <c r="B2196" s="127"/>
      <c r="C2196" s="133"/>
      <c r="D2196" s="30" t="s">
        <v>2642</v>
      </c>
      <c r="E2196" s="29" t="s">
        <v>2643</v>
      </c>
    </row>
    <row r="2197" spans="1:5" ht="15.75" thickBot="1">
      <c r="A2197" s="128"/>
      <c r="B2197" s="128"/>
      <c r="C2197" s="134"/>
      <c r="D2197" s="35" t="s">
        <v>2644</v>
      </c>
      <c r="E2197" s="32"/>
    </row>
    <row r="2198" spans="1:5" ht="30">
      <c r="A2198" s="126">
        <v>2010</v>
      </c>
      <c r="B2198" s="126">
        <v>2010</v>
      </c>
      <c r="C2198" s="132" t="s">
        <v>2645</v>
      </c>
      <c r="D2198" s="26" t="s">
        <v>2646</v>
      </c>
      <c r="E2198" s="36" t="s">
        <v>2647</v>
      </c>
    </row>
    <row r="2199" spans="1:5">
      <c r="A2199" s="127"/>
      <c r="B2199" s="127"/>
      <c r="C2199" s="133"/>
      <c r="D2199" s="54" t="s">
        <v>2532</v>
      </c>
      <c r="E2199" s="29" t="s">
        <v>2648</v>
      </c>
    </row>
    <row r="2200" spans="1:5">
      <c r="A2200" s="127"/>
      <c r="B2200" s="127"/>
      <c r="C2200" s="133"/>
      <c r="D2200" s="29" t="s">
        <v>246</v>
      </c>
      <c r="E2200" s="51" t="s">
        <v>2649</v>
      </c>
    </row>
    <row r="2201" spans="1:5">
      <c r="A2201" s="127"/>
      <c r="B2201" s="127"/>
      <c r="C2201" s="133"/>
      <c r="D2201" s="30" t="s">
        <v>2650</v>
      </c>
      <c r="E2201" s="33" t="s">
        <v>2651</v>
      </c>
    </row>
    <row r="2202" spans="1:5" ht="28.5">
      <c r="A2202" s="127"/>
      <c r="B2202" s="127"/>
      <c r="C2202" s="133"/>
      <c r="D2202" s="29" t="s">
        <v>368</v>
      </c>
      <c r="E2202" s="30" t="s">
        <v>2652</v>
      </c>
    </row>
    <row r="2203" spans="1:5">
      <c r="A2203" s="127"/>
      <c r="B2203" s="127"/>
      <c r="C2203" s="133"/>
      <c r="D2203" s="29" t="s">
        <v>650</v>
      </c>
      <c r="E2203" s="66"/>
    </row>
    <row r="2204" spans="1:5">
      <c r="A2204" s="127"/>
      <c r="B2204" s="127"/>
      <c r="C2204" s="133"/>
      <c r="D2204" s="30" t="s">
        <v>2653</v>
      </c>
      <c r="E2204" s="29" t="s">
        <v>2654</v>
      </c>
    </row>
    <row r="2205" spans="1:5" ht="30">
      <c r="A2205" s="127"/>
      <c r="B2205" s="127"/>
      <c r="C2205" s="133"/>
      <c r="D2205" s="31"/>
      <c r="E2205" s="33" t="s">
        <v>2655</v>
      </c>
    </row>
    <row r="2206" spans="1:5" ht="15.75" thickBot="1">
      <c r="A2206" s="128"/>
      <c r="B2206" s="128"/>
      <c r="C2206" s="134"/>
      <c r="D2206" s="32"/>
      <c r="E2206" s="43" t="s">
        <v>2656</v>
      </c>
    </row>
    <row r="2207" spans="1:5">
      <c r="A2207" s="126">
        <v>2010</v>
      </c>
      <c r="B2207" s="126">
        <v>2010</v>
      </c>
      <c r="C2207" s="132" t="s">
        <v>2657</v>
      </c>
      <c r="D2207" s="27" t="s">
        <v>2002</v>
      </c>
      <c r="E2207" s="132" t="s">
        <v>2658</v>
      </c>
    </row>
    <row r="2208" spans="1:5" ht="15.75" thickBot="1">
      <c r="A2208" s="128"/>
      <c r="B2208" s="128"/>
      <c r="C2208" s="134"/>
      <c r="D2208" s="35" t="s">
        <v>368</v>
      </c>
      <c r="E2208" s="134"/>
    </row>
    <row r="2209" spans="1:5">
      <c r="A2209" s="126">
        <v>2010</v>
      </c>
      <c r="B2209" s="126">
        <v>2012</v>
      </c>
      <c r="C2209" s="132" t="s">
        <v>2659</v>
      </c>
      <c r="D2209" s="26" t="s">
        <v>2660</v>
      </c>
      <c r="E2209" s="27" t="s">
        <v>2661</v>
      </c>
    </row>
    <row r="2210" spans="1:5" ht="30">
      <c r="A2210" s="127"/>
      <c r="B2210" s="127"/>
      <c r="C2210" s="133"/>
      <c r="D2210" s="33" t="s">
        <v>2662</v>
      </c>
      <c r="E2210" s="33" t="s">
        <v>2239</v>
      </c>
    </row>
    <row r="2211" spans="1:5">
      <c r="A2211" s="127"/>
      <c r="B2211" s="127"/>
      <c r="C2211" s="133"/>
      <c r="D2211" s="31"/>
      <c r="E2211" s="66"/>
    </row>
    <row r="2212" spans="1:5" ht="30.75" thickBot="1">
      <c r="A2212" s="128"/>
      <c r="B2212" s="128"/>
      <c r="C2212" s="134"/>
      <c r="D2212" s="32"/>
      <c r="E2212" s="48" t="s">
        <v>2663</v>
      </c>
    </row>
    <row r="2213" spans="1:5">
      <c r="A2213" s="126">
        <v>2010</v>
      </c>
      <c r="B2213" s="126">
        <v>2011</v>
      </c>
      <c r="C2213" s="27" t="s">
        <v>170</v>
      </c>
      <c r="D2213" s="26" t="s">
        <v>2664</v>
      </c>
      <c r="E2213" s="26" t="s">
        <v>2665</v>
      </c>
    </row>
    <row r="2214" spans="1:5">
      <c r="A2214" s="127"/>
      <c r="B2214" s="127"/>
      <c r="C2214" s="29" t="s">
        <v>779</v>
      </c>
      <c r="D2214" s="29" t="s">
        <v>780</v>
      </c>
      <c r="E2214" s="30" t="s">
        <v>2666</v>
      </c>
    </row>
    <row r="2215" spans="1:5">
      <c r="A2215" s="127"/>
      <c r="B2215" s="127"/>
      <c r="C2215" s="31"/>
      <c r="D2215" s="30" t="s">
        <v>2667</v>
      </c>
      <c r="E2215" s="30" t="s">
        <v>2668</v>
      </c>
    </row>
    <row r="2216" spans="1:5">
      <c r="A2216" s="127"/>
      <c r="B2216" s="127"/>
      <c r="C2216" s="31"/>
      <c r="D2216" s="30" t="s">
        <v>2669</v>
      </c>
      <c r="E2216" s="30" t="s">
        <v>2670</v>
      </c>
    </row>
    <row r="2217" spans="1:5">
      <c r="A2217" s="127"/>
      <c r="B2217" s="127"/>
      <c r="C2217" s="31"/>
      <c r="D2217" s="29" t="s">
        <v>233</v>
      </c>
      <c r="E2217" s="31"/>
    </row>
    <row r="2218" spans="1:5" ht="15.75" thickBot="1">
      <c r="A2218" s="128"/>
      <c r="B2218" s="128"/>
      <c r="C2218" s="32"/>
      <c r="D2218" s="35" t="s">
        <v>397</v>
      </c>
      <c r="E2218" s="32"/>
    </row>
    <row r="2219" spans="1:5" ht="30">
      <c r="A2219" s="126">
        <v>2011</v>
      </c>
      <c r="B2219" s="126">
        <v>2011</v>
      </c>
      <c r="C2219" s="132" t="s">
        <v>2671</v>
      </c>
      <c r="D2219" s="27" t="s">
        <v>2672</v>
      </c>
      <c r="E2219" s="27" t="s">
        <v>2673</v>
      </c>
    </row>
    <row r="2220" spans="1:5" ht="30">
      <c r="A2220" s="127"/>
      <c r="B2220" s="127"/>
      <c r="C2220" s="133"/>
      <c r="D2220" s="33" t="s">
        <v>395</v>
      </c>
      <c r="E2220" s="34" t="s">
        <v>2674</v>
      </c>
    </row>
    <row r="2221" spans="1:5" ht="30">
      <c r="A2221" s="127"/>
      <c r="B2221" s="127"/>
      <c r="C2221" s="133"/>
      <c r="D2221" s="33" t="s">
        <v>2675</v>
      </c>
      <c r="E2221" s="34" t="s">
        <v>2676</v>
      </c>
    </row>
    <row r="2222" spans="1:5" ht="28.5">
      <c r="A2222" s="127"/>
      <c r="B2222" s="127"/>
      <c r="C2222" s="133"/>
      <c r="D2222" s="34" t="s">
        <v>2677</v>
      </c>
      <c r="E2222" s="34" t="s">
        <v>2678</v>
      </c>
    </row>
    <row r="2223" spans="1:5" ht="28.5">
      <c r="A2223" s="127"/>
      <c r="B2223" s="127"/>
      <c r="C2223" s="133"/>
      <c r="D2223" s="34" t="s">
        <v>2678</v>
      </c>
      <c r="E2223" s="28" t="s">
        <v>2679</v>
      </c>
    </row>
    <row r="2224" spans="1:5">
      <c r="A2224" s="127"/>
      <c r="B2224" s="127"/>
      <c r="C2224" s="133"/>
      <c r="D2224" s="29" t="s">
        <v>592</v>
      </c>
      <c r="E2224" s="33" t="s">
        <v>1964</v>
      </c>
    </row>
    <row r="2225" spans="1:5">
      <c r="A2225" s="127"/>
      <c r="B2225" s="127"/>
      <c r="C2225" s="133"/>
      <c r="D2225" s="66"/>
      <c r="E2225" s="33" t="s">
        <v>502</v>
      </c>
    </row>
    <row r="2226" spans="1:5" ht="30">
      <c r="A2226" s="127"/>
      <c r="B2226" s="127"/>
      <c r="C2226" s="133"/>
      <c r="D2226" s="29" t="s">
        <v>2680</v>
      </c>
      <c r="E2226" s="66"/>
    </row>
    <row r="2227" spans="1:5">
      <c r="A2227" s="127"/>
      <c r="B2227" s="127"/>
      <c r="C2227" s="133"/>
      <c r="D2227" s="33" t="s">
        <v>359</v>
      </c>
      <c r="E2227" s="30" t="s">
        <v>2681</v>
      </c>
    </row>
    <row r="2228" spans="1:5">
      <c r="A2228" s="127"/>
      <c r="B2228" s="127"/>
      <c r="C2228" s="133"/>
      <c r="D2228" s="37" t="s">
        <v>669</v>
      </c>
      <c r="E2228" s="29" t="s">
        <v>2682</v>
      </c>
    </row>
    <row r="2229" spans="1:5">
      <c r="A2229" s="127"/>
      <c r="B2229" s="127"/>
      <c r="C2229" s="133"/>
      <c r="D2229" s="53" t="s">
        <v>2683</v>
      </c>
      <c r="E2229" s="66"/>
    </row>
    <row r="2230" spans="1:5">
      <c r="A2230" s="127"/>
      <c r="B2230" s="127"/>
      <c r="C2230" s="133"/>
      <c r="D2230" s="30"/>
      <c r="E2230" s="31"/>
    </row>
    <row r="2231" spans="1:5">
      <c r="A2231" s="127"/>
      <c r="B2231" s="127"/>
      <c r="C2231" s="133"/>
      <c r="D2231" s="29" t="s">
        <v>225</v>
      </c>
      <c r="E2231" s="31"/>
    </row>
    <row r="2232" spans="1:5">
      <c r="A2232" s="127"/>
      <c r="B2232" s="127"/>
      <c r="C2232" s="133"/>
      <c r="D2232" s="29" t="s">
        <v>602</v>
      </c>
      <c r="E2232" s="31"/>
    </row>
    <row r="2233" spans="1:5">
      <c r="A2233" s="127"/>
      <c r="B2233" s="127"/>
      <c r="C2233" s="133"/>
      <c r="D2233" s="29" t="s">
        <v>611</v>
      </c>
      <c r="E2233" s="31"/>
    </row>
    <row r="2234" spans="1:5">
      <c r="A2234" s="127"/>
      <c r="B2234" s="127"/>
      <c r="C2234" s="133"/>
      <c r="D2234" s="66"/>
      <c r="E2234" s="31"/>
    </row>
    <row r="2235" spans="1:5">
      <c r="A2235" s="127"/>
      <c r="B2235" s="127"/>
      <c r="C2235" s="133"/>
      <c r="D2235" s="29" t="s">
        <v>2681</v>
      </c>
      <c r="E2235" s="31"/>
    </row>
    <row r="2236" spans="1:5" ht="15.75" thickBot="1">
      <c r="A2236" s="128"/>
      <c r="B2236" s="128"/>
      <c r="C2236" s="134"/>
      <c r="D2236" s="35" t="s">
        <v>608</v>
      </c>
      <c r="E2236" s="32"/>
    </row>
    <row r="2237" spans="1:5">
      <c r="A2237" s="126">
        <v>2011</v>
      </c>
      <c r="B2237" s="126" t="s">
        <v>228</v>
      </c>
      <c r="C2237" s="132" t="s">
        <v>172</v>
      </c>
      <c r="D2237" s="27" t="s">
        <v>223</v>
      </c>
      <c r="E2237" s="26" t="s">
        <v>2684</v>
      </c>
    </row>
    <row r="2238" spans="1:5">
      <c r="A2238" s="127"/>
      <c r="B2238" s="127"/>
      <c r="C2238" s="133"/>
      <c r="D2238" s="29" t="s">
        <v>60</v>
      </c>
      <c r="E2238" s="33" t="s">
        <v>787</v>
      </c>
    </row>
    <row r="2239" spans="1:5">
      <c r="A2239" s="127"/>
      <c r="B2239" s="127"/>
      <c r="C2239" s="133"/>
      <c r="D2239" s="29" t="s">
        <v>611</v>
      </c>
      <c r="E2239" s="34" t="s">
        <v>2685</v>
      </c>
    </row>
    <row r="2240" spans="1:5">
      <c r="A2240" s="127"/>
      <c r="B2240" s="127"/>
      <c r="C2240" s="133"/>
      <c r="D2240" s="31"/>
      <c r="E2240" s="44" t="s">
        <v>789</v>
      </c>
    </row>
    <row r="2241" spans="1:5" ht="30">
      <c r="A2241" s="127"/>
      <c r="B2241" s="127"/>
      <c r="C2241" s="133"/>
      <c r="D2241" s="31"/>
      <c r="E2241" s="44" t="s">
        <v>790</v>
      </c>
    </row>
    <row r="2242" spans="1:5">
      <c r="A2242" s="127"/>
      <c r="B2242" s="127"/>
      <c r="C2242" s="133"/>
      <c r="D2242" s="31"/>
      <c r="E2242" s="44" t="s">
        <v>414</v>
      </c>
    </row>
    <row r="2243" spans="1:5">
      <c r="A2243" s="127"/>
      <c r="B2243" s="127"/>
      <c r="C2243" s="133"/>
      <c r="D2243" s="31"/>
      <c r="E2243" s="44" t="s">
        <v>791</v>
      </c>
    </row>
    <row r="2244" spans="1:5">
      <c r="A2244" s="127"/>
      <c r="B2244" s="127"/>
      <c r="C2244" s="133"/>
      <c r="D2244" s="31"/>
      <c r="E2244" s="33" t="s">
        <v>792</v>
      </c>
    </row>
    <row r="2245" spans="1:5">
      <c r="A2245" s="127"/>
      <c r="B2245" s="127"/>
      <c r="C2245" s="133"/>
      <c r="D2245" s="31"/>
      <c r="E2245" s="33" t="s">
        <v>793</v>
      </c>
    </row>
    <row r="2246" spans="1:5">
      <c r="A2246" s="127"/>
      <c r="B2246" s="127"/>
      <c r="C2246" s="133"/>
      <c r="D2246" s="31"/>
      <c r="E2246" s="33" t="s">
        <v>794</v>
      </c>
    </row>
    <row r="2247" spans="1:5" ht="30">
      <c r="A2247" s="127"/>
      <c r="B2247" s="127"/>
      <c r="C2247" s="133"/>
      <c r="D2247" s="31"/>
      <c r="E2247" s="33" t="s">
        <v>795</v>
      </c>
    </row>
    <row r="2248" spans="1:5">
      <c r="A2248" s="127"/>
      <c r="B2248" s="127"/>
      <c r="C2248" s="133"/>
      <c r="D2248" s="31"/>
      <c r="E2248" s="33" t="s">
        <v>796</v>
      </c>
    </row>
    <row r="2249" spans="1:5">
      <c r="A2249" s="127"/>
      <c r="B2249" s="127"/>
      <c r="C2249" s="133"/>
      <c r="D2249" s="31"/>
      <c r="E2249" s="33" t="s">
        <v>797</v>
      </c>
    </row>
    <row r="2250" spans="1:5">
      <c r="A2250" s="127"/>
      <c r="B2250" s="127"/>
      <c r="C2250" s="133"/>
      <c r="D2250" s="31"/>
      <c r="E2250" s="33" t="s">
        <v>798</v>
      </c>
    </row>
    <row r="2251" spans="1:5">
      <c r="A2251" s="127"/>
      <c r="B2251" s="127"/>
      <c r="C2251" s="133"/>
      <c r="D2251" s="31"/>
      <c r="E2251" s="33" t="s">
        <v>489</v>
      </c>
    </row>
    <row r="2252" spans="1:5">
      <c r="A2252" s="127"/>
      <c r="B2252" s="127"/>
      <c r="C2252" s="133"/>
      <c r="D2252" s="31"/>
      <c r="E2252" s="66"/>
    </row>
    <row r="2253" spans="1:5">
      <c r="A2253" s="127"/>
      <c r="B2253" s="127"/>
      <c r="C2253" s="133"/>
      <c r="D2253" s="31"/>
      <c r="E2253" s="30" t="s">
        <v>2536</v>
      </c>
    </row>
    <row r="2254" spans="1:5" ht="15.75" thickBot="1">
      <c r="A2254" s="128"/>
      <c r="B2254" s="128"/>
      <c r="C2254" s="134"/>
      <c r="D2254" s="32"/>
      <c r="E2254" s="48" t="s">
        <v>734</v>
      </c>
    </row>
    <row r="2255" spans="1:5" ht="42.75">
      <c r="A2255" s="126">
        <v>2011</v>
      </c>
      <c r="B2255" s="126" t="s">
        <v>228</v>
      </c>
      <c r="C2255" s="132" t="s">
        <v>174</v>
      </c>
      <c r="D2255" s="27" t="s">
        <v>799</v>
      </c>
      <c r="E2255" s="26" t="s">
        <v>2686</v>
      </c>
    </row>
    <row r="2256" spans="1:5">
      <c r="A2256" s="127"/>
      <c r="B2256" s="127"/>
      <c r="C2256" s="133"/>
      <c r="D2256" s="30" t="s">
        <v>2687</v>
      </c>
      <c r="E2256" s="29" t="s">
        <v>801</v>
      </c>
    </row>
    <row r="2257" spans="1:5">
      <c r="A2257" s="127"/>
      <c r="B2257" s="127"/>
      <c r="C2257" s="133"/>
      <c r="D2257" s="29" t="s">
        <v>545</v>
      </c>
      <c r="E2257" s="37" t="s">
        <v>669</v>
      </c>
    </row>
    <row r="2258" spans="1:5">
      <c r="A2258" s="127"/>
      <c r="B2258" s="127"/>
      <c r="C2258" s="133"/>
      <c r="D2258" s="29" t="s">
        <v>802</v>
      </c>
      <c r="E2258" s="53" t="s">
        <v>803</v>
      </c>
    </row>
    <row r="2259" spans="1:5">
      <c r="A2259" s="127"/>
      <c r="B2259" s="127"/>
      <c r="C2259" s="133"/>
      <c r="D2259" s="55" t="s">
        <v>340</v>
      </c>
      <c r="E2259" s="66"/>
    </row>
    <row r="2260" spans="1:5" ht="42.75">
      <c r="A2260" s="127"/>
      <c r="B2260" s="127"/>
      <c r="C2260" s="133"/>
      <c r="D2260" s="29" t="s">
        <v>804</v>
      </c>
      <c r="E2260" s="30" t="s">
        <v>2688</v>
      </c>
    </row>
    <row r="2261" spans="1:5">
      <c r="A2261" s="127"/>
      <c r="B2261" s="127"/>
      <c r="C2261" s="133"/>
      <c r="D2261" s="31"/>
      <c r="E2261" s="37" t="s">
        <v>669</v>
      </c>
    </row>
    <row r="2262" spans="1:5">
      <c r="A2262" s="127"/>
      <c r="B2262" s="127"/>
      <c r="C2262" s="133"/>
      <c r="D2262" s="31"/>
      <c r="E2262" s="53" t="s">
        <v>803</v>
      </c>
    </row>
    <row r="2263" spans="1:5">
      <c r="A2263" s="127"/>
      <c r="B2263" s="127"/>
      <c r="C2263" s="133"/>
      <c r="D2263" s="31"/>
      <c r="E2263" s="66"/>
    </row>
    <row r="2264" spans="1:5">
      <c r="A2264" s="127"/>
      <c r="B2264" s="127"/>
      <c r="C2264" s="133"/>
      <c r="D2264" s="31"/>
      <c r="E2264" s="29" t="s">
        <v>806</v>
      </c>
    </row>
    <row r="2265" spans="1:5">
      <c r="A2265" s="127"/>
      <c r="B2265" s="127"/>
      <c r="C2265" s="133"/>
      <c r="D2265" s="31"/>
      <c r="E2265" s="55" t="s">
        <v>340</v>
      </c>
    </row>
    <row r="2266" spans="1:5">
      <c r="A2266" s="127"/>
      <c r="B2266" s="127"/>
      <c r="C2266" s="133"/>
      <c r="D2266" s="31"/>
      <c r="E2266" s="29" t="s">
        <v>807</v>
      </c>
    </row>
    <row r="2267" spans="1:5">
      <c r="A2267" s="127"/>
      <c r="B2267" s="127"/>
      <c r="C2267" s="133"/>
      <c r="D2267" s="31"/>
      <c r="E2267" s="66"/>
    </row>
    <row r="2268" spans="1:5" ht="28.5">
      <c r="A2268" s="127"/>
      <c r="B2268" s="127"/>
      <c r="C2268" s="133"/>
      <c r="D2268" s="31"/>
      <c r="E2268" s="30" t="s">
        <v>2689</v>
      </c>
    </row>
    <row r="2269" spans="1:5">
      <c r="A2269" s="127"/>
      <c r="B2269" s="127"/>
      <c r="C2269" s="133"/>
      <c r="D2269" s="31"/>
      <c r="E2269" s="37" t="s">
        <v>669</v>
      </c>
    </row>
    <row r="2270" spans="1:5">
      <c r="A2270" s="127"/>
      <c r="B2270" s="127"/>
      <c r="C2270" s="133"/>
      <c r="D2270" s="31"/>
      <c r="E2270" s="53" t="s">
        <v>803</v>
      </c>
    </row>
    <row r="2271" spans="1:5">
      <c r="A2271" s="127"/>
      <c r="B2271" s="127"/>
      <c r="C2271" s="133"/>
      <c r="D2271" s="31"/>
      <c r="E2271" s="66"/>
    </row>
    <row r="2272" spans="1:5">
      <c r="A2272" s="127"/>
      <c r="B2272" s="127"/>
      <c r="C2272" s="133"/>
      <c r="D2272" s="31"/>
      <c r="E2272" s="30" t="s">
        <v>2690</v>
      </c>
    </row>
    <row r="2273" spans="1:5">
      <c r="A2273" s="127"/>
      <c r="B2273" s="127"/>
      <c r="C2273" s="133"/>
      <c r="D2273" s="31"/>
      <c r="E2273" s="37" t="s">
        <v>669</v>
      </c>
    </row>
    <row r="2274" spans="1:5" ht="15.75" thickBot="1">
      <c r="A2274" s="128"/>
      <c r="B2274" s="128"/>
      <c r="C2274" s="134"/>
      <c r="D2274" s="32"/>
      <c r="E2274" s="52" t="s">
        <v>810</v>
      </c>
    </row>
    <row r="2275" spans="1:5">
      <c r="A2275" s="126">
        <v>2011</v>
      </c>
      <c r="B2275" s="126" t="s">
        <v>228</v>
      </c>
      <c r="C2275" s="132" t="s">
        <v>2691</v>
      </c>
      <c r="D2275" s="132" t="s">
        <v>601</v>
      </c>
      <c r="E2275" s="27" t="s">
        <v>2365</v>
      </c>
    </row>
    <row r="2276" spans="1:5">
      <c r="A2276" s="127"/>
      <c r="B2276" s="127"/>
      <c r="C2276" s="133"/>
      <c r="D2276" s="133"/>
      <c r="E2276" s="33" t="s">
        <v>2692</v>
      </c>
    </row>
    <row r="2277" spans="1:5">
      <c r="A2277" s="127"/>
      <c r="B2277" s="127"/>
      <c r="C2277" s="133"/>
      <c r="D2277" s="133"/>
      <c r="E2277" s="33" t="s">
        <v>2366</v>
      </c>
    </row>
    <row r="2278" spans="1:5">
      <c r="A2278" s="127"/>
      <c r="B2278" s="127"/>
      <c r="C2278" s="133"/>
      <c r="D2278" s="133"/>
      <c r="E2278" s="33" t="s">
        <v>698</v>
      </c>
    </row>
    <row r="2279" spans="1:5">
      <c r="A2279" s="127"/>
      <c r="B2279" s="127"/>
      <c r="C2279" s="133"/>
      <c r="D2279" s="133"/>
      <c r="E2279" s="28" t="s">
        <v>715</v>
      </c>
    </row>
    <row r="2280" spans="1:5">
      <c r="A2280" s="127"/>
      <c r="B2280" s="127"/>
      <c r="C2280" s="133"/>
      <c r="D2280" s="133"/>
      <c r="E2280" s="29" t="s">
        <v>534</v>
      </c>
    </row>
    <row r="2281" spans="1:5" ht="15.75" thickBot="1">
      <c r="A2281" s="128"/>
      <c r="B2281" s="128"/>
      <c r="C2281" s="134"/>
      <c r="D2281" s="134"/>
      <c r="E2281" s="35" t="s">
        <v>2021</v>
      </c>
    </row>
    <row r="2282" spans="1:5">
      <c r="A2282" s="126">
        <v>2011</v>
      </c>
      <c r="B2282" s="126">
        <v>2018</v>
      </c>
      <c r="C2282" s="132" t="s">
        <v>2693</v>
      </c>
      <c r="D2282" s="132" t="s">
        <v>498</v>
      </c>
      <c r="E2282" s="27" t="s">
        <v>2694</v>
      </c>
    </row>
    <row r="2283" spans="1:5">
      <c r="A2283" s="127"/>
      <c r="B2283" s="127"/>
      <c r="C2283" s="133"/>
      <c r="D2283" s="133"/>
      <c r="E2283" s="34" t="s">
        <v>2695</v>
      </c>
    </row>
    <row r="2284" spans="1:5">
      <c r="A2284" s="127"/>
      <c r="B2284" s="127"/>
      <c r="C2284" s="133"/>
      <c r="D2284" s="133"/>
      <c r="E2284" s="34" t="s">
        <v>2696</v>
      </c>
    </row>
    <row r="2285" spans="1:5">
      <c r="A2285" s="127"/>
      <c r="B2285" s="127"/>
      <c r="C2285" s="133"/>
      <c r="D2285" s="133"/>
      <c r="E2285" s="34" t="s">
        <v>2697</v>
      </c>
    </row>
    <row r="2286" spans="1:5">
      <c r="A2286" s="127"/>
      <c r="B2286" s="127"/>
      <c r="C2286" s="133"/>
      <c r="D2286" s="133"/>
      <c r="E2286" s="34" t="s">
        <v>2698</v>
      </c>
    </row>
    <row r="2287" spans="1:5">
      <c r="A2287" s="127"/>
      <c r="B2287" s="127"/>
      <c r="C2287" s="133"/>
      <c r="D2287" s="133"/>
      <c r="E2287" s="29" t="s">
        <v>2699</v>
      </c>
    </row>
    <row r="2288" spans="1:5" ht="28.5">
      <c r="A2288" s="127"/>
      <c r="B2288" s="127"/>
      <c r="C2288" s="133"/>
      <c r="D2288" s="133"/>
      <c r="E2288" s="30" t="s">
        <v>2700</v>
      </c>
    </row>
    <row r="2289" spans="1:5">
      <c r="A2289" s="127"/>
      <c r="B2289" s="127"/>
      <c r="C2289" s="133"/>
      <c r="D2289" s="133"/>
      <c r="E2289" s="30" t="s">
        <v>2701</v>
      </c>
    </row>
    <row r="2290" spans="1:5" ht="28.5">
      <c r="A2290" s="127"/>
      <c r="B2290" s="127"/>
      <c r="C2290" s="133"/>
      <c r="D2290" s="133"/>
      <c r="E2290" s="30" t="s">
        <v>2702</v>
      </c>
    </row>
    <row r="2291" spans="1:5">
      <c r="A2291" s="127"/>
      <c r="B2291" s="127"/>
      <c r="C2291" s="133"/>
      <c r="D2291" s="133"/>
      <c r="E2291" s="37" t="s">
        <v>669</v>
      </c>
    </row>
    <row r="2292" spans="1:5" ht="15.75" thickBot="1">
      <c r="A2292" s="128"/>
      <c r="B2292" s="128"/>
      <c r="C2292" s="134"/>
      <c r="D2292" s="134"/>
      <c r="E2292" s="52" t="s">
        <v>715</v>
      </c>
    </row>
    <row r="2293" spans="1:5" ht="30">
      <c r="A2293" s="126">
        <v>2011</v>
      </c>
      <c r="B2293" s="126">
        <v>2017</v>
      </c>
      <c r="C2293" s="27" t="s">
        <v>2703</v>
      </c>
      <c r="D2293" s="27" t="s">
        <v>464</v>
      </c>
      <c r="E2293" s="36" t="s">
        <v>2704</v>
      </c>
    </row>
    <row r="2294" spans="1:5">
      <c r="A2294" s="127"/>
      <c r="B2294" s="127"/>
      <c r="C2294" s="29" t="s">
        <v>2705</v>
      </c>
      <c r="D2294" s="37" t="s">
        <v>669</v>
      </c>
      <c r="E2294" s="33" t="s">
        <v>2706</v>
      </c>
    </row>
    <row r="2295" spans="1:5">
      <c r="A2295" s="127"/>
      <c r="B2295" s="127"/>
      <c r="C2295" s="31"/>
      <c r="D2295" s="53" t="s">
        <v>347</v>
      </c>
      <c r="E2295" s="56" t="s">
        <v>2707</v>
      </c>
    </row>
    <row r="2296" spans="1:5">
      <c r="A2296" s="127"/>
      <c r="B2296" s="127"/>
      <c r="C2296" s="31"/>
      <c r="D2296" s="66"/>
      <c r="E2296" s="56"/>
    </row>
    <row r="2297" spans="1:5" ht="30">
      <c r="A2297" s="127"/>
      <c r="B2297" s="127"/>
      <c r="C2297" s="31"/>
      <c r="D2297" s="28" t="s">
        <v>2708</v>
      </c>
      <c r="E2297" s="33" t="s">
        <v>2709</v>
      </c>
    </row>
    <row r="2298" spans="1:5">
      <c r="A2298" s="127"/>
      <c r="B2298" s="127"/>
      <c r="C2298" s="31"/>
      <c r="D2298" s="33" t="s">
        <v>717</v>
      </c>
      <c r="E2298" s="33" t="s">
        <v>2570</v>
      </c>
    </row>
    <row r="2299" spans="1:5" ht="30">
      <c r="A2299" s="127"/>
      <c r="B2299" s="127"/>
      <c r="C2299" s="31"/>
      <c r="D2299" s="44" t="s">
        <v>2710</v>
      </c>
      <c r="E2299" s="33" t="s">
        <v>2711</v>
      </c>
    </row>
    <row r="2300" spans="1:5">
      <c r="A2300" s="127"/>
      <c r="B2300" s="127"/>
      <c r="C2300" s="31"/>
      <c r="D2300" s="33" t="s">
        <v>720</v>
      </c>
      <c r="E2300" s="66"/>
    </row>
    <row r="2301" spans="1:5">
      <c r="A2301" s="127"/>
      <c r="B2301" s="127"/>
      <c r="C2301" s="31"/>
      <c r="D2301" s="33" t="s">
        <v>2572</v>
      </c>
      <c r="E2301" s="29" t="s">
        <v>2712</v>
      </c>
    </row>
    <row r="2302" spans="1:5" ht="30">
      <c r="A2302" s="127"/>
      <c r="B2302" s="127"/>
      <c r="C2302" s="31"/>
      <c r="D2302" s="33" t="s">
        <v>2713</v>
      </c>
      <c r="E2302" s="34" t="s">
        <v>2714</v>
      </c>
    </row>
    <row r="2303" spans="1:5">
      <c r="A2303" s="127"/>
      <c r="B2303" s="127"/>
      <c r="C2303" s="31"/>
      <c r="D2303" s="33" t="s">
        <v>849</v>
      </c>
      <c r="E2303" s="34"/>
    </row>
    <row r="2304" spans="1:5" ht="30">
      <c r="A2304" s="127"/>
      <c r="B2304" s="127"/>
      <c r="C2304" s="31"/>
      <c r="D2304" s="33" t="s">
        <v>2715</v>
      </c>
      <c r="E2304" s="44" t="s">
        <v>2716</v>
      </c>
    </row>
    <row r="2305" spans="1:5">
      <c r="A2305" s="127"/>
      <c r="B2305" s="127"/>
      <c r="C2305" s="31"/>
      <c r="D2305" s="33" t="s">
        <v>2717</v>
      </c>
      <c r="E2305" s="33" t="s">
        <v>2548</v>
      </c>
    </row>
    <row r="2306" spans="1:5" ht="30">
      <c r="A2306" s="127"/>
      <c r="B2306" s="127"/>
      <c r="C2306" s="31"/>
      <c r="D2306" s="33" t="s">
        <v>2718</v>
      </c>
      <c r="E2306" s="33" t="s">
        <v>2719</v>
      </c>
    </row>
    <row r="2307" spans="1:5" ht="30">
      <c r="A2307" s="127"/>
      <c r="B2307" s="127"/>
      <c r="C2307" s="31"/>
      <c r="D2307" s="33" t="s">
        <v>2720</v>
      </c>
      <c r="E2307" s="33" t="s">
        <v>2721</v>
      </c>
    </row>
    <row r="2308" spans="1:5">
      <c r="A2308" s="127"/>
      <c r="B2308" s="127"/>
      <c r="C2308" s="31"/>
      <c r="D2308" s="34" t="s">
        <v>2722</v>
      </c>
      <c r="E2308" s="33" t="s">
        <v>414</v>
      </c>
    </row>
    <row r="2309" spans="1:5">
      <c r="A2309" s="127"/>
      <c r="B2309" s="127"/>
      <c r="C2309" s="31"/>
      <c r="D2309" s="37" t="s">
        <v>669</v>
      </c>
      <c r="E2309" s="33" t="s">
        <v>448</v>
      </c>
    </row>
    <row r="2310" spans="1:5" ht="28.5">
      <c r="A2310" s="127"/>
      <c r="B2310" s="127"/>
      <c r="C2310" s="31"/>
      <c r="D2310" s="53" t="s">
        <v>347</v>
      </c>
      <c r="E2310" s="34" t="s">
        <v>2723</v>
      </c>
    </row>
    <row r="2311" spans="1:5">
      <c r="A2311" s="127"/>
      <c r="B2311" s="127"/>
      <c r="C2311" s="31"/>
      <c r="D2311" s="66"/>
      <c r="E2311" s="34" t="s">
        <v>2724</v>
      </c>
    </row>
    <row r="2312" spans="1:5">
      <c r="A2312" s="127"/>
      <c r="B2312" s="127"/>
      <c r="C2312" s="31"/>
      <c r="D2312" s="28" t="s">
        <v>2725</v>
      </c>
      <c r="E2312" s="66"/>
    </row>
    <row r="2313" spans="1:5" ht="30">
      <c r="A2313" s="127"/>
      <c r="B2313" s="127"/>
      <c r="C2313" s="31"/>
      <c r="D2313" s="33" t="s">
        <v>2726</v>
      </c>
      <c r="E2313" s="28" t="s">
        <v>2727</v>
      </c>
    </row>
    <row r="2314" spans="1:5">
      <c r="A2314" s="127"/>
      <c r="B2314" s="127"/>
      <c r="C2314" s="31"/>
      <c r="D2314" s="33" t="s">
        <v>752</v>
      </c>
      <c r="E2314" s="28"/>
    </row>
    <row r="2315" spans="1:5">
      <c r="A2315" s="127"/>
      <c r="B2315" s="127"/>
      <c r="C2315" s="31"/>
      <c r="D2315" s="31"/>
      <c r="E2315" s="30" t="s">
        <v>2728</v>
      </c>
    </row>
    <row r="2316" spans="1:5">
      <c r="A2316" s="127"/>
      <c r="B2316" s="127"/>
      <c r="C2316" s="31"/>
      <c r="D2316" s="31"/>
      <c r="E2316" s="33" t="s">
        <v>2729</v>
      </c>
    </row>
    <row r="2317" spans="1:5" ht="30.75" thickBot="1">
      <c r="A2317" s="128"/>
      <c r="B2317" s="128"/>
      <c r="C2317" s="32"/>
      <c r="D2317" s="32"/>
      <c r="E2317" s="48" t="s">
        <v>2730</v>
      </c>
    </row>
    <row r="2318" spans="1:5">
      <c r="A2318" s="126">
        <v>2011</v>
      </c>
      <c r="B2318" s="126" t="s">
        <v>228</v>
      </c>
      <c r="C2318" s="27" t="s">
        <v>2731</v>
      </c>
      <c r="D2318" s="126" t="s">
        <v>2585</v>
      </c>
      <c r="E2318" s="126" t="s">
        <v>2585</v>
      </c>
    </row>
    <row r="2319" spans="1:5" ht="15.75" thickBot="1">
      <c r="A2319" s="128"/>
      <c r="B2319" s="128"/>
      <c r="C2319" s="35" t="s">
        <v>2732</v>
      </c>
      <c r="D2319" s="128"/>
      <c r="E2319" s="128"/>
    </row>
    <row r="2320" spans="1:5">
      <c r="A2320" s="126">
        <v>2011</v>
      </c>
      <c r="B2320" s="126">
        <v>2012</v>
      </c>
      <c r="C2320" s="27" t="s">
        <v>2733</v>
      </c>
      <c r="D2320" s="27" t="s">
        <v>556</v>
      </c>
      <c r="E2320" s="132" t="s">
        <v>2621</v>
      </c>
    </row>
    <row r="2321" spans="1:5">
      <c r="A2321" s="127"/>
      <c r="B2321" s="127"/>
      <c r="C2321" s="29" t="s">
        <v>2734</v>
      </c>
      <c r="D2321" s="30" t="s">
        <v>2511</v>
      </c>
      <c r="E2321" s="133"/>
    </row>
    <row r="2322" spans="1:5">
      <c r="A2322" s="127"/>
      <c r="B2322" s="127"/>
      <c r="C2322" s="31"/>
      <c r="D2322" s="29" t="s">
        <v>2735</v>
      </c>
      <c r="E2322" s="133"/>
    </row>
    <row r="2323" spans="1:5">
      <c r="A2323" s="127"/>
      <c r="B2323" s="127"/>
      <c r="C2323" s="31"/>
      <c r="D2323" s="29" t="s">
        <v>2736</v>
      </c>
      <c r="E2323" s="133"/>
    </row>
    <row r="2324" spans="1:5" ht="15.75" thickBot="1">
      <c r="A2324" s="128"/>
      <c r="B2324" s="128"/>
      <c r="C2324" s="32"/>
      <c r="D2324" s="35" t="s">
        <v>2737</v>
      </c>
      <c r="E2324" s="134"/>
    </row>
    <row r="2325" spans="1:5">
      <c r="A2325" s="126">
        <v>2011</v>
      </c>
      <c r="B2325" s="126">
        <v>2014</v>
      </c>
      <c r="C2325" s="132" t="s">
        <v>2738</v>
      </c>
      <c r="D2325" s="36" t="s">
        <v>2739</v>
      </c>
      <c r="E2325" s="36" t="s">
        <v>2740</v>
      </c>
    </row>
    <row r="2326" spans="1:5" ht="42.75">
      <c r="A2326" s="127"/>
      <c r="B2326" s="127"/>
      <c r="C2326" s="133"/>
      <c r="D2326" s="34" t="s">
        <v>2741</v>
      </c>
      <c r="E2326" s="34" t="s">
        <v>2742</v>
      </c>
    </row>
    <row r="2327" spans="1:5" ht="30">
      <c r="A2327" s="127"/>
      <c r="B2327" s="127"/>
      <c r="C2327" s="133"/>
      <c r="D2327" s="31"/>
      <c r="E2327" s="33" t="s">
        <v>2578</v>
      </c>
    </row>
    <row r="2328" spans="1:5">
      <c r="A2328" s="127"/>
      <c r="B2328" s="127"/>
      <c r="C2328" s="133"/>
      <c r="D2328" s="31"/>
      <c r="E2328" s="34" t="s">
        <v>2743</v>
      </c>
    </row>
    <row r="2329" spans="1:5">
      <c r="A2329" s="127"/>
      <c r="B2329" s="127"/>
      <c r="C2329" s="133"/>
      <c r="D2329" s="31"/>
      <c r="E2329" s="44" t="s">
        <v>2744</v>
      </c>
    </row>
    <row r="2330" spans="1:5">
      <c r="A2330" s="127"/>
      <c r="B2330" s="127"/>
      <c r="C2330" s="133"/>
      <c r="D2330" s="31"/>
      <c r="E2330" s="44" t="s">
        <v>2745</v>
      </c>
    </row>
    <row r="2331" spans="1:5" ht="30">
      <c r="A2331" s="127"/>
      <c r="B2331" s="127"/>
      <c r="C2331" s="133"/>
      <c r="D2331" s="31"/>
      <c r="E2331" s="44" t="s">
        <v>2746</v>
      </c>
    </row>
    <row r="2332" spans="1:5" ht="28.5">
      <c r="A2332" s="127"/>
      <c r="B2332" s="127"/>
      <c r="C2332" s="133"/>
      <c r="D2332" s="31"/>
      <c r="E2332" s="45" t="s">
        <v>2747</v>
      </c>
    </row>
    <row r="2333" spans="1:5" ht="28.5">
      <c r="A2333" s="127"/>
      <c r="B2333" s="127"/>
      <c r="C2333" s="133"/>
      <c r="D2333" s="31"/>
      <c r="E2333" s="45" t="s">
        <v>2748</v>
      </c>
    </row>
    <row r="2334" spans="1:5" ht="28.5">
      <c r="A2334" s="127"/>
      <c r="B2334" s="127"/>
      <c r="C2334" s="133"/>
      <c r="D2334" s="31"/>
      <c r="E2334" s="45" t="s">
        <v>2749</v>
      </c>
    </row>
    <row r="2335" spans="1:5">
      <c r="A2335" s="127"/>
      <c r="B2335" s="127"/>
      <c r="C2335" s="133"/>
      <c r="D2335" s="31"/>
      <c r="E2335" s="66"/>
    </row>
    <row r="2336" spans="1:5" ht="30">
      <c r="A2336" s="127"/>
      <c r="B2336" s="127"/>
      <c r="C2336" s="133"/>
      <c r="D2336" s="31"/>
      <c r="E2336" s="29" t="s">
        <v>2750</v>
      </c>
    </row>
    <row r="2337" spans="1:5">
      <c r="A2337" s="127"/>
      <c r="B2337" s="127"/>
      <c r="C2337" s="133"/>
      <c r="D2337" s="31"/>
      <c r="E2337" s="33" t="s">
        <v>2751</v>
      </c>
    </row>
    <row r="2338" spans="1:5" ht="15.75" thickBot="1">
      <c r="A2338" s="128"/>
      <c r="B2338" s="128"/>
      <c r="C2338" s="134"/>
      <c r="D2338" s="32"/>
      <c r="E2338" s="48" t="s">
        <v>2752</v>
      </c>
    </row>
    <row r="2339" spans="1:5">
      <c r="A2339" s="126">
        <v>2011</v>
      </c>
      <c r="B2339" s="126">
        <v>2014</v>
      </c>
      <c r="C2339" s="27" t="s">
        <v>2753</v>
      </c>
      <c r="D2339" s="26" t="s">
        <v>2754</v>
      </c>
      <c r="E2339" s="36" t="s">
        <v>2755</v>
      </c>
    </row>
    <row r="2340" spans="1:5" ht="30">
      <c r="A2340" s="127"/>
      <c r="B2340" s="127"/>
      <c r="C2340" s="29" t="s">
        <v>725</v>
      </c>
      <c r="D2340" s="33" t="s">
        <v>2756</v>
      </c>
      <c r="E2340" s="30" t="s">
        <v>2757</v>
      </c>
    </row>
    <row r="2341" spans="1:5">
      <c r="A2341" s="127"/>
      <c r="B2341" s="127"/>
      <c r="C2341" s="31"/>
      <c r="D2341" s="55" t="s">
        <v>1424</v>
      </c>
      <c r="E2341" s="66"/>
    </row>
    <row r="2342" spans="1:5">
      <c r="A2342" s="127"/>
      <c r="B2342" s="127"/>
      <c r="C2342" s="31"/>
      <c r="D2342" s="29" t="s">
        <v>368</v>
      </c>
      <c r="E2342" s="29" t="s">
        <v>2758</v>
      </c>
    </row>
    <row r="2343" spans="1:5" ht="30">
      <c r="A2343" s="127"/>
      <c r="B2343" s="127"/>
      <c r="C2343" s="31"/>
      <c r="D2343" s="31"/>
      <c r="E2343" s="33" t="s">
        <v>661</v>
      </c>
    </row>
    <row r="2344" spans="1:5" ht="30">
      <c r="A2344" s="127"/>
      <c r="B2344" s="127"/>
      <c r="C2344" s="31"/>
      <c r="D2344" s="31"/>
      <c r="E2344" s="33" t="s">
        <v>727</v>
      </c>
    </row>
    <row r="2345" spans="1:5">
      <c r="A2345" s="127"/>
      <c r="B2345" s="127"/>
      <c r="C2345" s="31"/>
      <c r="D2345" s="31"/>
      <c r="E2345" s="33" t="s">
        <v>667</v>
      </c>
    </row>
    <row r="2346" spans="1:5" ht="28.5">
      <c r="A2346" s="127"/>
      <c r="B2346" s="127"/>
      <c r="C2346" s="31"/>
      <c r="D2346" s="31"/>
      <c r="E2346" s="34" t="s">
        <v>733</v>
      </c>
    </row>
    <row r="2347" spans="1:5">
      <c r="A2347" s="127"/>
      <c r="B2347" s="127"/>
      <c r="C2347" s="31"/>
      <c r="D2347" s="31"/>
      <c r="E2347" s="66"/>
    </row>
    <row r="2348" spans="1:5">
      <c r="A2348" s="127"/>
      <c r="B2348" s="127"/>
      <c r="C2348" s="31"/>
      <c r="D2348" s="31"/>
      <c r="E2348" s="28" t="s">
        <v>737</v>
      </c>
    </row>
    <row r="2349" spans="1:5">
      <c r="A2349" s="127"/>
      <c r="B2349" s="127"/>
      <c r="C2349" s="31"/>
      <c r="D2349" s="31"/>
      <c r="E2349" s="33" t="s">
        <v>674</v>
      </c>
    </row>
    <row r="2350" spans="1:5">
      <c r="A2350" s="127"/>
      <c r="B2350" s="127"/>
      <c r="C2350" s="31"/>
      <c r="D2350" s="31"/>
      <c r="E2350" s="33" t="s">
        <v>740</v>
      </c>
    </row>
    <row r="2351" spans="1:5">
      <c r="A2351" s="127"/>
      <c r="B2351" s="127"/>
      <c r="C2351" s="31"/>
      <c r="D2351" s="31"/>
      <c r="E2351" s="33" t="s">
        <v>675</v>
      </c>
    </row>
    <row r="2352" spans="1:5">
      <c r="A2352" s="127"/>
      <c r="B2352" s="127"/>
      <c r="C2352" s="31"/>
      <c r="D2352" s="31"/>
      <c r="E2352" s="33" t="s">
        <v>739</v>
      </c>
    </row>
    <row r="2353" spans="1:5">
      <c r="A2353" s="127"/>
      <c r="B2353" s="127"/>
      <c r="C2353" s="31"/>
      <c r="D2353" s="31"/>
      <c r="E2353" s="33" t="s">
        <v>673</v>
      </c>
    </row>
    <row r="2354" spans="1:5">
      <c r="A2354" s="127"/>
      <c r="B2354" s="127"/>
      <c r="C2354" s="31"/>
      <c r="D2354" s="31"/>
      <c r="E2354" s="33" t="s">
        <v>741</v>
      </c>
    </row>
    <row r="2355" spans="1:5">
      <c r="A2355" s="127"/>
      <c r="B2355" s="127"/>
      <c r="C2355" s="31"/>
      <c r="D2355" s="31"/>
      <c r="E2355" s="33" t="s">
        <v>743</v>
      </c>
    </row>
    <row r="2356" spans="1:5">
      <c r="A2356" s="127"/>
      <c r="B2356" s="127"/>
      <c r="C2356" s="31"/>
      <c r="D2356" s="31"/>
      <c r="E2356" s="33" t="s">
        <v>745</v>
      </c>
    </row>
    <row r="2357" spans="1:5">
      <c r="A2357" s="127"/>
      <c r="B2357" s="127"/>
      <c r="C2357" s="31"/>
      <c r="D2357" s="31"/>
      <c r="E2357" s="55" t="s">
        <v>1424</v>
      </c>
    </row>
    <row r="2358" spans="1:5" ht="15.75" thickBot="1">
      <c r="A2358" s="128"/>
      <c r="B2358" s="128"/>
      <c r="C2358" s="32"/>
      <c r="D2358" s="32"/>
      <c r="E2358" s="35" t="s">
        <v>545</v>
      </c>
    </row>
    <row r="2359" spans="1:5" ht="30">
      <c r="A2359" s="126">
        <v>2012</v>
      </c>
      <c r="B2359" s="126" t="s">
        <v>228</v>
      </c>
      <c r="C2359" s="132" t="s">
        <v>176</v>
      </c>
      <c r="D2359" s="49" t="s">
        <v>2759</v>
      </c>
      <c r="E2359" s="27" t="s">
        <v>812</v>
      </c>
    </row>
    <row r="2360" spans="1:5" ht="28.5">
      <c r="A2360" s="127"/>
      <c r="B2360" s="127"/>
      <c r="C2360" s="133"/>
      <c r="D2360" s="33" t="s">
        <v>233</v>
      </c>
      <c r="E2360" s="34" t="s">
        <v>813</v>
      </c>
    </row>
    <row r="2361" spans="1:5">
      <c r="A2361" s="127"/>
      <c r="B2361" s="127"/>
      <c r="C2361" s="133"/>
      <c r="D2361" s="33" t="s">
        <v>814</v>
      </c>
      <c r="E2361" s="29" t="s">
        <v>815</v>
      </c>
    </row>
    <row r="2362" spans="1:5">
      <c r="A2362" s="127"/>
      <c r="B2362" s="127"/>
      <c r="C2362" s="133"/>
      <c r="D2362" s="37" t="s">
        <v>669</v>
      </c>
      <c r="E2362" s="66"/>
    </row>
    <row r="2363" spans="1:5">
      <c r="A2363" s="127"/>
      <c r="B2363" s="127"/>
      <c r="C2363" s="133"/>
      <c r="D2363" s="53" t="s">
        <v>816</v>
      </c>
      <c r="E2363" s="55" t="s">
        <v>817</v>
      </c>
    </row>
    <row r="2364" spans="1:5">
      <c r="A2364" s="127"/>
      <c r="B2364" s="127"/>
      <c r="C2364" s="133"/>
      <c r="D2364" s="66"/>
      <c r="E2364" s="33" t="s">
        <v>788</v>
      </c>
    </row>
    <row r="2365" spans="1:5" ht="30">
      <c r="A2365" s="127"/>
      <c r="B2365" s="127"/>
      <c r="C2365" s="133"/>
      <c r="D2365" s="34" t="s">
        <v>2760</v>
      </c>
      <c r="E2365" s="33" t="s">
        <v>819</v>
      </c>
    </row>
    <row r="2366" spans="1:5">
      <c r="A2366" s="127"/>
      <c r="B2366" s="127"/>
      <c r="C2366" s="133"/>
      <c r="D2366" s="34" t="s">
        <v>2761</v>
      </c>
      <c r="E2366" s="33" t="s">
        <v>821</v>
      </c>
    </row>
    <row r="2367" spans="1:5" ht="30">
      <c r="A2367" s="127"/>
      <c r="B2367" s="127"/>
      <c r="C2367" s="133"/>
      <c r="D2367" s="34" t="s">
        <v>2762</v>
      </c>
      <c r="E2367" s="33" t="s">
        <v>823</v>
      </c>
    </row>
    <row r="2368" spans="1:5">
      <c r="A2368" s="127"/>
      <c r="B2368" s="127"/>
      <c r="C2368" s="133"/>
      <c r="D2368" s="34" t="s">
        <v>2763</v>
      </c>
      <c r="E2368" s="34" t="s">
        <v>2764</v>
      </c>
    </row>
    <row r="2369" spans="1:5">
      <c r="A2369" s="127"/>
      <c r="B2369" s="127"/>
      <c r="C2369" s="133"/>
      <c r="D2369" s="34" t="s">
        <v>2765</v>
      </c>
      <c r="E2369" s="34" t="s">
        <v>2766</v>
      </c>
    </row>
    <row r="2370" spans="1:5">
      <c r="A2370" s="127"/>
      <c r="B2370" s="127"/>
      <c r="C2370" s="133"/>
      <c r="D2370" s="34" t="s">
        <v>2767</v>
      </c>
      <c r="E2370" s="33" t="s">
        <v>829</v>
      </c>
    </row>
    <row r="2371" spans="1:5">
      <c r="A2371" s="127"/>
      <c r="B2371" s="127"/>
      <c r="C2371" s="133"/>
      <c r="D2371" s="34" t="s">
        <v>2768</v>
      </c>
      <c r="E2371" s="29" t="s">
        <v>831</v>
      </c>
    </row>
    <row r="2372" spans="1:5">
      <c r="A2372" s="127"/>
      <c r="B2372" s="127"/>
      <c r="C2372" s="133"/>
      <c r="D2372" s="34" t="s">
        <v>2769</v>
      </c>
      <c r="E2372" s="34" t="s">
        <v>2770</v>
      </c>
    </row>
    <row r="2373" spans="1:5" ht="28.5">
      <c r="A2373" s="127"/>
      <c r="B2373" s="127"/>
      <c r="C2373" s="133"/>
      <c r="D2373" s="34" t="s">
        <v>2771</v>
      </c>
      <c r="E2373" s="34" t="s">
        <v>835</v>
      </c>
    </row>
    <row r="2374" spans="1:5">
      <c r="A2374" s="127"/>
      <c r="B2374" s="127"/>
      <c r="C2374" s="133"/>
      <c r="D2374" s="34" t="s">
        <v>2772</v>
      </c>
      <c r="E2374" s="34" t="s">
        <v>2773</v>
      </c>
    </row>
    <row r="2375" spans="1:5">
      <c r="A2375" s="127"/>
      <c r="B2375" s="127"/>
      <c r="C2375" s="133"/>
      <c r="D2375" s="34" t="s">
        <v>2774</v>
      </c>
      <c r="E2375" s="34" t="s">
        <v>2775</v>
      </c>
    </row>
    <row r="2376" spans="1:5">
      <c r="A2376" s="127"/>
      <c r="B2376" s="127"/>
      <c r="C2376" s="133"/>
      <c r="D2376" s="66"/>
      <c r="E2376" s="66"/>
    </row>
    <row r="2377" spans="1:5">
      <c r="A2377" s="127"/>
      <c r="B2377" s="127"/>
      <c r="C2377" s="133"/>
      <c r="D2377" s="57" t="s">
        <v>347</v>
      </c>
      <c r="E2377" s="29" t="s">
        <v>840</v>
      </c>
    </row>
    <row r="2378" spans="1:5" ht="28.5">
      <c r="A2378" s="127"/>
      <c r="B2378" s="127"/>
      <c r="C2378" s="133"/>
      <c r="D2378" s="37" t="s">
        <v>669</v>
      </c>
      <c r="E2378" s="34" t="s">
        <v>841</v>
      </c>
    </row>
    <row r="2379" spans="1:5">
      <c r="A2379" s="127"/>
      <c r="B2379" s="127"/>
      <c r="C2379" s="133"/>
      <c r="D2379" s="53" t="s">
        <v>816</v>
      </c>
      <c r="E2379" s="31"/>
    </row>
    <row r="2380" spans="1:5">
      <c r="A2380" s="127"/>
      <c r="B2380" s="127"/>
      <c r="C2380" s="133"/>
      <c r="D2380" s="66"/>
      <c r="E2380" s="31"/>
    </row>
    <row r="2381" spans="1:5" ht="28.5">
      <c r="A2381" s="127"/>
      <c r="B2381" s="127"/>
      <c r="C2381" s="133"/>
      <c r="D2381" s="57" t="s">
        <v>842</v>
      </c>
      <c r="E2381" s="31"/>
    </row>
    <row r="2382" spans="1:5">
      <c r="A2382" s="127"/>
      <c r="B2382" s="127"/>
      <c r="C2382" s="133"/>
      <c r="D2382" s="29" t="s">
        <v>843</v>
      </c>
      <c r="E2382" s="31"/>
    </row>
    <row r="2383" spans="1:5">
      <c r="A2383" s="127"/>
      <c r="B2383" s="127"/>
      <c r="C2383" s="133"/>
      <c r="D2383" s="30" t="s">
        <v>2776</v>
      </c>
      <c r="E2383" s="31"/>
    </row>
    <row r="2384" spans="1:5">
      <c r="A2384" s="127"/>
      <c r="B2384" s="127"/>
      <c r="C2384" s="133"/>
      <c r="D2384" s="30" t="s">
        <v>2777</v>
      </c>
      <c r="E2384" s="31"/>
    </row>
    <row r="2385" spans="1:5" ht="15.75" thickBot="1">
      <c r="A2385" s="128"/>
      <c r="B2385" s="128"/>
      <c r="C2385" s="134"/>
      <c r="D2385" s="35" t="s">
        <v>846</v>
      </c>
      <c r="E2385" s="32"/>
    </row>
    <row r="2386" spans="1:5">
      <c r="A2386" s="126">
        <v>2012</v>
      </c>
      <c r="B2386" s="126">
        <v>2012</v>
      </c>
      <c r="C2386" s="132" t="s">
        <v>2778</v>
      </c>
      <c r="D2386" s="132" t="s">
        <v>601</v>
      </c>
      <c r="E2386" s="27" t="s">
        <v>2021</v>
      </c>
    </row>
    <row r="2387" spans="1:5">
      <c r="A2387" s="127"/>
      <c r="B2387" s="127"/>
      <c r="C2387" s="133"/>
      <c r="D2387" s="133"/>
      <c r="E2387" s="29" t="s">
        <v>698</v>
      </c>
    </row>
    <row r="2388" spans="1:5">
      <c r="A2388" s="127"/>
      <c r="B2388" s="127"/>
      <c r="C2388" s="133"/>
      <c r="D2388" s="133"/>
      <c r="E2388" s="66"/>
    </row>
    <row r="2389" spans="1:5" ht="15.75" thickBot="1">
      <c r="A2389" s="128"/>
      <c r="B2389" s="128"/>
      <c r="C2389" s="134"/>
      <c r="D2389" s="134"/>
      <c r="E2389" s="35" t="s">
        <v>2692</v>
      </c>
    </row>
    <row r="2390" spans="1:5" ht="30">
      <c r="A2390" s="126">
        <v>2012</v>
      </c>
      <c r="B2390" s="126">
        <v>2012</v>
      </c>
      <c r="C2390" s="27" t="s">
        <v>2779</v>
      </c>
      <c r="D2390" s="26" t="s">
        <v>2780</v>
      </c>
      <c r="E2390" s="27" t="s">
        <v>2781</v>
      </c>
    </row>
    <row r="2391" spans="1:5" ht="30">
      <c r="A2391" s="127"/>
      <c r="B2391" s="127"/>
      <c r="C2391" s="29" t="s">
        <v>2782</v>
      </c>
      <c r="D2391" s="33" t="s">
        <v>2783</v>
      </c>
      <c r="E2391" s="33" t="s">
        <v>791</v>
      </c>
    </row>
    <row r="2392" spans="1:5">
      <c r="A2392" s="127"/>
      <c r="B2392" s="127"/>
      <c r="C2392" s="31"/>
      <c r="D2392" s="33" t="s">
        <v>2784</v>
      </c>
      <c r="E2392" s="33" t="s">
        <v>2088</v>
      </c>
    </row>
    <row r="2393" spans="1:5">
      <c r="A2393" s="127"/>
      <c r="B2393" s="127"/>
      <c r="C2393" s="31"/>
      <c r="D2393" s="33" t="s">
        <v>2785</v>
      </c>
      <c r="E2393" s="33" t="s">
        <v>2236</v>
      </c>
    </row>
    <row r="2394" spans="1:5" ht="15.75" thickBot="1">
      <c r="A2394" s="128"/>
      <c r="B2394" s="128"/>
      <c r="C2394" s="32"/>
      <c r="D2394" s="32"/>
      <c r="E2394" s="58" t="s">
        <v>2786</v>
      </c>
    </row>
    <row r="2395" spans="1:5" ht="30">
      <c r="A2395" s="126">
        <v>2012</v>
      </c>
      <c r="B2395" s="126">
        <v>2013</v>
      </c>
      <c r="C2395" s="132" t="s">
        <v>2787</v>
      </c>
      <c r="D2395" s="27" t="s">
        <v>1580</v>
      </c>
      <c r="E2395" s="27" t="s">
        <v>2788</v>
      </c>
    </row>
    <row r="2396" spans="1:5">
      <c r="A2396" s="127"/>
      <c r="B2396" s="127"/>
      <c r="C2396" s="133"/>
      <c r="D2396" s="30" t="s">
        <v>2433</v>
      </c>
      <c r="E2396" s="28" t="s">
        <v>715</v>
      </c>
    </row>
    <row r="2397" spans="1:5" ht="28.5">
      <c r="A2397" s="127"/>
      <c r="B2397" s="127"/>
      <c r="C2397" s="133"/>
      <c r="D2397" s="34" t="s">
        <v>2789</v>
      </c>
      <c r="E2397" s="29" t="s">
        <v>593</v>
      </c>
    </row>
    <row r="2398" spans="1:5">
      <c r="A2398" s="127"/>
      <c r="B2398" s="127"/>
      <c r="C2398" s="133"/>
      <c r="D2398" s="44" t="s">
        <v>599</v>
      </c>
      <c r="E2398" s="29" t="s">
        <v>610</v>
      </c>
    </row>
    <row r="2399" spans="1:5">
      <c r="A2399" s="127"/>
      <c r="B2399" s="127"/>
      <c r="C2399" s="133"/>
      <c r="D2399" s="44" t="s">
        <v>1883</v>
      </c>
      <c r="E2399" s="31"/>
    </row>
    <row r="2400" spans="1:5" ht="15.75" thickBot="1">
      <c r="A2400" s="128"/>
      <c r="B2400" s="128"/>
      <c r="C2400" s="134"/>
      <c r="D2400" s="46" t="s">
        <v>2525</v>
      </c>
      <c r="E2400" s="32"/>
    </row>
    <row r="2401" spans="1:5" ht="15.75" thickBot="1">
      <c r="A2401" s="41">
        <v>2012</v>
      </c>
      <c r="B2401" s="41">
        <v>2012</v>
      </c>
      <c r="C2401" s="42" t="s">
        <v>2790</v>
      </c>
      <c r="D2401" s="42" t="s">
        <v>2791</v>
      </c>
      <c r="E2401" s="42" t="s">
        <v>2792</v>
      </c>
    </row>
    <row r="2402" spans="1:5" ht="30">
      <c r="A2402" s="126">
        <v>2012</v>
      </c>
      <c r="B2402" s="126" t="s">
        <v>228</v>
      </c>
      <c r="C2402" s="132" t="s">
        <v>2793</v>
      </c>
      <c r="D2402" s="59" t="s">
        <v>2023</v>
      </c>
      <c r="E2402" s="49" t="s">
        <v>2794</v>
      </c>
    </row>
    <row r="2403" spans="1:5">
      <c r="A2403" s="127"/>
      <c r="B2403" s="127"/>
      <c r="C2403" s="133"/>
      <c r="D2403" s="33" t="s">
        <v>2795</v>
      </c>
      <c r="E2403" s="33" t="s">
        <v>2796</v>
      </c>
    </row>
    <row r="2404" spans="1:5">
      <c r="A2404" s="127"/>
      <c r="B2404" s="127"/>
      <c r="C2404" s="133"/>
      <c r="D2404" s="29" t="s">
        <v>2797</v>
      </c>
      <c r="E2404" s="34" t="s">
        <v>2798</v>
      </c>
    </row>
    <row r="2405" spans="1:5">
      <c r="A2405" s="127"/>
      <c r="B2405" s="127"/>
      <c r="C2405" s="133"/>
      <c r="D2405" s="37" t="s">
        <v>669</v>
      </c>
      <c r="E2405" s="34" t="s">
        <v>2799</v>
      </c>
    </row>
    <row r="2406" spans="1:5">
      <c r="A2406" s="127"/>
      <c r="B2406" s="127"/>
      <c r="C2406" s="133"/>
      <c r="D2406" s="38" t="s">
        <v>2800</v>
      </c>
      <c r="E2406" s="37" t="s">
        <v>669</v>
      </c>
    </row>
    <row r="2407" spans="1:5">
      <c r="A2407" s="127"/>
      <c r="B2407" s="127"/>
      <c r="C2407" s="133"/>
      <c r="D2407" s="33" t="s">
        <v>2801</v>
      </c>
      <c r="E2407" s="38" t="s">
        <v>2802</v>
      </c>
    </row>
    <row r="2408" spans="1:5">
      <c r="A2408" s="127"/>
      <c r="B2408" s="127"/>
      <c r="C2408" s="133"/>
      <c r="D2408" s="33" t="s">
        <v>2803</v>
      </c>
      <c r="E2408" s="66"/>
    </row>
    <row r="2409" spans="1:5">
      <c r="A2409" s="127"/>
      <c r="B2409" s="127"/>
      <c r="C2409" s="133"/>
      <c r="D2409" s="37" t="s">
        <v>669</v>
      </c>
      <c r="E2409" s="33" t="s">
        <v>2804</v>
      </c>
    </row>
    <row r="2410" spans="1:5" ht="15.75" thickBot="1">
      <c r="A2410" s="128"/>
      <c r="B2410" s="128"/>
      <c r="C2410" s="134"/>
      <c r="D2410" s="60" t="s">
        <v>2805</v>
      </c>
      <c r="E2410" s="35" t="s">
        <v>2806</v>
      </c>
    </row>
    <row r="2411" spans="1:5">
      <c r="A2411" s="126">
        <v>2013</v>
      </c>
      <c r="B2411" s="126">
        <v>2020</v>
      </c>
      <c r="C2411" s="27" t="s">
        <v>2807</v>
      </c>
      <c r="D2411" s="49" t="s">
        <v>2808</v>
      </c>
      <c r="E2411" s="49" t="s">
        <v>2809</v>
      </c>
    </row>
    <row r="2412" spans="1:5" ht="30">
      <c r="A2412" s="127"/>
      <c r="B2412" s="127"/>
      <c r="C2412" s="29" t="s">
        <v>2810</v>
      </c>
      <c r="D2412" s="34"/>
      <c r="E2412" s="33" t="s">
        <v>2811</v>
      </c>
    </row>
    <row r="2413" spans="1:5">
      <c r="A2413" s="127"/>
      <c r="B2413" s="127"/>
      <c r="C2413" s="31"/>
      <c r="D2413" s="44" t="s">
        <v>2812</v>
      </c>
      <c r="E2413" s="37" t="s">
        <v>669</v>
      </c>
    </row>
    <row r="2414" spans="1:5" ht="30">
      <c r="A2414" s="127"/>
      <c r="B2414" s="127"/>
      <c r="C2414" s="31"/>
      <c r="D2414" s="44" t="s">
        <v>2813</v>
      </c>
      <c r="E2414" s="53" t="s">
        <v>2814</v>
      </c>
    </row>
    <row r="2415" spans="1:5">
      <c r="A2415" s="127"/>
      <c r="B2415" s="127"/>
      <c r="C2415" s="31"/>
      <c r="D2415" s="55" t="s">
        <v>2815</v>
      </c>
      <c r="E2415" s="47" t="s">
        <v>2816</v>
      </c>
    </row>
    <row r="2416" spans="1:5" ht="28.5">
      <c r="A2416" s="127"/>
      <c r="B2416" s="127"/>
      <c r="C2416" s="31"/>
      <c r="D2416" s="34" t="s">
        <v>2817</v>
      </c>
      <c r="E2416" s="47" t="s">
        <v>2818</v>
      </c>
    </row>
    <row r="2417" spans="1:5">
      <c r="A2417" s="127"/>
      <c r="B2417" s="127"/>
      <c r="C2417" s="31"/>
      <c r="D2417" s="34" t="s">
        <v>2819</v>
      </c>
      <c r="E2417" s="34" t="s">
        <v>2820</v>
      </c>
    </row>
    <row r="2418" spans="1:5">
      <c r="A2418" s="127"/>
      <c r="B2418" s="127"/>
      <c r="C2418" s="31"/>
      <c r="D2418" s="34" t="s">
        <v>2821</v>
      </c>
      <c r="E2418" s="34" t="s">
        <v>2822</v>
      </c>
    </row>
    <row r="2419" spans="1:5">
      <c r="A2419" s="127"/>
      <c r="B2419" s="127"/>
      <c r="C2419" s="31"/>
      <c r="D2419" s="34" t="s">
        <v>2823</v>
      </c>
      <c r="E2419" s="33" t="s">
        <v>2824</v>
      </c>
    </row>
    <row r="2420" spans="1:5">
      <c r="A2420" s="127"/>
      <c r="B2420" s="127"/>
      <c r="C2420" s="31"/>
      <c r="D2420" s="28" t="s">
        <v>2825</v>
      </c>
      <c r="E2420" s="29" t="s">
        <v>2826</v>
      </c>
    </row>
    <row r="2421" spans="1:5">
      <c r="A2421" s="127"/>
      <c r="B2421" s="127"/>
      <c r="C2421" s="31"/>
      <c r="D2421" s="33" t="s">
        <v>610</v>
      </c>
      <c r="E2421" s="34" t="s">
        <v>2827</v>
      </c>
    </row>
    <row r="2422" spans="1:5">
      <c r="A2422" s="127"/>
      <c r="B2422" s="127"/>
      <c r="C2422" s="31"/>
      <c r="D2422" s="34" t="s">
        <v>2828</v>
      </c>
      <c r="E2422" s="28" t="s">
        <v>347</v>
      </c>
    </row>
    <row r="2423" spans="1:5" ht="26.25">
      <c r="A2423" s="127"/>
      <c r="B2423" s="127"/>
      <c r="C2423" s="31"/>
      <c r="D2423" s="31"/>
      <c r="E2423" s="34" t="s">
        <v>2829</v>
      </c>
    </row>
    <row r="2424" spans="1:5">
      <c r="A2424" s="127"/>
      <c r="B2424" s="127"/>
      <c r="C2424" s="31"/>
      <c r="D2424" s="31"/>
      <c r="E2424" s="66"/>
    </row>
    <row r="2425" spans="1:5">
      <c r="A2425" s="127"/>
      <c r="B2425" s="127"/>
      <c r="C2425" s="31"/>
      <c r="D2425" s="31"/>
      <c r="E2425" s="34" t="s">
        <v>2830</v>
      </c>
    </row>
    <row r="2426" spans="1:5" ht="28.5">
      <c r="A2426" s="127"/>
      <c r="B2426" s="127"/>
      <c r="C2426" s="31"/>
      <c r="D2426" s="31"/>
      <c r="E2426" s="34" t="s">
        <v>2831</v>
      </c>
    </row>
    <row r="2427" spans="1:5">
      <c r="A2427" s="127"/>
      <c r="B2427" s="127"/>
      <c r="C2427" s="31"/>
      <c r="D2427" s="31"/>
      <c r="E2427" s="44" t="s">
        <v>593</v>
      </c>
    </row>
    <row r="2428" spans="1:5" ht="15.75" thickBot="1">
      <c r="A2428" s="128"/>
      <c r="B2428" s="128"/>
      <c r="C2428" s="32"/>
      <c r="D2428" s="32"/>
      <c r="E2428" s="46" t="s">
        <v>534</v>
      </c>
    </row>
    <row r="2429" spans="1:5">
      <c r="A2429" s="126">
        <v>2013</v>
      </c>
      <c r="B2429" s="126">
        <v>2013</v>
      </c>
      <c r="C2429" s="132" t="s">
        <v>2832</v>
      </c>
      <c r="D2429" s="27" t="s">
        <v>572</v>
      </c>
      <c r="E2429" s="132" t="s">
        <v>2833</v>
      </c>
    </row>
    <row r="2430" spans="1:5" ht="15.75" thickBot="1">
      <c r="A2430" s="128"/>
      <c r="B2430" s="128"/>
      <c r="C2430" s="134"/>
      <c r="D2430" s="43" t="s">
        <v>2834</v>
      </c>
      <c r="E2430" s="134"/>
    </row>
    <row r="2431" spans="1:5">
      <c r="A2431" s="126">
        <v>2013</v>
      </c>
      <c r="B2431" s="126">
        <v>2019</v>
      </c>
      <c r="C2431" s="132" t="s">
        <v>2835</v>
      </c>
      <c r="D2431" s="26" t="s">
        <v>2836</v>
      </c>
      <c r="E2431" s="26" t="s">
        <v>2837</v>
      </c>
    </row>
    <row r="2432" spans="1:5" ht="15.75" thickBot="1">
      <c r="A2432" s="128"/>
      <c r="B2432" s="128"/>
      <c r="C2432" s="134"/>
      <c r="D2432" s="58" t="s">
        <v>2838</v>
      </c>
      <c r="E2432" s="58" t="s">
        <v>2839</v>
      </c>
    </row>
    <row r="2433" spans="1:5" ht="15.75" thickBot="1">
      <c r="A2433" s="41">
        <v>2013</v>
      </c>
      <c r="B2433" s="41">
        <v>2013</v>
      </c>
      <c r="C2433" s="42" t="s">
        <v>2840</v>
      </c>
      <c r="D2433" s="42" t="s">
        <v>474</v>
      </c>
      <c r="E2433" s="42" t="s">
        <v>2841</v>
      </c>
    </row>
    <row r="2434" spans="1:5" ht="15.75" thickBot="1">
      <c r="A2434" s="41">
        <v>2013</v>
      </c>
      <c r="B2434" s="41">
        <v>2019</v>
      </c>
      <c r="C2434" s="42" t="s">
        <v>2842</v>
      </c>
      <c r="D2434" s="42" t="s">
        <v>483</v>
      </c>
      <c r="E2434" s="42" t="s">
        <v>2843</v>
      </c>
    </row>
    <row r="2435" spans="1:5">
      <c r="A2435" s="126">
        <v>2014</v>
      </c>
      <c r="B2435" s="126">
        <v>2015</v>
      </c>
      <c r="C2435" s="27" t="s">
        <v>2844</v>
      </c>
      <c r="D2435" s="27" t="s">
        <v>881</v>
      </c>
      <c r="E2435" s="26" t="s">
        <v>2845</v>
      </c>
    </row>
    <row r="2436" spans="1:5" ht="28.5">
      <c r="A2436" s="127"/>
      <c r="B2436" s="127"/>
      <c r="C2436" s="40" t="s">
        <v>2846</v>
      </c>
      <c r="D2436" s="34" t="s">
        <v>2847</v>
      </c>
      <c r="E2436" s="33" t="s">
        <v>2848</v>
      </c>
    </row>
    <row r="2437" spans="1:5" ht="15.75" thickBot="1">
      <c r="A2437" s="128"/>
      <c r="B2437" s="128"/>
      <c r="C2437" s="32"/>
      <c r="D2437" s="48" t="s">
        <v>2849</v>
      </c>
      <c r="E2437" s="48" t="s">
        <v>2423</v>
      </c>
    </row>
    <row r="2438" spans="1:5">
      <c r="A2438" s="126">
        <v>2014</v>
      </c>
      <c r="B2438" s="126">
        <v>2014</v>
      </c>
      <c r="C2438" s="27" t="s">
        <v>179</v>
      </c>
      <c r="D2438" s="132" t="s">
        <v>60</v>
      </c>
      <c r="E2438" s="27" t="s">
        <v>749</v>
      </c>
    </row>
    <row r="2439" spans="1:5">
      <c r="A2439" s="127"/>
      <c r="B2439" s="127"/>
      <c r="C2439" s="29" t="s">
        <v>847</v>
      </c>
      <c r="D2439" s="133"/>
      <c r="E2439" s="34" t="s">
        <v>2581</v>
      </c>
    </row>
    <row r="2440" spans="1:5">
      <c r="A2440" s="127"/>
      <c r="B2440" s="127"/>
      <c r="C2440" s="31"/>
      <c r="D2440" s="133"/>
      <c r="E2440" s="34" t="s">
        <v>2850</v>
      </c>
    </row>
    <row r="2441" spans="1:5">
      <c r="A2441" s="127"/>
      <c r="B2441" s="127"/>
      <c r="C2441" s="31"/>
      <c r="D2441" s="133"/>
      <c r="E2441" s="34" t="s">
        <v>2851</v>
      </c>
    </row>
    <row r="2442" spans="1:5">
      <c r="A2442" s="127"/>
      <c r="B2442" s="127"/>
      <c r="C2442" s="31"/>
      <c r="D2442" s="133"/>
      <c r="E2442" s="33" t="s">
        <v>383</v>
      </c>
    </row>
    <row r="2443" spans="1:5">
      <c r="A2443" s="127"/>
      <c r="B2443" s="127"/>
      <c r="C2443" s="31"/>
      <c r="D2443" s="133"/>
      <c r="E2443" s="33" t="s">
        <v>850</v>
      </c>
    </row>
    <row r="2444" spans="1:5">
      <c r="A2444" s="127"/>
      <c r="B2444" s="127"/>
      <c r="C2444" s="31"/>
      <c r="D2444" s="133"/>
      <c r="E2444" s="33" t="s">
        <v>851</v>
      </c>
    </row>
    <row r="2445" spans="1:5" ht="15.75" thickBot="1">
      <c r="A2445" s="128"/>
      <c r="B2445" s="128"/>
      <c r="C2445" s="32"/>
      <c r="D2445" s="134"/>
      <c r="E2445" s="48" t="s">
        <v>414</v>
      </c>
    </row>
    <row r="2446" spans="1:5" ht="30.75" thickBot="1">
      <c r="A2446" s="41">
        <v>2014</v>
      </c>
      <c r="B2446" s="41">
        <v>2014</v>
      </c>
      <c r="C2446" s="42" t="s">
        <v>2852</v>
      </c>
      <c r="D2446" s="42" t="s">
        <v>2853</v>
      </c>
      <c r="E2446" s="42" t="s">
        <v>2854</v>
      </c>
    </row>
    <row r="2447" spans="1:5">
      <c r="A2447" s="126">
        <v>2014</v>
      </c>
      <c r="B2447" s="126">
        <v>2017</v>
      </c>
      <c r="C2447" s="132" t="s">
        <v>1131</v>
      </c>
      <c r="D2447" s="27" t="s">
        <v>462</v>
      </c>
      <c r="E2447" s="36" t="s">
        <v>2855</v>
      </c>
    </row>
    <row r="2448" spans="1:5">
      <c r="A2448" s="127"/>
      <c r="B2448" s="127"/>
      <c r="C2448" s="133"/>
      <c r="D2448" s="28" t="s">
        <v>2321</v>
      </c>
      <c r="E2448" s="33" t="s">
        <v>2729</v>
      </c>
    </row>
    <row r="2449" spans="1:5">
      <c r="A2449" s="127"/>
      <c r="B2449" s="127"/>
      <c r="C2449" s="133"/>
      <c r="D2449" s="33" t="s">
        <v>2856</v>
      </c>
      <c r="E2449" s="66"/>
    </row>
    <row r="2450" spans="1:5" ht="30">
      <c r="A2450" s="127"/>
      <c r="B2450" s="127"/>
      <c r="C2450" s="133"/>
      <c r="D2450" s="33" t="s">
        <v>2857</v>
      </c>
      <c r="E2450" s="28" t="s">
        <v>2858</v>
      </c>
    </row>
    <row r="2451" spans="1:5">
      <c r="A2451" s="127"/>
      <c r="B2451" s="127"/>
      <c r="C2451" s="133"/>
      <c r="D2451" s="33" t="s">
        <v>2859</v>
      </c>
      <c r="E2451" s="33" t="s">
        <v>2860</v>
      </c>
    </row>
    <row r="2452" spans="1:5" ht="45">
      <c r="A2452" s="127"/>
      <c r="B2452" s="127"/>
      <c r="C2452" s="133"/>
      <c r="D2452" s="33" t="s">
        <v>2861</v>
      </c>
      <c r="E2452" s="33" t="s">
        <v>2862</v>
      </c>
    </row>
    <row r="2453" spans="1:5">
      <c r="A2453" s="127"/>
      <c r="B2453" s="127"/>
      <c r="C2453" s="133"/>
      <c r="D2453" s="30" t="s">
        <v>2863</v>
      </c>
      <c r="E2453" s="33" t="s">
        <v>2864</v>
      </c>
    </row>
    <row r="2454" spans="1:5">
      <c r="A2454" s="127"/>
      <c r="B2454" s="127"/>
      <c r="C2454" s="133"/>
      <c r="D2454" s="37" t="s">
        <v>669</v>
      </c>
      <c r="E2454" s="45" t="s">
        <v>2865</v>
      </c>
    </row>
    <row r="2455" spans="1:5">
      <c r="A2455" s="127"/>
      <c r="B2455" s="127"/>
      <c r="C2455" s="133"/>
      <c r="D2455" s="53" t="s">
        <v>803</v>
      </c>
      <c r="E2455" s="33" t="s">
        <v>2866</v>
      </c>
    </row>
    <row r="2456" spans="1:5">
      <c r="A2456" s="127"/>
      <c r="B2456" s="127"/>
      <c r="C2456" s="133"/>
      <c r="D2456" s="66"/>
      <c r="E2456" s="33" t="s">
        <v>2867</v>
      </c>
    </row>
    <row r="2457" spans="1:5">
      <c r="A2457" s="127"/>
      <c r="B2457" s="127"/>
      <c r="C2457" s="133"/>
      <c r="D2457" s="29" t="s">
        <v>545</v>
      </c>
      <c r="E2457" s="33" t="s">
        <v>2868</v>
      </c>
    </row>
    <row r="2458" spans="1:5">
      <c r="A2458" s="127"/>
      <c r="B2458" s="127"/>
      <c r="C2458" s="133"/>
      <c r="D2458" s="29" t="s">
        <v>717</v>
      </c>
      <c r="E2458" s="33" t="s">
        <v>2869</v>
      </c>
    </row>
    <row r="2459" spans="1:5">
      <c r="A2459" s="127"/>
      <c r="B2459" s="127"/>
      <c r="C2459" s="133"/>
      <c r="D2459" s="29" t="s">
        <v>2870</v>
      </c>
      <c r="E2459" s="33" t="s">
        <v>866</v>
      </c>
    </row>
    <row r="2460" spans="1:5">
      <c r="A2460" s="127"/>
      <c r="B2460" s="127"/>
      <c r="C2460" s="133"/>
      <c r="D2460" s="66"/>
      <c r="E2460" s="31"/>
    </row>
    <row r="2461" spans="1:5">
      <c r="A2461" s="127"/>
      <c r="B2461" s="127"/>
      <c r="C2461" s="133"/>
      <c r="D2461" s="29" t="s">
        <v>676</v>
      </c>
      <c r="E2461" s="31"/>
    </row>
    <row r="2462" spans="1:5">
      <c r="A2462" s="127"/>
      <c r="B2462" s="127"/>
      <c r="C2462" s="133"/>
      <c r="D2462" s="33" t="s">
        <v>662</v>
      </c>
      <c r="E2462" s="31"/>
    </row>
    <row r="2463" spans="1:5" ht="30">
      <c r="A2463" s="127"/>
      <c r="B2463" s="127"/>
      <c r="C2463" s="133"/>
      <c r="D2463" s="33" t="s">
        <v>2871</v>
      </c>
      <c r="E2463" s="31"/>
    </row>
    <row r="2464" spans="1:5">
      <c r="A2464" s="127"/>
      <c r="B2464" s="127"/>
      <c r="C2464" s="133"/>
      <c r="D2464" s="29" t="s">
        <v>2872</v>
      </c>
      <c r="E2464" s="31"/>
    </row>
    <row r="2465" spans="1:5">
      <c r="A2465" s="127"/>
      <c r="B2465" s="127"/>
      <c r="C2465" s="133"/>
      <c r="D2465" s="29" t="s">
        <v>2873</v>
      </c>
      <c r="E2465" s="31"/>
    </row>
    <row r="2466" spans="1:5">
      <c r="A2466" s="127"/>
      <c r="B2466" s="127"/>
      <c r="C2466" s="133"/>
      <c r="D2466" s="29" t="s">
        <v>2874</v>
      </c>
      <c r="E2466" s="31"/>
    </row>
    <row r="2467" spans="1:5">
      <c r="A2467" s="127"/>
      <c r="B2467" s="127"/>
      <c r="C2467" s="133"/>
      <c r="D2467" s="66"/>
      <c r="E2467" s="31"/>
    </row>
    <row r="2468" spans="1:5">
      <c r="A2468" s="127"/>
      <c r="B2468" s="127"/>
      <c r="C2468" s="133"/>
      <c r="D2468" s="37" t="s">
        <v>669</v>
      </c>
      <c r="E2468" s="31"/>
    </row>
    <row r="2469" spans="1:5" ht="15.75" thickBot="1">
      <c r="A2469" s="128"/>
      <c r="B2469" s="128"/>
      <c r="C2469" s="134"/>
      <c r="D2469" s="52" t="s">
        <v>2875</v>
      </c>
      <c r="E2469" s="32"/>
    </row>
    <row r="2470" spans="1:5" ht="44.25">
      <c r="A2470" s="126">
        <v>2014</v>
      </c>
      <c r="B2470" s="126">
        <v>2020</v>
      </c>
      <c r="C2470" s="132" t="s">
        <v>2876</v>
      </c>
      <c r="D2470" s="26" t="s">
        <v>2877</v>
      </c>
      <c r="E2470" s="26" t="s">
        <v>2878</v>
      </c>
    </row>
    <row r="2471" spans="1:5" ht="30">
      <c r="A2471" s="127"/>
      <c r="B2471" s="127"/>
      <c r="C2471" s="133"/>
      <c r="D2471" s="33" t="s">
        <v>2879</v>
      </c>
      <c r="E2471" s="37" t="s">
        <v>669</v>
      </c>
    </row>
    <row r="2472" spans="1:5">
      <c r="A2472" s="127"/>
      <c r="B2472" s="127"/>
      <c r="C2472" s="133"/>
      <c r="D2472" s="33" t="s">
        <v>2880</v>
      </c>
      <c r="E2472" s="53" t="s">
        <v>2881</v>
      </c>
    </row>
    <row r="2473" spans="1:5">
      <c r="A2473" s="127"/>
      <c r="B2473" s="127"/>
      <c r="C2473" s="133"/>
      <c r="D2473" s="29" t="s">
        <v>2882</v>
      </c>
      <c r="E2473" s="37" t="s">
        <v>669</v>
      </c>
    </row>
    <row r="2474" spans="1:5">
      <c r="A2474" s="127"/>
      <c r="B2474" s="127"/>
      <c r="C2474" s="133"/>
      <c r="D2474" s="29" t="s">
        <v>2883</v>
      </c>
      <c r="E2474" s="53" t="s">
        <v>347</v>
      </c>
    </row>
    <row r="2475" spans="1:5">
      <c r="A2475" s="127"/>
      <c r="B2475" s="127"/>
      <c r="C2475" s="133"/>
      <c r="D2475" s="29" t="s">
        <v>2884</v>
      </c>
      <c r="E2475" s="66"/>
    </row>
    <row r="2476" spans="1:5" ht="30">
      <c r="A2476" s="127"/>
      <c r="B2476" s="127"/>
      <c r="C2476" s="133"/>
      <c r="D2476" s="37" t="s">
        <v>669</v>
      </c>
      <c r="E2476" s="30" t="s">
        <v>2885</v>
      </c>
    </row>
    <row r="2477" spans="1:5">
      <c r="A2477" s="127"/>
      <c r="B2477" s="127"/>
      <c r="C2477" s="133"/>
      <c r="D2477" s="53" t="s">
        <v>2875</v>
      </c>
      <c r="E2477" s="61" t="s">
        <v>2886</v>
      </c>
    </row>
    <row r="2478" spans="1:5">
      <c r="A2478" s="127"/>
      <c r="B2478" s="127"/>
      <c r="C2478" s="133"/>
      <c r="D2478" s="66"/>
      <c r="E2478" s="33" t="s">
        <v>2887</v>
      </c>
    </row>
    <row r="2479" spans="1:5">
      <c r="A2479" s="127"/>
      <c r="B2479" s="127"/>
      <c r="C2479" s="133"/>
      <c r="D2479" s="30" t="s">
        <v>2742</v>
      </c>
      <c r="E2479" s="33" t="s">
        <v>2888</v>
      </c>
    </row>
    <row r="2480" spans="1:5" ht="28.5">
      <c r="A2480" s="127"/>
      <c r="B2480" s="127"/>
      <c r="C2480" s="133"/>
      <c r="D2480" s="34" t="s">
        <v>2889</v>
      </c>
      <c r="E2480" s="34" t="s">
        <v>2890</v>
      </c>
    </row>
    <row r="2481" spans="1:5">
      <c r="A2481" s="127"/>
      <c r="B2481" s="127"/>
      <c r="C2481" s="133"/>
      <c r="D2481" s="34" t="s">
        <v>2891</v>
      </c>
      <c r="E2481" s="28" t="s">
        <v>347</v>
      </c>
    </row>
    <row r="2482" spans="1:5">
      <c r="A2482" s="127"/>
      <c r="B2482" s="127"/>
      <c r="C2482" s="133"/>
      <c r="D2482" s="31"/>
      <c r="E2482" s="29" t="s">
        <v>2892</v>
      </c>
    </row>
    <row r="2483" spans="1:5">
      <c r="A2483" s="127"/>
      <c r="B2483" s="127"/>
      <c r="C2483" s="133"/>
      <c r="D2483" s="31"/>
      <c r="E2483" s="29" t="s">
        <v>2893</v>
      </c>
    </row>
    <row r="2484" spans="1:5">
      <c r="A2484" s="127"/>
      <c r="B2484" s="127"/>
      <c r="C2484" s="133"/>
      <c r="D2484" s="31"/>
      <c r="E2484" s="29" t="s">
        <v>2894</v>
      </c>
    </row>
    <row r="2485" spans="1:5">
      <c r="A2485" s="127"/>
      <c r="B2485" s="127"/>
      <c r="C2485" s="133"/>
      <c r="D2485" s="31"/>
      <c r="E2485" s="29" t="s">
        <v>2895</v>
      </c>
    </row>
    <row r="2486" spans="1:5">
      <c r="A2486" s="127"/>
      <c r="B2486" s="127"/>
      <c r="C2486" s="133"/>
      <c r="D2486" s="31"/>
      <c r="E2486" s="66"/>
    </row>
    <row r="2487" spans="1:5" ht="30">
      <c r="A2487" s="127"/>
      <c r="B2487" s="127"/>
      <c r="C2487" s="133"/>
      <c r="D2487" s="31"/>
      <c r="E2487" s="29" t="s">
        <v>2896</v>
      </c>
    </row>
    <row r="2488" spans="1:5" ht="30">
      <c r="A2488" s="127"/>
      <c r="B2488" s="127"/>
      <c r="C2488" s="133"/>
      <c r="D2488" s="31"/>
      <c r="E2488" s="29" t="s">
        <v>2897</v>
      </c>
    </row>
    <row r="2489" spans="1:5">
      <c r="A2489" s="127"/>
      <c r="B2489" s="127"/>
      <c r="C2489" s="133"/>
      <c r="D2489" s="31"/>
      <c r="E2489" s="30" t="s">
        <v>2898</v>
      </c>
    </row>
    <row r="2490" spans="1:5">
      <c r="A2490" s="127"/>
      <c r="B2490" s="127"/>
      <c r="C2490" s="133"/>
      <c r="D2490" s="31"/>
      <c r="E2490" s="29" t="s">
        <v>2424</v>
      </c>
    </row>
    <row r="2491" spans="1:5">
      <c r="A2491" s="127"/>
      <c r="B2491" s="127"/>
      <c r="C2491" s="133"/>
      <c r="D2491" s="31"/>
      <c r="E2491" s="29" t="s">
        <v>2752</v>
      </c>
    </row>
    <row r="2492" spans="1:5">
      <c r="A2492" s="127"/>
      <c r="B2492" s="127"/>
      <c r="C2492" s="133"/>
      <c r="D2492" s="31"/>
      <c r="E2492" s="61" t="s">
        <v>2899</v>
      </c>
    </row>
    <row r="2493" spans="1:5" ht="30">
      <c r="A2493" s="127"/>
      <c r="B2493" s="127"/>
      <c r="C2493" s="133"/>
      <c r="D2493" s="31"/>
      <c r="E2493" s="29" t="s">
        <v>2900</v>
      </c>
    </row>
    <row r="2494" spans="1:5">
      <c r="A2494" s="127"/>
      <c r="B2494" s="127"/>
      <c r="C2494" s="133"/>
      <c r="D2494" s="31"/>
      <c r="E2494" s="29" t="s">
        <v>2901</v>
      </c>
    </row>
    <row r="2495" spans="1:5" ht="30">
      <c r="A2495" s="127"/>
      <c r="B2495" s="127"/>
      <c r="C2495" s="133"/>
      <c r="D2495" s="31"/>
      <c r="E2495" s="29" t="s">
        <v>2902</v>
      </c>
    </row>
    <row r="2496" spans="1:5" ht="30">
      <c r="A2496" s="127"/>
      <c r="B2496" s="127"/>
      <c r="C2496" s="133"/>
      <c r="D2496" s="31"/>
      <c r="E2496" s="33" t="s">
        <v>2903</v>
      </c>
    </row>
    <row r="2497" spans="1:5">
      <c r="A2497" s="127"/>
      <c r="B2497" s="127"/>
      <c r="C2497" s="133"/>
      <c r="D2497" s="31"/>
      <c r="E2497" s="33" t="s">
        <v>2904</v>
      </c>
    </row>
    <row r="2498" spans="1:5">
      <c r="A2498" s="127"/>
      <c r="B2498" s="127"/>
      <c r="C2498" s="133"/>
      <c r="D2498" s="31"/>
      <c r="E2498" s="62" t="s">
        <v>2905</v>
      </c>
    </row>
    <row r="2499" spans="1:5" ht="28.5">
      <c r="A2499" s="127"/>
      <c r="B2499" s="127"/>
      <c r="C2499" s="133"/>
      <c r="D2499" s="31"/>
      <c r="E2499" s="30" t="s">
        <v>2906</v>
      </c>
    </row>
    <row r="2500" spans="1:5" ht="30">
      <c r="A2500" s="127"/>
      <c r="B2500" s="127"/>
      <c r="C2500" s="133"/>
      <c r="D2500" s="31"/>
      <c r="E2500" s="29" t="s">
        <v>2907</v>
      </c>
    </row>
    <row r="2501" spans="1:5">
      <c r="A2501" s="127"/>
      <c r="B2501" s="127"/>
      <c r="C2501" s="133"/>
      <c r="D2501" s="31"/>
      <c r="E2501" s="30" t="s">
        <v>2908</v>
      </c>
    </row>
    <row r="2502" spans="1:5">
      <c r="A2502" s="127"/>
      <c r="B2502" s="127"/>
      <c r="C2502" s="133"/>
      <c r="D2502" s="31"/>
      <c r="E2502" s="66"/>
    </row>
    <row r="2503" spans="1:5">
      <c r="A2503" s="127"/>
      <c r="B2503" s="127"/>
      <c r="C2503" s="133"/>
      <c r="D2503" s="31"/>
      <c r="E2503" s="29" t="s">
        <v>2909</v>
      </c>
    </row>
    <row r="2504" spans="1:5" ht="30.75" thickBot="1">
      <c r="A2504" s="128"/>
      <c r="B2504" s="128"/>
      <c r="C2504" s="134"/>
      <c r="D2504" s="32"/>
      <c r="E2504" s="35" t="s">
        <v>2910</v>
      </c>
    </row>
    <row r="2505" spans="1:5">
      <c r="A2505" s="126">
        <v>2014</v>
      </c>
      <c r="B2505" s="126" t="s">
        <v>228</v>
      </c>
      <c r="C2505" s="132" t="s">
        <v>177</v>
      </c>
      <c r="D2505" s="27" t="s">
        <v>246</v>
      </c>
      <c r="E2505" s="26" t="s">
        <v>2911</v>
      </c>
    </row>
    <row r="2506" spans="1:5">
      <c r="A2506" s="127"/>
      <c r="B2506" s="127"/>
      <c r="C2506" s="133"/>
      <c r="D2506" s="66"/>
      <c r="E2506" s="66"/>
    </row>
    <row r="2507" spans="1:5">
      <c r="A2507" s="127"/>
      <c r="B2507" s="127"/>
      <c r="C2507" s="133"/>
      <c r="D2507" s="63" t="s">
        <v>852</v>
      </c>
      <c r="E2507" s="63" t="s">
        <v>2912</v>
      </c>
    </row>
    <row r="2508" spans="1:5" ht="30">
      <c r="A2508" s="127"/>
      <c r="B2508" s="127"/>
      <c r="C2508" s="133"/>
      <c r="D2508" s="29" t="s">
        <v>853</v>
      </c>
      <c r="E2508" s="30" t="s">
        <v>2913</v>
      </c>
    </row>
    <row r="2509" spans="1:5" ht="30">
      <c r="A2509" s="127"/>
      <c r="B2509" s="127"/>
      <c r="C2509" s="133"/>
      <c r="D2509" s="29" t="s">
        <v>855</v>
      </c>
      <c r="E2509" s="30" t="s">
        <v>2914</v>
      </c>
    </row>
    <row r="2510" spans="1:5">
      <c r="A2510" s="127"/>
      <c r="B2510" s="127"/>
      <c r="C2510" s="133"/>
      <c r="D2510" s="31"/>
      <c r="E2510" s="29" t="s">
        <v>361</v>
      </c>
    </row>
    <row r="2511" spans="1:5">
      <c r="A2511" s="127"/>
      <c r="B2511" s="127"/>
      <c r="C2511" s="133"/>
      <c r="D2511" s="31"/>
      <c r="E2511" s="29" t="s">
        <v>213</v>
      </c>
    </row>
    <row r="2512" spans="1:5" ht="15.75" thickBot="1">
      <c r="A2512" s="128"/>
      <c r="B2512" s="128"/>
      <c r="C2512" s="134"/>
      <c r="D2512" s="32"/>
      <c r="E2512" s="35" t="s">
        <v>368</v>
      </c>
    </row>
    <row r="2513" spans="1:5" ht="24">
      <c r="A2513" s="126">
        <v>2014</v>
      </c>
      <c r="B2513" s="126" t="s">
        <v>228</v>
      </c>
      <c r="C2513" s="132" t="s">
        <v>2915</v>
      </c>
      <c r="D2513" s="64" t="s">
        <v>2916</v>
      </c>
      <c r="E2513" s="27" t="s">
        <v>775</v>
      </c>
    </row>
    <row r="2514" spans="1:5">
      <c r="A2514" s="127"/>
      <c r="B2514" s="127"/>
      <c r="C2514" s="133"/>
      <c r="D2514" s="30" t="s">
        <v>2863</v>
      </c>
      <c r="E2514" s="33" t="s">
        <v>2593</v>
      </c>
    </row>
    <row r="2515" spans="1:5" ht="45">
      <c r="A2515" s="127"/>
      <c r="B2515" s="127"/>
      <c r="C2515" s="133"/>
      <c r="D2515" s="37" t="s">
        <v>669</v>
      </c>
      <c r="E2515" s="33" t="s">
        <v>2917</v>
      </c>
    </row>
    <row r="2516" spans="1:5">
      <c r="A2516" s="127"/>
      <c r="B2516" s="127"/>
      <c r="C2516" s="133"/>
      <c r="D2516" s="53" t="s">
        <v>803</v>
      </c>
      <c r="E2516" s="33" t="s">
        <v>2918</v>
      </c>
    </row>
    <row r="2517" spans="1:5">
      <c r="A2517" s="127"/>
      <c r="B2517" s="127"/>
      <c r="C2517" s="133"/>
      <c r="D2517" s="66"/>
      <c r="E2517" s="62" t="s">
        <v>2919</v>
      </c>
    </row>
    <row r="2518" spans="1:5">
      <c r="A2518" s="127"/>
      <c r="B2518" s="127"/>
      <c r="C2518" s="133"/>
      <c r="D2518" s="29" t="s">
        <v>545</v>
      </c>
      <c r="E2518" s="33" t="s">
        <v>2920</v>
      </c>
    </row>
    <row r="2519" spans="1:5">
      <c r="A2519" s="127"/>
      <c r="B2519" s="127"/>
      <c r="C2519" s="133"/>
      <c r="D2519" s="66"/>
      <c r="E2519" s="62" t="s">
        <v>2921</v>
      </c>
    </row>
    <row r="2520" spans="1:5">
      <c r="A2520" s="127"/>
      <c r="B2520" s="127"/>
      <c r="C2520" s="133"/>
      <c r="D2520" s="63" t="s">
        <v>2922</v>
      </c>
      <c r="E2520" s="33" t="s">
        <v>2923</v>
      </c>
    </row>
    <row r="2521" spans="1:5">
      <c r="A2521" s="127"/>
      <c r="B2521" s="127"/>
      <c r="C2521" s="133"/>
      <c r="D2521" s="29" t="s">
        <v>246</v>
      </c>
      <c r="E2521" s="62" t="s">
        <v>2924</v>
      </c>
    </row>
    <row r="2522" spans="1:5">
      <c r="A2522" s="127"/>
      <c r="B2522" s="127"/>
      <c r="C2522" s="133"/>
      <c r="D2522" s="29" t="s">
        <v>2925</v>
      </c>
      <c r="E2522" s="33" t="s">
        <v>2926</v>
      </c>
    </row>
    <row r="2523" spans="1:5">
      <c r="A2523" s="127"/>
      <c r="B2523" s="127"/>
      <c r="C2523" s="133"/>
      <c r="D2523" s="29" t="s">
        <v>2927</v>
      </c>
      <c r="E2523" s="62" t="s">
        <v>2928</v>
      </c>
    </row>
    <row r="2524" spans="1:5" ht="30">
      <c r="A2524" s="127"/>
      <c r="B2524" s="127"/>
      <c r="C2524" s="133"/>
      <c r="D2524" s="29" t="s">
        <v>2929</v>
      </c>
      <c r="E2524" s="33" t="s">
        <v>2930</v>
      </c>
    </row>
    <row r="2525" spans="1:5">
      <c r="A2525" s="127"/>
      <c r="B2525" s="127"/>
      <c r="C2525" s="133"/>
      <c r="D2525" s="66"/>
      <c r="E2525" s="62" t="s">
        <v>2931</v>
      </c>
    </row>
    <row r="2526" spans="1:5">
      <c r="A2526" s="127"/>
      <c r="B2526" s="127"/>
      <c r="C2526" s="133"/>
      <c r="D2526" s="28" t="s">
        <v>803</v>
      </c>
      <c r="E2526" s="33" t="s">
        <v>2932</v>
      </c>
    </row>
    <row r="2527" spans="1:5">
      <c r="A2527" s="127"/>
      <c r="B2527" s="127"/>
      <c r="C2527" s="133"/>
      <c r="D2527" s="37" t="s">
        <v>669</v>
      </c>
      <c r="E2527" s="62" t="s">
        <v>2933</v>
      </c>
    </row>
    <row r="2528" spans="1:5">
      <c r="A2528" s="127"/>
      <c r="B2528" s="127"/>
      <c r="C2528" s="133"/>
      <c r="D2528" s="53" t="s">
        <v>2934</v>
      </c>
      <c r="E2528" s="66"/>
    </row>
    <row r="2529" spans="1:5">
      <c r="A2529" s="127"/>
      <c r="B2529" s="127"/>
      <c r="C2529" s="133"/>
      <c r="D2529" s="66"/>
      <c r="E2529" s="29" t="s">
        <v>680</v>
      </c>
    </row>
    <row r="2530" spans="1:5" ht="30">
      <c r="A2530" s="127"/>
      <c r="B2530" s="127"/>
      <c r="C2530" s="133"/>
      <c r="D2530" s="29" t="s">
        <v>2935</v>
      </c>
      <c r="E2530" s="33" t="s">
        <v>2936</v>
      </c>
    </row>
    <row r="2531" spans="1:5">
      <c r="A2531" s="127"/>
      <c r="B2531" s="127"/>
      <c r="C2531" s="133"/>
      <c r="D2531" s="34" t="s">
        <v>2937</v>
      </c>
      <c r="E2531" s="44" t="s">
        <v>2938</v>
      </c>
    </row>
    <row r="2532" spans="1:5">
      <c r="A2532" s="127"/>
      <c r="B2532" s="127"/>
      <c r="C2532" s="133"/>
      <c r="D2532" s="33" t="s">
        <v>224</v>
      </c>
      <c r="E2532" s="44" t="s">
        <v>2939</v>
      </c>
    </row>
    <row r="2533" spans="1:5">
      <c r="A2533" s="127"/>
      <c r="B2533" s="127"/>
      <c r="C2533" s="133"/>
      <c r="D2533" s="33" t="s">
        <v>545</v>
      </c>
      <c r="E2533" s="34" t="s">
        <v>2940</v>
      </c>
    </row>
    <row r="2534" spans="1:5">
      <c r="A2534" s="127"/>
      <c r="B2534" s="127"/>
      <c r="C2534" s="133"/>
      <c r="D2534" s="33" t="s">
        <v>462</v>
      </c>
      <c r="E2534" s="31"/>
    </row>
    <row r="2535" spans="1:5" ht="30">
      <c r="A2535" s="127"/>
      <c r="B2535" s="127"/>
      <c r="C2535" s="133"/>
      <c r="D2535" s="44" t="s">
        <v>2941</v>
      </c>
      <c r="E2535" s="31"/>
    </row>
    <row r="2536" spans="1:5">
      <c r="A2536" s="127"/>
      <c r="B2536" s="127"/>
      <c r="C2536" s="133"/>
      <c r="D2536" s="33" t="s">
        <v>717</v>
      </c>
      <c r="E2536" s="31"/>
    </row>
    <row r="2537" spans="1:5">
      <c r="A2537" s="127"/>
      <c r="B2537" s="127"/>
      <c r="C2537" s="133"/>
      <c r="D2537" s="66"/>
      <c r="E2537" s="31"/>
    </row>
    <row r="2538" spans="1:5">
      <c r="A2538" s="127"/>
      <c r="B2538" s="127"/>
      <c r="C2538" s="133"/>
      <c r="D2538" s="28" t="s">
        <v>2942</v>
      </c>
      <c r="E2538" s="31"/>
    </row>
    <row r="2539" spans="1:5">
      <c r="A2539" s="127"/>
      <c r="B2539" s="127"/>
      <c r="C2539" s="133"/>
      <c r="D2539" s="30" t="s">
        <v>2943</v>
      </c>
      <c r="E2539" s="31"/>
    </row>
    <row r="2540" spans="1:5" ht="38.25">
      <c r="A2540" s="127"/>
      <c r="B2540" s="127"/>
      <c r="C2540" s="133"/>
      <c r="D2540" s="30" t="s">
        <v>2944</v>
      </c>
      <c r="E2540" s="31"/>
    </row>
    <row r="2541" spans="1:5" ht="30">
      <c r="A2541" s="127"/>
      <c r="B2541" s="127"/>
      <c r="C2541" s="133"/>
      <c r="D2541" s="29" t="s">
        <v>2945</v>
      </c>
      <c r="E2541" s="31"/>
    </row>
    <row r="2542" spans="1:5">
      <c r="A2542" s="127"/>
      <c r="B2542" s="127"/>
      <c r="C2542" s="133"/>
      <c r="D2542" s="29" t="s">
        <v>675</v>
      </c>
      <c r="E2542" s="31"/>
    </row>
    <row r="2543" spans="1:5">
      <c r="A2543" s="127"/>
      <c r="B2543" s="127"/>
      <c r="C2543" s="133"/>
      <c r="D2543" s="33" t="s">
        <v>2946</v>
      </c>
      <c r="E2543" s="31"/>
    </row>
    <row r="2544" spans="1:5">
      <c r="A2544" s="127"/>
      <c r="B2544" s="127"/>
      <c r="C2544" s="133"/>
      <c r="D2544" s="33" t="s">
        <v>739</v>
      </c>
      <c r="E2544" s="31"/>
    </row>
    <row r="2545" spans="1:5">
      <c r="A2545" s="127"/>
      <c r="B2545" s="127"/>
      <c r="C2545" s="133"/>
      <c r="D2545" s="33" t="s">
        <v>2947</v>
      </c>
      <c r="E2545" s="31"/>
    </row>
    <row r="2546" spans="1:5">
      <c r="A2546" s="127"/>
      <c r="B2546" s="127"/>
      <c r="C2546" s="133"/>
      <c r="D2546" s="30" t="s">
        <v>2948</v>
      </c>
      <c r="E2546" s="31"/>
    </row>
    <row r="2547" spans="1:5" ht="45">
      <c r="A2547" s="127"/>
      <c r="B2547" s="127"/>
      <c r="C2547" s="133"/>
      <c r="D2547" s="29" t="s">
        <v>2949</v>
      </c>
      <c r="E2547" s="31"/>
    </row>
    <row r="2548" spans="1:5" ht="30">
      <c r="A2548" s="127"/>
      <c r="B2548" s="127"/>
      <c r="C2548" s="133"/>
      <c r="D2548" s="29" t="s">
        <v>2950</v>
      </c>
      <c r="E2548" s="31"/>
    </row>
    <row r="2549" spans="1:5">
      <c r="A2549" s="127"/>
      <c r="B2549" s="127"/>
      <c r="C2549" s="133"/>
      <c r="D2549" s="30" t="s">
        <v>2951</v>
      </c>
      <c r="E2549" s="31"/>
    </row>
    <row r="2550" spans="1:5" ht="30">
      <c r="A2550" s="127"/>
      <c r="B2550" s="127"/>
      <c r="C2550" s="133"/>
      <c r="D2550" s="29" t="s">
        <v>2952</v>
      </c>
      <c r="E2550" s="31"/>
    </row>
    <row r="2551" spans="1:5" ht="30">
      <c r="A2551" s="127"/>
      <c r="B2551" s="127"/>
      <c r="C2551" s="133"/>
      <c r="D2551" s="29" t="s">
        <v>2953</v>
      </c>
      <c r="E2551" s="31"/>
    </row>
    <row r="2552" spans="1:5" ht="30">
      <c r="A2552" s="127"/>
      <c r="B2552" s="127"/>
      <c r="C2552" s="133"/>
      <c r="D2552" s="29" t="s">
        <v>2954</v>
      </c>
      <c r="E2552" s="31"/>
    </row>
    <row r="2553" spans="1:5" ht="40.5">
      <c r="A2553" s="127"/>
      <c r="B2553" s="127"/>
      <c r="C2553" s="133"/>
      <c r="D2553" s="30" t="s">
        <v>2955</v>
      </c>
      <c r="E2553" s="31"/>
    </row>
    <row r="2554" spans="1:5">
      <c r="A2554" s="127"/>
      <c r="B2554" s="127"/>
      <c r="C2554" s="133"/>
      <c r="D2554" s="29" t="s">
        <v>2956</v>
      </c>
      <c r="E2554" s="31"/>
    </row>
    <row r="2555" spans="1:5">
      <c r="A2555" s="127"/>
      <c r="B2555" s="127"/>
      <c r="C2555" s="133"/>
      <c r="D2555" s="29" t="s">
        <v>2957</v>
      </c>
      <c r="E2555" s="31"/>
    </row>
    <row r="2556" spans="1:5">
      <c r="A2556" s="127"/>
      <c r="B2556" s="127"/>
      <c r="C2556" s="133"/>
      <c r="D2556" s="29" t="s">
        <v>464</v>
      </c>
      <c r="E2556" s="31"/>
    </row>
    <row r="2557" spans="1:5">
      <c r="A2557" s="127"/>
      <c r="B2557" s="127"/>
      <c r="C2557" s="133"/>
      <c r="D2557" s="29" t="s">
        <v>717</v>
      </c>
      <c r="E2557" s="31"/>
    </row>
    <row r="2558" spans="1:5" ht="30">
      <c r="A2558" s="127"/>
      <c r="B2558" s="127"/>
      <c r="C2558" s="133"/>
      <c r="D2558" s="29" t="s">
        <v>2726</v>
      </c>
      <c r="E2558" s="31"/>
    </row>
    <row r="2559" spans="1:5">
      <c r="A2559" s="127"/>
      <c r="B2559" s="127"/>
      <c r="C2559" s="133"/>
      <c r="D2559" s="29" t="s">
        <v>2956</v>
      </c>
      <c r="E2559" s="31"/>
    </row>
    <row r="2560" spans="1:5">
      <c r="A2560" s="127"/>
      <c r="B2560" s="127"/>
      <c r="C2560" s="133"/>
      <c r="D2560" s="29" t="s">
        <v>2958</v>
      </c>
      <c r="E2560" s="31"/>
    </row>
    <row r="2561" spans="1:5" ht="30">
      <c r="A2561" s="127"/>
      <c r="B2561" s="127"/>
      <c r="C2561" s="133"/>
      <c r="D2561" s="65" t="s">
        <v>2959</v>
      </c>
      <c r="E2561" s="31"/>
    </row>
    <row r="2562" spans="1:5">
      <c r="A2562" s="127"/>
      <c r="B2562" s="127"/>
      <c r="C2562" s="133"/>
      <c r="D2562" s="30" t="s">
        <v>2960</v>
      </c>
      <c r="E2562" s="31"/>
    </row>
    <row r="2563" spans="1:5">
      <c r="A2563" s="127"/>
      <c r="B2563" s="127"/>
      <c r="C2563" s="133"/>
      <c r="D2563" s="30" t="s">
        <v>2961</v>
      </c>
      <c r="E2563" s="31"/>
    </row>
    <row r="2564" spans="1:5">
      <c r="A2564" s="127"/>
      <c r="B2564" s="127"/>
      <c r="C2564" s="133"/>
      <c r="D2564" s="66"/>
      <c r="E2564" s="31"/>
    </row>
    <row r="2565" spans="1:5">
      <c r="A2565" s="127"/>
      <c r="B2565" s="127"/>
      <c r="C2565" s="133"/>
      <c r="D2565" s="29" t="s">
        <v>2962</v>
      </c>
      <c r="E2565" s="31"/>
    </row>
    <row r="2566" spans="1:5">
      <c r="A2566" s="127"/>
      <c r="B2566" s="127"/>
      <c r="C2566" s="133"/>
      <c r="D2566" s="29" t="s">
        <v>2963</v>
      </c>
      <c r="E2566" s="31"/>
    </row>
    <row r="2567" spans="1:5">
      <c r="A2567" s="127"/>
      <c r="B2567" s="127"/>
      <c r="C2567" s="133"/>
      <c r="D2567" s="61" t="s">
        <v>2919</v>
      </c>
      <c r="E2567" s="31"/>
    </row>
    <row r="2568" spans="1:5">
      <c r="A2568" s="127"/>
      <c r="B2568" s="127"/>
      <c r="C2568" s="133"/>
      <c r="D2568" s="29" t="s">
        <v>223</v>
      </c>
      <c r="E2568" s="31"/>
    </row>
    <row r="2569" spans="1:5">
      <c r="A2569" s="127"/>
      <c r="B2569" s="127"/>
      <c r="C2569" s="133"/>
      <c r="D2569" s="29" t="s">
        <v>466</v>
      </c>
      <c r="E2569" s="31"/>
    </row>
    <row r="2570" spans="1:5">
      <c r="A2570" s="127"/>
      <c r="B2570" s="127"/>
      <c r="C2570" s="133"/>
      <c r="D2570" s="66"/>
      <c r="E2570" s="31"/>
    </row>
    <row r="2571" spans="1:5">
      <c r="A2571" s="127"/>
      <c r="B2571" s="127"/>
      <c r="C2571" s="133"/>
      <c r="D2571" s="29" t="s">
        <v>2964</v>
      </c>
      <c r="E2571" s="31"/>
    </row>
    <row r="2572" spans="1:5">
      <c r="A2572" s="127"/>
      <c r="B2572" s="127"/>
      <c r="C2572" s="133"/>
      <c r="D2572" s="29" t="s">
        <v>2963</v>
      </c>
      <c r="E2572" s="31"/>
    </row>
    <row r="2573" spans="1:5" ht="30">
      <c r="A2573" s="127"/>
      <c r="B2573" s="127"/>
      <c r="C2573" s="133"/>
      <c r="D2573" s="29" t="s">
        <v>2965</v>
      </c>
      <c r="E2573" s="31"/>
    </row>
    <row r="2574" spans="1:5">
      <c r="A2574" s="127"/>
      <c r="B2574" s="127"/>
      <c r="C2574" s="133"/>
      <c r="D2574" s="29" t="s">
        <v>470</v>
      </c>
      <c r="E2574" s="31"/>
    </row>
    <row r="2575" spans="1:5">
      <c r="A2575" s="127"/>
      <c r="B2575" s="127"/>
      <c r="C2575" s="133"/>
      <c r="D2575" s="29" t="s">
        <v>455</v>
      </c>
      <c r="E2575" s="31"/>
    </row>
    <row r="2576" spans="1:5">
      <c r="A2576" s="127"/>
      <c r="B2576" s="127"/>
      <c r="C2576" s="133"/>
      <c r="D2576" s="29" t="s">
        <v>515</v>
      </c>
      <c r="E2576" s="31"/>
    </row>
    <row r="2577" spans="1:5">
      <c r="A2577" s="127"/>
      <c r="B2577" s="127"/>
      <c r="C2577" s="133"/>
      <c r="D2577" s="29" t="s">
        <v>586</v>
      </c>
      <c r="E2577" s="31"/>
    </row>
    <row r="2578" spans="1:5">
      <c r="A2578" s="127"/>
      <c r="B2578" s="127"/>
      <c r="C2578" s="133"/>
      <c r="D2578" s="29" t="s">
        <v>504</v>
      </c>
      <c r="E2578" s="31"/>
    </row>
    <row r="2579" spans="1:5">
      <c r="A2579" s="127"/>
      <c r="B2579" s="127"/>
      <c r="C2579" s="133"/>
      <c r="D2579" s="29" t="s">
        <v>368</v>
      </c>
      <c r="E2579" s="31"/>
    </row>
    <row r="2580" spans="1:5" ht="30">
      <c r="A2580" s="127"/>
      <c r="B2580" s="127"/>
      <c r="C2580" s="133"/>
      <c r="D2580" s="29" t="s">
        <v>2966</v>
      </c>
      <c r="E2580" s="31"/>
    </row>
    <row r="2581" spans="1:5">
      <c r="A2581" s="127"/>
      <c r="B2581" s="127"/>
      <c r="C2581" s="133"/>
      <c r="D2581" s="66"/>
      <c r="E2581" s="31"/>
    </row>
    <row r="2582" spans="1:5">
      <c r="A2582" s="127"/>
      <c r="B2582" s="127"/>
      <c r="C2582" s="133"/>
      <c r="D2582" s="29" t="s">
        <v>486</v>
      </c>
      <c r="E2582" s="31"/>
    </row>
    <row r="2583" spans="1:5">
      <c r="A2583" s="127"/>
      <c r="B2583" s="127"/>
      <c r="C2583" s="133"/>
      <c r="D2583" s="66"/>
      <c r="E2583" s="31"/>
    </row>
    <row r="2584" spans="1:5">
      <c r="A2584" s="127"/>
      <c r="B2584" s="127"/>
      <c r="C2584" s="133"/>
      <c r="D2584" s="29" t="s">
        <v>2967</v>
      </c>
      <c r="E2584" s="31"/>
    </row>
    <row r="2585" spans="1:5" ht="15.75" thickBot="1">
      <c r="A2585" s="128"/>
      <c r="B2585" s="128"/>
      <c r="C2585" s="134"/>
      <c r="D2585" s="35" t="s">
        <v>2968</v>
      </c>
      <c r="E2585" s="32"/>
    </row>
    <row r="2586" spans="1:5" ht="30">
      <c r="A2586" s="126">
        <v>2015</v>
      </c>
      <c r="B2586" s="126" t="s">
        <v>228</v>
      </c>
      <c r="C2586" s="132" t="s">
        <v>2969</v>
      </c>
      <c r="D2586" s="27" t="s">
        <v>2970</v>
      </c>
      <c r="E2586" s="27" t="s">
        <v>2971</v>
      </c>
    </row>
    <row r="2587" spans="1:5">
      <c r="A2587" s="127"/>
      <c r="B2587" s="127"/>
      <c r="C2587" s="133"/>
      <c r="D2587" s="33" t="s">
        <v>881</v>
      </c>
      <c r="E2587" s="33" t="s">
        <v>2972</v>
      </c>
    </row>
    <row r="2588" spans="1:5" ht="30">
      <c r="A2588" s="127"/>
      <c r="B2588" s="127"/>
      <c r="C2588" s="133"/>
      <c r="D2588" s="34" t="s">
        <v>2973</v>
      </c>
      <c r="E2588" s="33" t="s">
        <v>387</v>
      </c>
    </row>
    <row r="2589" spans="1:5" ht="30">
      <c r="A2589" s="127"/>
      <c r="B2589" s="127"/>
      <c r="C2589" s="133"/>
      <c r="D2589" s="33" t="s">
        <v>2974</v>
      </c>
      <c r="E2589" s="33" t="s">
        <v>2785</v>
      </c>
    </row>
    <row r="2590" spans="1:5" ht="30">
      <c r="A2590" s="127"/>
      <c r="B2590" s="127"/>
      <c r="C2590" s="133"/>
      <c r="D2590" s="33" t="s">
        <v>2975</v>
      </c>
      <c r="E2590" s="33" t="s">
        <v>2976</v>
      </c>
    </row>
    <row r="2591" spans="1:5">
      <c r="A2591" s="127"/>
      <c r="B2591" s="127"/>
      <c r="C2591" s="133"/>
      <c r="D2591" s="33" t="s">
        <v>545</v>
      </c>
      <c r="E2591" s="29" t="s">
        <v>2977</v>
      </c>
    </row>
    <row r="2592" spans="1:5">
      <c r="A2592" s="127"/>
      <c r="B2592" s="127"/>
      <c r="C2592" s="133"/>
      <c r="D2592" s="33" t="s">
        <v>717</v>
      </c>
      <c r="E2592" s="29" t="s">
        <v>880</v>
      </c>
    </row>
    <row r="2593" spans="1:5" ht="45">
      <c r="A2593" s="127"/>
      <c r="B2593" s="127"/>
      <c r="C2593" s="133"/>
      <c r="D2593" s="55" t="s">
        <v>2330</v>
      </c>
      <c r="E2593" s="29" t="s">
        <v>2978</v>
      </c>
    </row>
    <row r="2594" spans="1:5">
      <c r="A2594" s="127"/>
      <c r="B2594" s="127"/>
      <c r="C2594" s="133"/>
      <c r="D2594" s="29" t="s">
        <v>558</v>
      </c>
      <c r="E2594" s="29" t="s">
        <v>595</v>
      </c>
    </row>
    <row r="2595" spans="1:5">
      <c r="A2595" s="127"/>
      <c r="B2595" s="127"/>
      <c r="C2595" s="133"/>
      <c r="D2595" s="66"/>
      <c r="E2595" s="29" t="s">
        <v>2979</v>
      </c>
    </row>
    <row r="2596" spans="1:5">
      <c r="A2596" s="127"/>
      <c r="B2596" s="127"/>
      <c r="C2596" s="133"/>
      <c r="D2596" s="28" t="s">
        <v>2980</v>
      </c>
      <c r="E2596" s="29" t="s">
        <v>2981</v>
      </c>
    </row>
    <row r="2597" spans="1:5">
      <c r="A2597" s="127"/>
      <c r="B2597" s="127"/>
      <c r="C2597" s="133"/>
      <c r="D2597" s="29" t="s">
        <v>2424</v>
      </c>
      <c r="E2597" s="29" t="s">
        <v>2982</v>
      </c>
    </row>
    <row r="2598" spans="1:5">
      <c r="A2598" s="127"/>
      <c r="B2598" s="127"/>
      <c r="C2598" s="133"/>
      <c r="D2598" s="33" t="s">
        <v>403</v>
      </c>
      <c r="E2598" s="29" t="s">
        <v>2983</v>
      </c>
    </row>
    <row r="2599" spans="1:5">
      <c r="A2599" s="127"/>
      <c r="B2599" s="127"/>
      <c r="C2599" s="133"/>
      <c r="D2599" s="55" t="s">
        <v>2330</v>
      </c>
      <c r="E2599" s="37" t="s">
        <v>669</v>
      </c>
    </row>
    <row r="2600" spans="1:5">
      <c r="A2600" s="127"/>
      <c r="B2600" s="127"/>
      <c r="C2600" s="133"/>
      <c r="D2600" s="29" t="s">
        <v>880</v>
      </c>
      <c r="E2600" s="53" t="s">
        <v>2984</v>
      </c>
    </row>
    <row r="2601" spans="1:5">
      <c r="A2601" s="127"/>
      <c r="B2601" s="127"/>
      <c r="C2601" s="133"/>
      <c r="D2601" s="29" t="s">
        <v>611</v>
      </c>
      <c r="E2601" s="30" t="s">
        <v>2484</v>
      </c>
    </row>
    <row r="2602" spans="1:5">
      <c r="A2602" s="127"/>
      <c r="B2602" s="127"/>
      <c r="C2602" s="133"/>
      <c r="D2602" s="66"/>
      <c r="E2602" s="30" t="s">
        <v>2541</v>
      </c>
    </row>
    <row r="2603" spans="1:5">
      <c r="A2603" s="127"/>
      <c r="B2603" s="127"/>
      <c r="C2603" s="133"/>
      <c r="D2603" s="28" t="s">
        <v>2985</v>
      </c>
      <c r="E2603" s="29" t="s">
        <v>2986</v>
      </c>
    </row>
    <row r="2604" spans="1:5">
      <c r="A2604" s="127"/>
      <c r="B2604" s="127"/>
      <c r="C2604" s="133"/>
      <c r="D2604" s="31"/>
      <c r="E2604" s="37" t="s">
        <v>669</v>
      </c>
    </row>
    <row r="2605" spans="1:5">
      <c r="A2605" s="127"/>
      <c r="B2605" s="127"/>
      <c r="C2605" s="133"/>
      <c r="D2605" s="31"/>
      <c r="E2605" s="53" t="s">
        <v>803</v>
      </c>
    </row>
    <row r="2606" spans="1:5">
      <c r="A2606" s="127"/>
      <c r="B2606" s="127"/>
      <c r="C2606" s="133"/>
      <c r="D2606" s="31"/>
      <c r="E2606" s="66"/>
    </row>
    <row r="2607" spans="1:5">
      <c r="A2607" s="127"/>
      <c r="B2607" s="127"/>
      <c r="C2607" s="133"/>
      <c r="D2607" s="31"/>
      <c r="E2607" s="28" t="s">
        <v>2987</v>
      </c>
    </row>
    <row r="2608" spans="1:5" ht="30">
      <c r="A2608" s="127"/>
      <c r="B2608" s="127"/>
      <c r="C2608" s="133"/>
      <c r="D2608" s="31"/>
      <c r="E2608" s="33" t="s">
        <v>2988</v>
      </c>
    </row>
    <row r="2609" spans="1:5">
      <c r="A2609" s="127"/>
      <c r="B2609" s="127"/>
      <c r="C2609" s="133"/>
      <c r="D2609" s="31"/>
      <c r="E2609" s="33" t="s">
        <v>2989</v>
      </c>
    </row>
    <row r="2610" spans="1:5">
      <c r="A2610" s="127"/>
      <c r="B2610" s="127"/>
      <c r="C2610" s="133"/>
      <c r="D2610" s="31"/>
      <c r="E2610" s="34" t="s">
        <v>2990</v>
      </c>
    </row>
    <row r="2611" spans="1:5">
      <c r="A2611" s="127"/>
      <c r="B2611" s="127"/>
      <c r="C2611" s="133"/>
      <c r="D2611" s="31"/>
      <c r="E2611" s="28" t="s">
        <v>347</v>
      </c>
    </row>
    <row r="2612" spans="1:5" ht="15.75" thickBot="1">
      <c r="A2612" s="128"/>
      <c r="B2612" s="128"/>
      <c r="C2612" s="134"/>
      <c r="D2612" s="32"/>
      <c r="E2612" s="35" t="s">
        <v>611</v>
      </c>
    </row>
    <row r="2613" spans="1:5">
      <c r="A2613" s="126">
        <v>2015</v>
      </c>
      <c r="B2613" s="126" t="s">
        <v>228</v>
      </c>
      <c r="C2613" s="132" t="s">
        <v>2991</v>
      </c>
      <c r="D2613" s="27" t="s">
        <v>2992</v>
      </c>
      <c r="E2613" s="27" t="s">
        <v>608</v>
      </c>
    </row>
    <row r="2614" spans="1:5">
      <c r="A2614" s="127"/>
      <c r="B2614" s="127"/>
      <c r="C2614" s="133"/>
      <c r="D2614" s="33" t="s">
        <v>2993</v>
      </c>
      <c r="E2614" s="28" t="s">
        <v>347</v>
      </c>
    </row>
    <row r="2615" spans="1:5">
      <c r="A2615" s="127"/>
      <c r="B2615" s="127"/>
      <c r="C2615" s="133"/>
      <c r="D2615" s="33" t="s">
        <v>2994</v>
      </c>
      <c r="E2615" s="30" t="s">
        <v>2485</v>
      </c>
    </row>
    <row r="2616" spans="1:5">
      <c r="A2616" s="127"/>
      <c r="B2616" s="127"/>
      <c r="C2616" s="133"/>
      <c r="D2616" s="34" t="s">
        <v>2995</v>
      </c>
      <c r="E2616" s="31"/>
    </row>
    <row r="2617" spans="1:5">
      <c r="A2617" s="127"/>
      <c r="B2617" s="127"/>
      <c r="C2617" s="133"/>
      <c r="D2617" s="30" t="s">
        <v>2996</v>
      </c>
      <c r="E2617" s="31"/>
    </row>
    <row r="2618" spans="1:5" ht="15.75" thickBot="1">
      <c r="A2618" s="128"/>
      <c r="B2618" s="128"/>
      <c r="C2618" s="134"/>
      <c r="D2618" s="35" t="s">
        <v>2997</v>
      </c>
      <c r="E2618" s="32"/>
    </row>
    <row r="2619" spans="1:5" ht="30">
      <c r="A2619" s="126">
        <v>2015</v>
      </c>
      <c r="B2619" s="126" t="s">
        <v>228</v>
      </c>
      <c r="C2619" s="27" t="s">
        <v>2998</v>
      </c>
      <c r="D2619" s="132" t="s">
        <v>229</v>
      </c>
      <c r="E2619" s="27" t="s">
        <v>2999</v>
      </c>
    </row>
    <row r="2620" spans="1:5" ht="30">
      <c r="A2620" s="127"/>
      <c r="B2620" s="127"/>
      <c r="C2620" s="29" t="s">
        <v>3000</v>
      </c>
      <c r="D2620" s="133"/>
      <c r="E2620" s="33" t="s">
        <v>2873</v>
      </c>
    </row>
    <row r="2621" spans="1:5">
      <c r="A2621" s="127"/>
      <c r="B2621" s="127"/>
      <c r="C2621" s="31"/>
      <c r="D2621" s="133"/>
      <c r="E2621" s="33" t="s">
        <v>3001</v>
      </c>
    </row>
    <row r="2622" spans="1:5">
      <c r="A2622" s="127"/>
      <c r="B2622" s="127"/>
      <c r="C2622" s="31"/>
      <c r="D2622" s="133"/>
      <c r="E2622" s="33" t="s">
        <v>3002</v>
      </c>
    </row>
    <row r="2623" spans="1:5">
      <c r="A2623" s="127"/>
      <c r="B2623" s="127"/>
      <c r="C2623" s="31"/>
      <c r="D2623" s="133"/>
      <c r="E2623" s="29" t="s">
        <v>3003</v>
      </c>
    </row>
    <row r="2624" spans="1:5">
      <c r="A2624" s="127"/>
      <c r="B2624" s="127"/>
      <c r="C2624" s="31"/>
      <c r="D2624" s="133"/>
      <c r="E2624" s="33" t="s">
        <v>3004</v>
      </c>
    </row>
    <row r="2625" spans="1:5">
      <c r="A2625" s="127"/>
      <c r="B2625" s="127"/>
      <c r="C2625" s="31"/>
      <c r="D2625" s="133"/>
      <c r="E2625" s="33" t="s">
        <v>3005</v>
      </c>
    </row>
    <row r="2626" spans="1:5">
      <c r="A2626" s="127"/>
      <c r="B2626" s="127"/>
      <c r="C2626" s="31"/>
      <c r="D2626" s="133"/>
      <c r="E2626" s="29" t="s">
        <v>3006</v>
      </c>
    </row>
    <row r="2627" spans="1:5" ht="15.75" thickBot="1">
      <c r="A2627" s="128"/>
      <c r="B2627" s="128"/>
      <c r="C2627" s="32"/>
      <c r="D2627" s="134"/>
      <c r="E2627" s="35" t="s">
        <v>3007</v>
      </c>
    </row>
    <row r="2628" spans="1:5">
      <c r="A2628" s="126">
        <v>2016</v>
      </c>
      <c r="B2628" s="126" t="s">
        <v>228</v>
      </c>
      <c r="C2628" s="27" t="s">
        <v>3008</v>
      </c>
      <c r="D2628" s="135" t="s">
        <v>470</v>
      </c>
      <c r="E2628" s="26" t="s">
        <v>3009</v>
      </c>
    </row>
    <row r="2629" spans="1:5">
      <c r="A2629" s="127"/>
      <c r="B2629" s="127"/>
      <c r="C2629" s="29" t="s">
        <v>3010</v>
      </c>
      <c r="D2629" s="136"/>
      <c r="E2629" s="33" t="s">
        <v>3011</v>
      </c>
    </row>
    <row r="2630" spans="1:5" ht="30">
      <c r="A2630" s="127"/>
      <c r="B2630" s="127"/>
      <c r="C2630" s="31"/>
      <c r="D2630" s="136"/>
      <c r="E2630" s="33" t="s">
        <v>3012</v>
      </c>
    </row>
    <row r="2631" spans="1:5">
      <c r="A2631" s="127"/>
      <c r="B2631" s="127"/>
      <c r="C2631" s="31"/>
      <c r="D2631" s="136"/>
      <c r="E2631" s="33" t="s">
        <v>3013</v>
      </c>
    </row>
    <row r="2632" spans="1:5" ht="30">
      <c r="A2632" s="127"/>
      <c r="B2632" s="127"/>
      <c r="C2632" s="31"/>
      <c r="D2632" s="136"/>
      <c r="E2632" s="33" t="s">
        <v>3014</v>
      </c>
    </row>
    <row r="2633" spans="1:5" ht="30">
      <c r="A2633" s="127"/>
      <c r="B2633" s="127"/>
      <c r="C2633" s="31"/>
      <c r="D2633" s="136"/>
      <c r="E2633" s="33" t="s">
        <v>3015</v>
      </c>
    </row>
    <row r="2634" spans="1:5">
      <c r="A2634" s="127"/>
      <c r="B2634" s="127"/>
      <c r="C2634" s="31"/>
      <c r="D2634" s="136"/>
      <c r="E2634" s="33" t="s">
        <v>3016</v>
      </c>
    </row>
    <row r="2635" spans="1:5">
      <c r="A2635" s="127"/>
      <c r="B2635" s="127"/>
      <c r="C2635" s="31"/>
      <c r="D2635" s="136"/>
      <c r="E2635" s="33" t="s">
        <v>3017</v>
      </c>
    </row>
    <row r="2636" spans="1:5" ht="30">
      <c r="A2636" s="127"/>
      <c r="B2636" s="127"/>
      <c r="C2636" s="31"/>
      <c r="D2636" s="136"/>
      <c r="E2636" s="33" t="s">
        <v>3018</v>
      </c>
    </row>
    <row r="2637" spans="1:5" ht="30">
      <c r="A2637" s="127"/>
      <c r="B2637" s="127"/>
      <c r="C2637" s="31"/>
      <c r="D2637" s="136"/>
      <c r="E2637" s="33" t="s">
        <v>2409</v>
      </c>
    </row>
    <row r="2638" spans="1:5" ht="30">
      <c r="A2638" s="127"/>
      <c r="B2638" s="127"/>
      <c r="C2638" s="31"/>
      <c r="D2638" s="136"/>
      <c r="E2638" s="33" t="s">
        <v>3019</v>
      </c>
    </row>
    <row r="2639" spans="1:5">
      <c r="A2639" s="127"/>
      <c r="B2639" s="127"/>
      <c r="C2639" s="31"/>
      <c r="D2639" s="136"/>
      <c r="E2639" s="33" t="s">
        <v>3020</v>
      </c>
    </row>
    <row r="2640" spans="1:5">
      <c r="A2640" s="127"/>
      <c r="B2640" s="127"/>
      <c r="C2640" s="31"/>
      <c r="D2640" s="136"/>
      <c r="E2640" s="33" t="s">
        <v>3021</v>
      </c>
    </row>
    <row r="2641" spans="1:5">
      <c r="A2641" s="127"/>
      <c r="B2641" s="127"/>
      <c r="C2641" s="31"/>
      <c r="D2641" s="136"/>
      <c r="E2641" s="28" t="s">
        <v>347</v>
      </c>
    </row>
    <row r="2642" spans="1:5" ht="15.75" thickBot="1">
      <c r="A2642" s="128"/>
      <c r="B2642" s="128"/>
      <c r="C2642" s="32"/>
      <c r="D2642" s="137"/>
      <c r="E2642" s="43" t="s">
        <v>3022</v>
      </c>
    </row>
    <row r="2643" spans="1:5">
      <c r="A2643" s="126">
        <v>2016</v>
      </c>
      <c r="B2643" s="126">
        <v>2016</v>
      </c>
      <c r="C2643" s="132" t="s">
        <v>180</v>
      </c>
      <c r="D2643" s="132" t="s">
        <v>344</v>
      </c>
      <c r="E2643" s="59" t="s">
        <v>857</v>
      </c>
    </row>
    <row r="2644" spans="1:5" ht="15.75" thickBot="1">
      <c r="A2644" s="128"/>
      <c r="B2644" s="128"/>
      <c r="C2644" s="134"/>
      <c r="D2644" s="134"/>
      <c r="E2644" s="48" t="s">
        <v>346</v>
      </c>
    </row>
    <row r="2645" spans="1:5" ht="15.75" thickBot="1">
      <c r="A2645" s="41">
        <v>2016</v>
      </c>
      <c r="B2645" s="41">
        <v>2017</v>
      </c>
      <c r="C2645" s="42" t="s">
        <v>3023</v>
      </c>
      <c r="D2645" s="42" t="s">
        <v>519</v>
      </c>
      <c r="E2645" s="42" t="s">
        <v>2197</v>
      </c>
    </row>
    <row r="2646" spans="1:5">
      <c r="A2646" s="126">
        <v>2016</v>
      </c>
      <c r="B2646" s="126" t="s">
        <v>228</v>
      </c>
      <c r="C2646" s="27" t="s">
        <v>3024</v>
      </c>
      <c r="D2646" s="132" t="s">
        <v>582</v>
      </c>
      <c r="E2646" s="27" t="s">
        <v>3025</v>
      </c>
    </row>
    <row r="2647" spans="1:5" ht="28.5">
      <c r="A2647" s="127"/>
      <c r="B2647" s="127"/>
      <c r="C2647" s="40" t="s">
        <v>3026</v>
      </c>
      <c r="D2647" s="133"/>
      <c r="E2647" s="66"/>
    </row>
    <row r="2648" spans="1:5" ht="30.75" thickBot="1">
      <c r="A2648" s="128"/>
      <c r="B2648" s="128"/>
      <c r="C2648" s="32"/>
      <c r="D2648" s="134"/>
      <c r="E2648" s="35" t="s">
        <v>3027</v>
      </c>
    </row>
    <row r="2649" spans="1:5" ht="15.75" thickBot="1">
      <c r="A2649" s="41">
        <v>2016</v>
      </c>
      <c r="B2649" s="41">
        <v>2016</v>
      </c>
      <c r="C2649" s="42" t="s">
        <v>3028</v>
      </c>
      <c r="D2649" s="42" t="s">
        <v>610</v>
      </c>
      <c r="E2649" s="42" t="s">
        <v>3029</v>
      </c>
    </row>
    <row r="2650" spans="1:5">
      <c r="A2650" s="126">
        <v>2016</v>
      </c>
      <c r="B2650" s="126" t="s">
        <v>228</v>
      </c>
      <c r="C2650" s="132" t="s">
        <v>3030</v>
      </c>
      <c r="D2650" s="27" t="s">
        <v>3031</v>
      </c>
      <c r="E2650" s="26" t="s">
        <v>3032</v>
      </c>
    </row>
    <row r="2651" spans="1:5" ht="28.5">
      <c r="A2651" s="127"/>
      <c r="B2651" s="127"/>
      <c r="C2651" s="133"/>
      <c r="D2651" s="28" t="s">
        <v>2325</v>
      </c>
      <c r="E2651" s="34" t="s">
        <v>3033</v>
      </c>
    </row>
    <row r="2652" spans="1:5">
      <c r="A2652" s="127"/>
      <c r="B2652" s="127"/>
      <c r="C2652" s="133"/>
      <c r="D2652" s="33" t="s">
        <v>3034</v>
      </c>
      <c r="E2652" s="31"/>
    </row>
    <row r="2653" spans="1:5">
      <c r="A2653" s="127"/>
      <c r="B2653" s="127"/>
      <c r="C2653" s="133"/>
      <c r="D2653" s="33" t="s">
        <v>3035</v>
      </c>
      <c r="E2653" s="31"/>
    </row>
    <row r="2654" spans="1:5" ht="29.25" thickBot="1">
      <c r="A2654" s="128"/>
      <c r="B2654" s="128"/>
      <c r="C2654" s="134"/>
      <c r="D2654" s="58" t="s">
        <v>3036</v>
      </c>
      <c r="E2654" s="32"/>
    </row>
    <row r="2655" spans="1:5" ht="30">
      <c r="A2655" s="126">
        <v>2016</v>
      </c>
      <c r="B2655" s="126" t="s">
        <v>228</v>
      </c>
      <c r="C2655" s="132" t="s">
        <v>858</v>
      </c>
      <c r="D2655" s="27" t="s">
        <v>515</v>
      </c>
      <c r="E2655" s="27" t="s">
        <v>859</v>
      </c>
    </row>
    <row r="2656" spans="1:5" ht="45">
      <c r="A2656" s="127"/>
      <c r="B2656" s="127"/>
      <c r="C2656" s="133"/>
      <c r="D2656" s="29" t="s">
        <v>233</v>
      </c>
      <c r="E2656" s="29" t="s">
        <v>860</v>
      </c>
    </row>
    <row r="2657" spans="1:5" ht="30">
      <c r="A2657" s="127"/>
      <c r="B2657" s="127"/>
      <c r="C2657" s="133"/>
      <c r="D2657" s="66"/>
      <c r="E2657" s="29" t="s">
        <v>861</v>
      </c>
    </row>
    <row r="2658" spans="1:5" ht="45.75" thickBot="1">
      <c r="A2658" s="128"/>
      <c r="B2658" s="128"/>
      <c r="C2658" s="134"/>
      <c r="D2658" s="35" t="s">
        <v>862</v>
      </c>
      <c r="E2658" s="35" t="s">
        <v>863</v>
      </c>
    </row>
    <row r="2659" spans="1:5">
      <c r="A2659" s="126">
        <v>2017</v>
      </c>
      <c r="B2659" s="126">
        <v>2017</v>
      </c>
      <c r="C2659" s="27" t="s">
        <v>3037</v>
      </c>
      <c r="D2659" s="132" t="s">
        <v>472</v>
      </c>
      <c r="E2659" s="132" t="s">
        <v>314</v>
      </c>
    </row>
    <row r="2660" spans="1:5" ht="15.75" thickBot="1">
      <c r="A2660" s="128"/>
      <c r="B2660" s="128"/>
      <c r="C2660" s="35" t="s">
        <v>3038</v>
      </c>
      <c r="D2660" s="134"/>
      <c r="E2660" s="134"/>
    </row>
    <row r="2661" spans="1:5">
      <c r="A2661" s="126">
        <v>2017</v>
      </c>
      <c r="B2661" s="126">
        <v>2020</v>
      </c>
      <c r="C2661" s="27" t="s">
        <v>3039</v>
      </c>
      <c r="D2661" s="132" t="s">
        <v>880</v>
      </c>
      <c r="E2661" s="26" t="s">
        <v>3040</v>
      </c>
    </row>
    <row r="2662" spans="1:5" ht="15.75" thickBot="1">
      <c r="A2662" s="128"/>
      <c r="B2662" s="128"/>
      <c r="C2662" s="35" t="s">
        <v>3041</v>
      </c>
      <c r="D2662" s="134"/>
      <c r="E2662" s="35" t="s">
        <v>3042</v>
      </c>
    </row>
    <row r="2663" spans="1:5" ht="28.5">
      <c r="A2663" s="126">
        <v>2017</v>
      </c>
      <c r="B2663" s="126">
        <v>2017</v>
      </c>
      <c r="C2663" s="27" t="s">
        <v>3043</v>
      </c>
      <c r="D2663" s="27" t="s">
        <v>474</v>
      </c>
      <c r="E2663" s="26" t="s">
        <v>3044</v>
      </c>
    </row>
    <row r="2664" spans="1:5" ht="30">
      <c r="A2664" s="127"/>
      <c r="B2664" s="127"/>
      <c r="C2664" s="40" t="s">
        <v>3045</v>
      </c>
      <c r="D2664" s="66"/>
      <c r="E2664" s="33" t="s">
        <v>3046</v>
      </c>
    </row>
    <row r="2665" spans="1:5">
      <c r="A2665" s="127"/>
      <c r="B2665" s="127"/>
      <c r="C2665" s="31"/>
      <c r="D2665" s="28" t="s">
        <v>347</v>
      </c>
      <c r="E2665" s="33" t="s">
        <v>2930</v>
      </c>
    </row>
    <row r="2666" spans="1:5">
      <c r="A2666" s="127"/>
      <c r="B2666" s="127"/>
      <c r="C2666" s="31"/>
      <c r="D2666" s="33" t="s">
        <v>3047</v>
      </c>
      <c r="E2666" s="33" t="s">
        <v>3048</v>
      </c>
    </row>
    <row r="2667" spans="1:5" ht="30">
      <c r="A2667" s="127"/>
      <c r="B2667" s="127"/>
      <c r="C2667" s="31"/>
      <c r="D2667" s="33" t="s">
        <v>3049</v>
      </c>
      <c r="E2667" s="33" t="s">
        <v>3050</v>
      </c>
    </row>
    <row r="2668" spans="1:5">
      <c r="A2668" s="127"/>
      <c r="B2668" s="127"/>
      <c r="C2668" s="31"/>
      <c r="D2668" s="30" t="s">
        <v>3051</v>
      </c>
      <c r="E2668" s="31"/>
    </row>
    <row r="2669" spans="1:5" ht="45">
      <c r="A2669" s="127"/>
      <c r="B2669" s="127"/>
      <c r="C2669" s="31"/>
      <c r="D2669" s="33" t="s">
        <v>3052</v>
      </c>
      <c r="E2669" s="31"/>
    </row>
    <row r="2670" spans="1:5" ht="30">
      <c r="A2670" s="127"/>
      <c r="B2670" s="127"/>
      <c r="C2670" s="31"/>
      <c r="D2670" s="33" t="s">
        <v>3053</v>
      </c>
      <c r="E2670" s="31"/>
    </row>
    <row r="2671" spans="1:5" ht="30">
      <c r="A2671" s="127"/>
      <c r="B2671" s="127"/>
      <c r="C2671" s="31"/>
      <c r="D2671" s="33" t="s">
        <v>3054</v>
      </c>
      <c r="E2671" s="31"/>
    </row>
    <row r="2672" spans="1:5" ht="45.75" thickBot="1">
      <c r="A2672" s="128"/>
      <c r="B2672" s="128"/>
      <c r="C2672" s="32"/>
      <c r="D2672" s="48" t="s">
        <v>3055</v>
      </c>
      <c r="E2672" s="32"/>
    </row>
    <row r="2673" spans="1:5" ht="30">
      <c r="A2673" s="126">
        <v>2017</v>
      </c>
      <c r="B2673" s="126">
        <v>2017</v>
      </c>
      <c r="C2673" s="27" t="s">
        <v>3056</v>
      </c>
      <c r="D2673" s="59" t="s">
        <v>462</v>
      </c>
      <c r="E2673" s="27" t="s">
        <v>3057</v>
      </c>
    </row>
    <row r="2674" spans="1:5">
      <c r="A2674" s="127"/>
      <c r="B2674" s="127"/>
      <c r="C2674" s="29" t="s">
        <v>3058</v>
      </c>
      <c r="D2674" s="28" t="s">
        <v>347</v>
      </c>
      <c r="E2674" s="30" t="s">
        <v>3059</v>
      </c>
    </row>
    <row r="2675" spans="1:5">
      <c r="A2675" s="127"/>
      <c r="B2675" s="127"/>
      <c r="C2675" s="31"/>
      <c r="D2675" s="33" t="s">
        <v>545</v>
      </c>
      <c r="E2675" s="66"/>
    </row>
    <row r="2676" spans="1:5">
      <c r="A2676" s="127"/>
      <c r="B2676" s="127"/>
      <c r="C2676" s="31"/>
      <c r="D2676" s="33" t="s">
        <v>229</v>
      </c>
      <c r="E2676" s="29" t="s">
        <v>2873</v>
      </c>
    </row>
    <row r="2677" spans="1:5">
      <c r="A2677" s="127"/>
      <c r="B2677" s="127"/>
      <c r="C2677" s="31"/>
      <c r="D2677" s="31"/>
      <c r="E2677" s="29" t="s">
        <v>3060</v>
      </c>
    </row>
    <row r="2678" spans="1:5" ht="15.75" thickBot="1">
      <c r="A2678" s="128"/>
      <c r="B2678" s="128"/>
      <c r="C2678" s="32"/>
      <c r="D2678" s="32"/>
      <c r="E2678" s="35" t="s">
        <v>3061</v>
      </c>
    </row>
    <row r="2679" spans="1:5" ht="15.75" thickBot="1">
      <c r="A2679" s="41">
        <v>2017</v>
      </c>
      <c r="B2679" s="41" t="s">
        <v>228</v>
      </c>
      <c r="C2679" s="42" t="s">
        <v>3062</v>
      </c>
      <c r="D2679" s="42" t="s">
        <v>455</v>
      </c>
      <c r="E2679" s="42" t="s">
        <v>3063</v>
      </c>
    </row>
    <row r="2680" spans="1:5">
      <c r="A2680" s="126">
        <v>2017</v>
      </c>
      <c r="B2680" s="126" t="s">
        <v>228</v>
      </c>
      <c r="C2680" s="132" t="s">
        <v>3064</v>
      </c>
      <c r="D2680" s="59" t="s">
        <v>483</v>
      </c>
      <c r="E2680" s="49" t="s">
        <v>3065</v>
      </c>
    </row>
    <row r="2681" spans="1:5" ht="42.75">
      <c r="A2681" s="127"/>
      <c r="B2681" s="127"/>
      <c r="C2681" s="133"/>
      <c r="D2681" s="28" t="s">
        <v>347</v>
      </c>
      <c r="E2681" s="34" t="s">
        <v>3066</v>
      </c>
    </row>
    <row r="2682" spans="1:5">
      <c r="A2682" s="127"/>
      <c r="B2682" s="127"/>
      <c r="C2682" s="133"/>
      <c r="D2682" s="33" t="s">
        <v>246</v>
      </c>
      <c r="E2682" s="28" t="s">
        <v>347</v>
      </c>
    </row>
    <row r="2683" spans="1:5">
      <c r="A2683" s="127"/>
      <c r="B2683" s="127"/>
      <c r="C2683" s="133"/>
      <c r="D2683" s="33" t="s">
        <v>1883</v>
      </c>
      <c r="E2683" s="34" t="s">
        <v>3067</v>
      </c>
    </row>
    <row r="2684" spans="1:5" ht="15.75" thickBot="1">
      <c r="A2684" s="128"/>
      <c r="B2684" s="128"/>
      <c r="C2684" s="134"/>
      <c r="D2684" s="48" t="s">
        <v>610</v>
      </c>
      <c r="E2684" s="58" t="s">
        <v>3068</v>
      </c>
    </row>
    <row r="2685" spans="1:5">
      <c r="A2685" s="126">
        <v>2017</v>
      </c>
      <c r="B2685" s="126" t="s">
        <v>228</v>
      </c>
      <c r="C2685" s="132" t="s">
        <v>864</v>
      </c>
      <c r="D2685" s="27" t="s">
        <v>462</v>
      </c>
      <c r="E2685" s="27" t="s">
        <v>775</v>
      </c>
    </row>
    <row r="2686" spans="1:5">
      <c r="A2686" s="127"/>
      <c r="B2686" s="127"/>
      <c r="C2686" s="133"/>
      <c r="D2686" s="30" t="s">
        <v>865</v>
      </c>
      <c r="E2686" s="29" t="s">
        <v>866</v>
      </c>
    </row>
    <row r="2687" spans="1:5" ht="45">
      <c r="A2687" s="127"/>
      <c r="B2687" s="127"/>
      <c r="C2687" s="133"/>
      <c r="D2687" s="29" t="s">
        <v>867</v>
      </c>
      <c r="E2687" s="66"/>
    </row>
    <row r="2688" spans="1:5">
      <c r="A2688" s="127"/>
      <c r="B2688" s="127"/>
      <c r="C2688" s="133"/>
      <c r="D2688" s="30" t="s">
        <v>3069</v>
      </c>
      <c r="E2688" s="29" t="s">
        <v>869</v>
      </c>
    </row>
    <row r="2689" spans="1:5">
      <c r="A2689" s="127"/>
      <c r="B2689" s="127"/>
      <c r="C2689" s="133"/>
      <c r="D2689" s="33" t="s">
        <v>368</v>
      </c>
      <c r="E2689" s="31"/>
    </row>
    <row r="2690" spans="1:5">
      <c r="A2690" s="127"/>
      <c r="B2690" s="127"/>
      <c r="C2690" s="133"/>
      <c r="D2690" s="33" t="s">
        <v>213</v>
      </c>
      <c r="E2690" s="31"/>
    </row>
    <row r="2691" spans="1:5">
      <c r="A2691" s="127"/>
      <c r="B2691" s="127"/>
      <c r="C2691" s="133"/>
      <c r="D2691" s="33" t="s">
        <v>353</v>
      </c>
      <c r="E2691" s="31"/>
    </row>
    <row r="2692" spans="1:5">
      <c r="A2692" s="127"/>
      <c r="B2692" s="127"/>
      <c r="C2692" s="133"/>
      <c r="D2692" s="33" t="s">
        <v>233</v>
      </c>
      <c r="E2692" s="31"/>
    </row>
    <row r="2693" spans="1:5">
      <c r="A2693" s="127"/>
      <c r="B2693" s="127"/>
      <c r="C2693" s="133"/>
      <c r="D2693" s="33" t="s">
        <v>354</v>
      </c>
      <c r="E2693" s="31"/>
    </row>
    <row r="2694" spans="1:5">
      <c r="A2694" s="127"/>
      <c r="B2694" s="127"/>
      <c r="C2694" s="133"/>
      <c r="D2694" s="28" t="s">
        <v>347</v>
      </c>
      <c r="E2694" s="31"/>
    </row>
    <row r="2695" spans="1:5">
      <c r="A2695" s="127"/>
      <c r="B2695" s="127"/>
      <c r="C2695" s="133"/>
      <c r="D2695" s="34" t="s">
        <v>2380</v>
      </c>
      <c r="E2695" s="31"/>
    </row>
    <row r="2696" spans="1:5">
      <c r="A2696" s="127"/>
      <c r="B2696" s="127"/>
      <c r="C2696" s="133"/>
      <c r="D2696" s="34" t="s">
        <v>3070</v>
      </c>
      <c r="E2696" s="31"/>
    </row>
    <row r="2697" spans="1:5">
      <c r="A2697" s="127"/>
      <c r="B2697" s="127"/>
      <c r="C2697" s="133"/>
      <c r="D2697" s="34" t="s">
        <v>3071</v>
      </c>
      <c r="E2697" s="31"/>
    </row>
    <row r="2698" spans="1:5">
      <c r="A2698" s="127"/>
      <c r="B2698" s="127"/>
      <c r="C2698" s="133"/>
      <c r="D2698" s="29" t="s">
        <v>359</v>
      </c>
      <c r="E2698" s="31"/>
    </row>
    <row r="2699" spans="1:5">
      <c r="A2699" s="127"/>
      <c r="B2699" s="127"/>
      <c r="C2699" s="133"/>
      <c r="D2699" s="33" t="s">
        <v>361</v>
      </c>
      <c r="E2699" s="31"/>
    </row>
    <row r="2700" spans="1:5">
      <c r="A2700" s="127"/>
      <c r="B2700" s="127"/>
      <c r="C2700" s="133"/>
      <c r="D2700" s="33" t="s">
        <v>229</v>
      </c>
      <c r="E2700" s="31"/>
    </row>
    <row r="2701" spans="1:5">
      <c r="A2701" s="127"/>
      <c r="B2701" s="127"/>
      <c r="C2701" s="133"/>
      <c r="D2701" s="66"/>
      <c r="E2701" s="31"/>
    </row>
    <row r="2702" spans="1:5">
      <c r="A2702" s="127"/>
      <c r="B2702" s="127"/>
      <c r="C2702" s="133"/>
      <c r="D2702" s="29" t="s">
        <v>870</v>
      </c>
      <c r="E2702" s="31"/>
    </row>
    <row r="2703" spans="1:5">
      <c r="A2703" s="127"/>
      <c r="B2703" s="127"/>
      <c r="C2703" s="133"/>
      <c r="D2703" s="33" t="s">
        <v>871</v>
      </c>
      <c r="E2703" s="31"/>
    </row>
    <row r="2704" spans="1:5">
      <c r="A2704" s="127"/>
      <c r="B2704" s="127"/>
      <c r="C2704" s="133"/>
      <c r="D2704" s="28" t="s">
        <v>347</v>
      </c>
      <c r="E2704" s="31"/>
    </row>
    <row r="2705" spans="1:5" ht="15.75" thickBot="1">
      <c r="A2705" s="128"/>
      <c r="B2705" s="128"/>
      <c r="C2705" s="134"/>
      <c r="D2705" s="43" t="s">
        <v>3072</v>
      </c>
      <c r="E2705" s="32"/>
    </row>
    <row r="2706" spans="1:5" ht="28.5">
      <c r="A2706" s="126">
        <v>2018</v>
      </c>
      <c r="B2706" s="126" t="s">
        <v>228</v>
      </c>
      <c r="C2706" s="132" t="s">
        <v>3073</v>
      </c>
      <c r="D2706" s="132" t="s">
        <v>517</v>
      </c>
      <c r="E2706" s="49" t="s">
        <v>3074</v>
      </c>
    </row>
    <row r="2707" spans="1:5">
      <c r="A2707" s="127"/>
      <c r="B2707" s="127"/>
      <c r="C2707" s="133"/>
      <c r="D2707" s="133"/>
      <c r="E2707" s="34" t="s">
        <v>3075</v>
      </c>
    </row>
    <row r="2708" spans="1:5">
      <c r="A2708" s="127"/>
      <c r="B2708" s="127"/>
      <c r="C2708" s="133"/>
      <c r="D2708" s="133"/>
      <c r="E2708" s="66"/>
    </row>
    <row r="2709" spans="1:5">
      <c r="A2709" s="127"/>
      <c r="B2709" s="127"/>
      <c r="C2709" s="133"/>
      <c r="D2709" s="133"/>
      <c r="E2709" s="29" t="s">
        <v>3076</v>
      </c>
    </row>
    <row r="2710" spans="1:5">
      <c r="A2710" s="127"/>
      <c r="B2710" s="127"/>
      <c r="C2710" s="133"/>
      <c r="D2710" s="133"/>
      <c r="E2710" s="66"/>
    </row>
    <row r="2711" spans="1:5" ht="29.25" thickBot="1">
      <c r="A2711" s="128"/>
      <c r="B2711" s="128"/>
      <c r="C2711" s="134"/>
      <c r="D2711" s="134"/>
      <c r="E2711" s="43" t="s">
        <v>3077</v>
      </c>
    </row>
    <row r="2712" spans="1:5">
      <c r="A2712" s="126">
        <v>2018</v>
      </c>
      <c r="B2712" s="126">
        <v>2018</v>
      </c>
      <c r="C2712" s="132" t="s">
        <v>182</v>
      </c>
      <c r="D2712" s="126" t="s">
        <v>2580</v>
      </c>
      <c r="E2712" s="27" t="s">
        <v>749</v>
      </c>
    </row>
    <row r="2713" spans="1:5">
      <c r="A2713" s="127"/>
      <c r="B2713" s="127"/>
      <c r="C2713" s="133"/>
      <c r="D2713" s="127"/>
      <c r="E2713" s="33" t="s">
        <v>750</v>
      </c>
    </row>
    <row r="2714" spans="1:5">
      <c r="A2714" s="127"/>
      <c r="B2714" s="127"/>
      <c r="C2714" s="133"/>
      <c r="D2714" s="127"/>
      <c r="E2714" s="33" t="s">
        <v>848</v>
      </c>
    </row>
    <row r="2715" spans="1:5">
      <c r="A2715" s="127"/>
      <c r="B2715" s="127"/>
      <c r="C2715" s="133"/>
      <c r="D2715" s="127"/>
      <c r="E2715" s="33" t="s">
        <v>383</v>
      </c>
    </row>
    <row r="2716" spans="1:5">
      <c r="A2716" s="127"/>
      <c r="B2716" s="127"/>
      <c r="C2716" s="133"/>
      <c r="D2716" s="127"/>
      <c r="E2716" s="33" t="s">
        <v>851</v>
      </c>
    </row>
    <row r="2717" spans="1:5" ht="15.75" thickBot="1">
      <c r="A2717" s="128"/>
      <c r="B2717" s="128"/>
      <c r="C2717" s="134"/>
      <c r="D2717" s="128"/>
      <c r="E2717" s="48" t="s">
        <v>850</v>
      </c>
    </row>
    <row r="2718" spans="1:5" ht="15.75" thickBot="1">
      <c r="A2718" s="41">
        <v>2018</v>
      </c>
      <c r="B2718" s="41">
        <v>2018</v>
      </c>
      <c r="C2718" s="42" t="s">
        <v>181</v>
      </c>
      <c r="D2718" s="42" t="s">
        <v>344</v>
      </c>
      <c r="E2718" s="42" t="s">
        <v>346</v>
      </c>
    </row>
    <row r="2719" spans="1:5">
      <c r="A2719" s="126">
        <v>2019</v>
      </c>
      <c r="B2719" s="126">
        <v>2019</v>
      </c>
      <c r="C2719" s="27" t="s">
        <v>3078</v>
      </c>
      <c r="D2719" s="126" t="s">
        <v>3079</v>
      </c>
      <c r="E2719" s="126" t="s">
        <v>3080</v>
      </c>
    </row>
    <row r="2720" spans="1:5" ht="15.75" thickBot="1">
      <c r="A2720" s="128"/>
      <c r="B2720" s="128"/>
      <c r="C2720" s="43" t="s">
        <v>3081</v>
      </c>
      <c r="D2720" s="128"/>
      <c r="E2720" s="128"/>
    </row>
    <row r="2721" spans="1:5">
      <c r="A2721" s="126">
        <v>2019</v>
      </c>
      <c r="B2721" s="126">
        <v>2019</v>
      </c>
      <c r="C2721" s="132" t="s">
        <v>183</v>
      </c>
      <c r="D2721" s="126" t="s">
        <v>2580</v>
      </c>
      <c r="E2721" s="27" t="s">
        <v>749</v>
      </c>
    </row>
    <row r="2722" spans="1:5">
      <c r="A2722" s="127"/>
      <c r="B2722" s="127"/>
      <c r="C2722" s="133"/>
      <c r="D2722" s="127"/>
      <c r="E2722" s="33" t="s">
        <v>750</v>
      </c>
    </row>
    <row r="2723" spans="1:5">
      <c r="A2723" s="127"/>
      <c r="B2723" s="127"/>
      <c r="C2723" s="133"/>
      <c r="D2723" s="127"/>
      <c r="E2723" s="33" t="s">
        <v>872</v>
      </c>
    </row>
    <row r="2724" spans="1:5" ht="30">
      <c r="A2724" s="127"/>
      <c r="B2724" s="127"/>
      <c r="C2724" s="133"/>
      <c r="D2724" s="127"/>
      <c r="E2724" s="33" t="s">
        <v>873</v>
      </c>
    </row>
    <row r="2725" spans="1:5" ht="15.75" thickBot="1">
      <c r="A2725" s="128"/>
      <c r="B2725" s="128"/>
      <c r="C2725" s="134"/>
      <c r="D2725" s="128"/>
      <c r="E2725" s="48" t="s">
        <v>874</v>
      </c>
    </row>
    <row r="2726" spans="1:5">
      <c r="A2726" s="126">
        <v>2019</v>
      </c>
      <c r="B2726" s="126" t="s">
        <v>228</v>
      </c>
      <c r="C2726" s="132" t="s">
        <v>185</v>
      </c>
      <c r="D2726" s="27" t="s">
        <v>368</v>
      </c>
      <c r="E2726" s="27" t="s">
        <v>545</v>
      </c>
    </row>
    <row r="2727" spans="1:5">
      <c r="A2727" s="127"/>
      <c r="B2727" s="127"/>
      <c r="C2727" s="133"/>
      <c r="D2727" s="29" t="s">
        <v>875</v>
      </c>
      <c r="E2727" s="28" t="s">
        <v>876</v>
      </c>
    </row>
    <row r="2728" spans="1:5" ht="30">
      <c r="A2728" s="127"/>
      <c r="B2728" s="127"/>
      <c r="C2728" s="133"/>
      <c r="D2728" s="29" t="s">
        <v>877</v>
      </c>
      <c r="E2728" s="33" t="s">
        <v>878</v>
      </c>
    </row>
    <row r="2729" spans="1:5">
      <c r="A2729" s="127"/>
      <c r="B2729" s="127"/>
      <c r="C2729" s="133"/>
      <c r="D2729" s="29" t="s">
        <v>368</v>
      </c>
      <c r="E2729" s="33" t="s">
        <v>739</v>
      </c>
    </row>
    <row r="2730" spans="1:5">
      <c r="A2730" s="127"/>
      <c r="B2730" s="127"/>
      <c r="C2730" s="133"/>
      <c r="D2730" s="29" t="s">
        <v>213</v>
      </c>
      <c r="E2730" s="33" t="s">
        <v>879</v>
      </c>
    </row>
    <row r="2731" spans="1:5">
      <c r="A2731" s="127"/>
      <c r="B2731" s="127"/>
      <c r="C2731" s="133"/>
      <c r="D2731" s="29" t="s">
        <v>880</v>
      </c>
      <c r="E2731" s="28" t="s">
        <v>347</v>
      </c>
    </row>
    <row r="2732" spans="1:5">
      <c r="A2732" s="127"/>
      <c r="B2732" s="127"/>
      <c r="C2732" s="133"/>
      <c r="D2732" s="29" t="s">
        <v>493</v>
      </c>
      <c r="E2732" s="29" t="s">
        <v>881</v>
      </c>
    </row>
    <row r="2733" spans="1:5">
      <c r="A2733" s="127"/>
      <c r="B2733" s="127"/>
      <c r="C2733" s="133"/>
      <c r="D2733" s="29" t="s">
        <v>611</v>
      </c>
      <c r="E2733" s="29" t="s">
        <v>246</v>
      </c>
    </row>
    <row r="2734" spans="1:5">
      <c r="A2734" s="127"/>
      <c r="B2734" s="127"/>
      <c r="C2734" s="133"/>
      <c r="D2734" s="29" t="s">
        <v>498</v>
      </c>
      <c r="E2734" s="29" t="s">
        <v>650</v>
      </c>
    </row>
    <row r="2735" spans="1:5">
      <c r="A2735" s="127"/>
      <c r="B2735" s="127"/>
      <c r="C2735" s="133"/>
      <c r="D2735" s="29" t="s">
        <v>433</v>
      </c>
      <c r="E2735" s="31"/>
    </row>
    <row r="2736" spans="1:5">
      <c r="A2736" s="127"/>
      <c r="B2736" s="127"/>
      <c r="C2736" s="133"/>
      <c r="D2736" s="29" t="s">
        <v>351</v>
      </c>
      <c r="E2736" s="31"/>
    </row>
    <row r="2737" spans="1:5">
      <c r="A2737" s="127"/>
      <c r="B2737" s="127"/>
      <c r="C2737" s="133"/>
      <c r="D2737" s="29" t="s">
        <v>882</v>
      </c>
      <c r="E2737" s="31"/>
    </row>
    <row r="2738" spans="1:5">
      <c r="A2738" s="127"/>
      <c r="B2738" s="127"/>
      <c r="C2738" s="133"/>
      <c r="D2738" s="29" t="s">
        <v>592</v>
      </c>
      <c r="E2738" s="31"/>
    </row>
    <row r="2739" spans="1:5">
      <c r="A2739" s="127"/>
      <c r="B2739" s="127"/>
      <c r="C2739" s="133"/>
      <c r="D2739" s="28" t="s">
        <v>347</v>
      </c>
      <c r="E2739" s="31"/>
    </row>
    <row r="2740" spans="1:5">
      <c r="A2740" s="127"/>
      <c r="B2740" s="127"/>
      <c r="C2740" s="133"/>
      <c r="D2740" s="29" t="s">
        <v>551</v>
      </c>
      <c r="E2740" s="31"/>
    </row>
    <row r="2741" spans="1:5">
      <c r="A2741" s="127"/>
      <c r="B2741" s="127"/>
      <c r="C2741" s="133"/>
      <c r="D2741" s="29" t="s">
        <v>60</v>
      </c>
      <c r="E2741" s="31"/>
    </row>
    <row r="2742" spans="1:5" ht="15.75" thickBot="1">
      <c r="A2742" s="128"/>
      <c r="B2742" s="128"/>
      <c r="C2742" s="134"/>
      <c r="D2742" s="35" t="s">
        <v>223</v>
      </c>
      <c r="E2742" s="32"/>
    </row>
    <row r="2743" spans="1:5" ht="30">
      <c r="A2743" s="126">
        <v>2019</v>
      </c>
      <c r="B2743" s="126" t="s">
        <v>228</v>
      </c>
      <c r="C2743" s="132" t="s">
        <v>3082</v>
      </c>
      <c r="D2743" s="126" t="s">
        <v>3083</v>
      </c>
      <c r="E2743" s="27" t="s">
        <v>3084</v>
      </c>
    </row>
    <row r="2744" spans="1:5">
      <c r="A2744" s="127"/>
      <c r="B2744" s="127"/>
      <c r="C2744" s="133"/>
      <c r="D2744" s="127"/>
      <c r="E2744" s="66"/>
    </row>
    <row r="2745" spans="1:5">
      <c r="A2745" s="127"/>
      <c r="B2745" s="127"/>
      <c r="C2745" s="133"/>
      <c r="D2745" s="127"/>
      <c r="E2745" s="29" t="s">
        <v>3085</v>
      </c>
    </row>
    <row r="2746" spans="1:5">
      <c r="A2746" s="127"/>
      <c r="B2746" s="127"/>
      <c r="C2746" s="133"/>
      <c r="D2746" s="127"/>
      <c r="E2746" s="33" t="s">
        <v>3086</v>
      </c>
    </row>
    <row r="2747" spans="1:5">
      <c r="A2747" s="127"/>
      <c r="B2747" s="127"/>
      <c r="C2747" s="133"/>
      <c r="D2747" s="127"/>
      <c r="E2747" s="66"/>
    </row>
    <row r="2748" spans="1:5">
      <c r="A2748" s="127"/>
      <c r="B2748" s="127"/>
      <c r="C2748" s="133"/>
      <c r="D2748" s="127"/>
      <c r="E2748" s="47" t="s">
        <v>3087</v>
      </c>
    </row>
    <row r="2749" spans="1:5" ht="15.75" thickBot="1">
      <c r="A2749" s="128"/>
      <c r="B2749" s="128"/>
      <c r="C2749" s="134"/>
      <c r="D2749" s="128"/>
      <c r="E2749" s="35" t="s">
        <v>3088</v>
      </c>
    </row>
    <row r="2750" spans="1:5" ht="15.75" thickBot="1">
      <c r="A2750" s="41">
        <v>2019</v>
      </c>
      <c r="B2750" s="41">
        <v>2019</v>
      </c>
      <c r="C2750" s="42" t="s">
        <v>186</v>
      </c>
      <c r="D2750" s="41" t="s">
        <v>2580</v>
      </c>
      <c r="E2750" s="42" t="s">
        <v>872</v>
      </c>
    </row>
    <row r="2751" spans="1:5" ht="15.75" thickBot="1">
      <c r="A2751" s="41">
        <v>2020</v>
      </c>
      <c r="B2751" s="41" t="s">
        <v>228</v>
      </c>
      <c r="C2751" s="42" t="s">
        <v>3089</v>
      </c>
      <c r="D2751" s="41" t="s">
        <v>3079</v>
      </c>
      <c r="E2751" s="41" t="s">
        <v>3090</v>
      </c>
    </row>
    <row r="2752" spans="1:5" ht="29.25" thickBot="1">
      <c r="A2752" s="41">
        <v>2020</v>
      </c>
      <c r="B2752" s="41" t="s">
        <v>228</v>
      </c>
      <c r="C2752" s="42" t="s">
        <v>3091</v>
      </c>
      <c r="D2752" s="42" t="s">
        <v>540</v>
      </c>
      <c r="E2752" s="41" t="s">
        <v>3092</v>
      </c>
    </row>
    <row r="2753" spans="1:5">
      <c r="A2753" s="126">
        <v>2020</v>
      </c>
      <c r="B2753" s="126">
        <v>2020</v>
      </c>
      <c r="C2753" s="132" t="s">
        <v>883</v>
      </c>
      <c r="D2753" s="27" t="s">
        <v>344</v>
      </c>
      <c r="E2753" s="27" t="s">
        <v>346</v>
      </c>
    </row>
    <row r="2754" spans="1:5">
      <c r="A2754" s="127"/>
      <c r="B2754" s="127"/>
      <c r="C2754" s="133"/>
      <c r="D2754" s="66"/>
      <c r="E2754" s="29" t="s">
        <v>490</v>
      </c>
    </row>
    <row r="2755" spans="1:5" ht="30">
      <c r="A2755" s="127"/>
      <c r="B2755" s="127"/>
      <c r="C2755" s="133"/>
      <c r="D2755" s="28" t="s">
        <v>884</v>
      </c>
      <c r="E2755" s="33" t="s">
        <v>885</v>
      </c>
    </row>
    <row r="2756" spans="1:5">
      <c r="A2756" s="127"/>
      <c r="B2756" s="127"/>
      <c r="C2756" s="133"/>
      <c r="D2756" s="33" t="s">
        <v>229</v>
      </c>
      <c r="E2756" s="66"/>
    </row>
    <row r="2757" spans="1:5">
      <c r="A2757" s="127"/>
      <c r="B2757" s="127"/>
      <c r="C2757" s="133"/>
      <c r="D2757" s="33" t="s">
        <v>60</v>
      </c>
      <c r="E2757" s="28" t="s">
        <v>884</v>
      </c>
    </row>
    <row r="2758" spans="1:5" ht="15.75" thickBot="1">
      <c r="A2758" s="128"/>
      <c r="B2758" s="128"/>
      <c r="C2758" s="134"/>
      <c r="D2758" s="32"/>
      <c r="E2758" s="48" t="s">
        <v>246</v>
      </c>
    </row>
    <row r="2759" spans="1:5" ht="15.75" thickBot="1">
      <c r="A2759" s="41">
        <v>2020</v>
      </c>
      <c r="B2759" s="41" t="s">
        <v>228</v>
      </c>
      <c r="C2759" s="42" t="s">
        <v>3093</v>
      </c>
      <c r="D2759" s="41" t="s">
        <v>3083</v>
      </c>
      <c r="E2759" s="42" t="s">
        <v>3094</v>
      </c>
    </row>
    <row r="2760" spans="1:5" ht="29.25" thickBot="1">
      <c r="A2760" s="41">
        <v>2020</v>
      </c>
      <c r="B2760" s="41" t="s">
        <v>228</v>
      </c>
      <c r="C2760" s="42" t="s">
        <v>3095</v>
      </c>
      <c r="D2760" s="41" t="s">
        <v>3096</v>
      </c>
      <c r="E2760" s="41" t="s">
        <v>3097</v>
      </c>
    </row>
    <row r="2761" spans="1:5">
      <c r="A2761" s="126">
        <v>2020</v>
      </c>
      <c r="B2761" s="126" t="s">
        <v>228</v>
      </c>
      <c r="C2761" s="132" t="s">
        <v>3098</v>
      </c>
      <c r="D2761" s="27" t="s">
        <v>3099</v>
      </c>
      <c r="E2761" s="26" t="s">
        <v>3100</v>
      </c>
    </row>
    <row r="2762" spans="1:5" ht="15.75" thickBot="1">
      <c r="A2762" s="128"/>
      <c r="B2762" s="128"/>
      <c r="C2762" s="134"/>
      <c r="D2762" s="43" t="s">
        <v>3101</v>
      </c>
      <c r="E2762" s="35" t="s">
        <v>3102</v>
      </c>
    </row>
    <row r="2763" spans="1:5">
      <c r="A2763" s="126">
        <v>2020</v>
      </c>
      <c r="B2763" s="126" t="s">
        <v>228</v>
      </c>
      <c r="C2763" s="132" t="s">
        <v>3103</v>
      </c>
      <c r="D2763" s="126" t="s">
        <v>3104</v>
      </c>
      <c r="E2763" s="26" t="s">
        <v>3083</v>
      </c>
    </row>
    <row r="2764" spans="1:5">
      <c r="A2764" s="127"/>
      <c r="B2764" s="127"/>
      <c r="C2764" s="133"/>
      <c r="D2764" s="127"/>
      <c r="E2764" s="34" t="s">
        <v>3105</v>
      </c>
    </row>
    <row r="2765" spans="1:5">
      <c r="A2765" s="127"/>
      <c r="B2765" s="127"/>
      <c r="C2765" s="133"/>
      <c r="D2765" s="127"/>
      <c r="E2765" s="66"/>
    </row>
    <row r="2766" spans="1:5" ht="15.75" thickBot="1">
      <c r="A2766" s="128"/>
      <c r="B2766" s="128"/>
      <c r="C2766" s="134"/>
      <c r="D2766" s="128"/>
      <c r="E2766" s="35" t="s">
        <v>3094</v>
      </c>
    </row>
    <row r="2767" spans="1:5" ht="15.75" thickBot="1">
      <c r="A2767" s="41">
        <v>2021</v>
      </c>
      <c r="B2767" s="41" t="s">
        <v>228</v>
      </c>
      <c r="C2767" s="42" t="s">
        <v>3106</v>
      </c>
      <c r="D2767" s="41" t="s">
        <v>3107</v>
      </c>
      <c r="E2767" s="42" t="s">
        <v>470</v>
      </c>
    </row>
    <row r="2768" spans="1:5">
      <c r="A2768" s="126">
        <v>2021</v>
      </c>
      <c r="B2768" s="126" t="s">
        <v>228</v>
      </c>
      <c r="C2768" s="129" t="s">
        <v>3108</v>
      </c>
      <c r="D2768" s="27" t="s">
        <v>3109</v>
      </c>
      <c r="E2768" s="27" t="s">
        <v>3110</v>
      </c>
    </row>
    <row r="2769" spans="1:5" ht="30">
      <c r="A2769" s="127"/>
      <c r="B2769" s="127"/>
      <c r="C2769" s="130"/>
      <c r="D2769" s="33" t="s">
        <v>3111</v>
      </c>
      <c r="E2769" s="33" t="s">
        <v>3112</v>
      </c>
    </row>
    <row r="2770" spans="1:5" ht="30.75" thickBot="1">
      <c r="A2770" s="128"/>
      <c r="B2770" s="128"/>
      <c r="C2770" s="131"/>
      <c r="D2770" s="48" t="s">
        <v>3113</v>
      </c>
      <c r="E2770" s="58" t="s">
        <v>3114</v>
      </c>
    </row>
    <row r="2771" spans="1:5" ht="15.75" thickBot="1">
      <c r="A2771" s="41">
        <v>2021</v>
      </c>
      <c r="B2771" s="41">
        <v>2021</v>
      </c>
      <c r="C2771" s="42" t="s">
        <v>3115</v>
      </c>
      <c r="D2771" s="41" t="s">
        <v>3116</v>
      </c>
      <c r="E2771" s="41" t="s">
        <v>2660</v>
      </c>
    </row>
    <row r="2772" spans="1:5">
      <c r="A2772" s="126">
        <v>2021</v>
      </c>
      <c r="B2772" s="126">
        <v>2021</v>
      </c>
      <c r="C2772" s="132" t="s">
        <v>188</v>
      </c>
      <c r="D2772" s="26" t="s">
        <v>2580</v>
      </c>
      <c r="E2772" s="27" t="s">
        <v>749</v>
      </c>
    </row>
    <row r="2773" spans="1:5">
      <c r="A2773" s="127"/>
      <c r="B2773" s="127"/>
      <c r="C2773" s="133"/>
      <c r="D2773" s="33" t="s">
        <v>886</v>
      </c>
      <c r="E2773" s="33" t="s">
        <v>750</v>
      </c>
    </row>
    <row r="2774" spans="1:5">
      <c r="A2774" s="127"/>
      <c r="B2774" s="127"/>
      <c r="C2774" s="133"/>
      <c r="D2774" s="31"/>
      <c r="E2774" s="33" t="s">
        <v>872</v>
      </c>
    </row>
    <row r="2775" spans="1:5" ht="30">
      <c r="A2775" s="127"/>
      <c r="B2775" s="127"/>
      <c r="C2775" s="133"/>
      <c r="D2775" s="31"/>
      <c r="E2775" s="33" t="s">
        <v>873</v>
      </c>
    </row>
    <row r="2776" spans="1:5" ht="30">
      <c r="A2776" s="127"/>
      <c r="B2776" s="127"/>
      <c r="C2776" s="133"/>
      <c r="D2776" s="31"/>
      <c r="E2776" s="33" t="s">
        <v>887</v>
      </c>
    </row>
    <row r="2777" spans="1:5">
      <c r="A2777" s="127"/>
      <c r="B2777" s="127"/>
      <c r="C2777" s="133"/>
      <c r="D2777" s="31"/>
      <c r="E2777" s="29" t="s">
        <v>888</v>
      </c>
    </row>
    <row r="2778" spans="1:5">
      <c r="A2778" s="127"/>
      <c r="B2778" s="127"/>
      <c r="C2778" s="133"/>
      <c r="D2778" s="31"/>
      <c r="E2778" s="33" t="s">
        <v>889</v>
      </c>
    </row>
    <row r="2779" spans="1:5" ht="42.75">
      <c r="A2779" s="127"/>
      <c r="B2779" s="127"/>
      <c r="C2779" s="133"/>
      <c r="D2779" s="31"/>
      <c r="E2779" s="51" t="s">
        <v>3117</v>
      </c>
    </row>
    <row r="2780" spans="1:5" ht="15.75" thickBot="1">
      <c r="A2780" s="128"/>
      <c r="B2780" s="128"/>
      <c r="C2780" s="134"/>
      <c r="D2780" s="32"/>
      <c r="E2780" s="48" t="s">
        <v>891</v>
      </c>
    </row>
    <row r="2781" spans="1:5" ht="15.75" thickBot="1">
      <c r="A2781" s="41">
        <v>2021</v>
      </c>
      <c r="B2781" s="41" t="s">
        <v>228</v>
      </c>
      <c r="C2781" s="42" t="s">
        <v>189</v>
      </c>
      <c r="D2781" s="41" t="s">
        <v>3118</v>
      </c>
      <c r="E2781" s="41" t="s">
        <v>3119</v>
      </c>
    </row>
    <row r="2782" spans="1:5" ht="30.75" thickBot="1">
      <c r="A2782" s="41">
        <v>2021</v>
      </c>
      <c r="B2782" s="41" t="s">
        <v>228</v>
      </c>
      <c r="C2782" s="42" t="s">
        <v>3120</v>
      </c>
      <c r="D2782" s="42" t="s">
        <v>3121</v>
      </c>
      <c r="E2782" s="42" t="s">
        <v>3122</v>
      </c>
    </row>
    <row r="2783" spans="1:5" ht="30.75" thickBot="1">
      <c r="A2783" s="41">
        <v>2021</v>
      </c>
      <c r="B2783" s="41">
        <v>2021</v>
      </c>
      <c r="C2783" s="42" t="s">
        <v>3123</v>
      </c>
      <c r="D2783" s="42" t="s">
        <v>3121</v>
      </c>
      <c r="E2783" s="42" t="s">
        <v>545</v>
      </c>
    </row>
    <row r="2784" spans="1:5">
      <c r="A2784" s="126">
        <v>2022</v>
      </c>
      <c r="B2784" s="126" t="s">
        <v>228</v>
      </c>
      <c r="C2784" s="27" t="s">
        <v>190</v>
      </c>
      <c r="D2784" s="27" t="s">
        <v>397</v>
      </c>
      <c r="E2784" s="27" t="s">
        <v>246</v>
      </c>
    </row>
    <row r="2785" spans="1:5">
      <c r="A2785" s="127"/>
      <c r="B2785" s="127"/>
      <c r="C2785" s="29" t="s">
        <v>892</v>
      </c>
      <c r="D2785" s="28" t="s">
        <v>347</v>
      </c>
      <c r="E2785" s="29" t="s">
        <v>853</v>
      </c>
    </row>
    <row r="2786" spans="1:5">
      <c r="A2786" s="127"/>
      <c r="B2786" s="127"/>
      <c r="C2786" s="31"/>
      <c r="D2786" s="29" t="s">
        <v>368</v>
      </c>
      <c r="E2786" s="29" t="s">
        <v>855</v>
      </c>
    </row>
    <row r="2787" spans="1:5">
      <c r="A2787" s="127"/>
      <c r="B2787" s="127"/>
      <c r="C2787" s="31"/>
      <c r="D2787" s="29" t="s">
        <v>213</v>
      </c>
      <c r="E2787" s="28" t="s">
        <v>347</v>
      </c>
    </row>
    <row r="2788" spans="1:5">
      <c r="A2788" s="127"/>
      <c r="B2788" s="127"/>
      <c r="C2788" s="31"/>
      <c r="D2788" s="29" t="s">
        <v>361</v>
      </c>
      <c r="E2788" s="29" t="s">
        <v>502</v>
      </c>
    </row>
    <row r="2789" spans="1:5">
      <c r="A2789" s="127"/>
      <c r="B2789" s="127"/>
      <c r="C2789" s="31"/>
      <c r="D2789" s="29" t="s">
        <v>893</v>
      </c>
      <c r="E2789" s="29" t="s">
        <v>301</v>
      </c>
    </row>
    <row r="2790" spans="1:5">
      <c r="A2790" s="127"/>
      <c r="B2790" s="127"/>
      <c r="C2790" s="31"/>
      <c r="D2790" s="29" t="s">
        <v>233</v>
      </c>
      <c r="E2790" s="31"/>
    </row>
    <row r="2791" spans="1:5">
      <c r="A2791" s="127"/>
      <c r="B2791" s="127"/>
      <c r="C2791" s="31"/>
      <c r="D2791" s="29" t="s">
        <v>493</v>
      </c>
      <c r="E2791" s="31"/>
    </row>
    <row r="2792" spans="1:5">
      <c r="A2792" s="127"/>
      <c r="B2792" s="127"/>
      <c r="C2792" s="31"/>
      <c r="D2792" s="29" t="s">
        <v>353</v>
      </c>
      <c r="E2792" s="31"/>
    </row>
    <row r="2793" spans="1:5">
      <c r="A2793" s="127"/>
      <c r="B2793" s="127"/>
      <c r="C2793" s="31"/>
      <c r="D2793" s="29" t="s">
        <v>354</v>
      </c>
      <c r="E2793" s="31"/>
    </row>
    <row r="2794" spans="1:5">
      <c r="A2794" s="127"/>
      <c r="B2794" s="127"/>
      <c r="C2794" s="31"/>
      <c r="D2794" s="29" t="s">
        <v>431</v>
      </c>
      <c r="E2794" s="31"/>
    </row>
    <row r="2795" spans="1:5">
      <c r="A2795" s="127"/>
      <c r="B2795" s="127"/>
      <c r="C2795" s="31"/>
      <c r="D2795" s="29" t="s">
        <v>442</v>
      </c>
      <c r="E2795" s="31"/>
    </row>
    <row r="2796" spans="1:5">
      <c r="A2796" s="127"/>
      <c r="B2796" s="127"/>
      <c r="C2796" s="31"/>
      <c r="D2796" s="29" t="s">
        <v>433</v>
      </c>
      <c r="E2796" s="31"/>
    </row>
    <row r="2797" spans="1:5">
      <c r="A2797" s="127"/>
      <c r="B2797" s="127"/>
      <c r="C2797" s="31"/>
      <c r="D2797" s="29" t="s">
        <v>602</v>
      </c>
      <c r="E2797" s="31"/>
    </row>
    <row r="2798" spans="1:5" ht="15.75" thickBot="1">
      <c r="A2798" s="128"/>
      <c r="B2798" s="128"/>
      <c r="C2798" s="32"/>
      <c r="D2798" s="35" t="s">
        <v>367</v>
      </c>
      <c r="E2798" s="32"/>
    </row>
  </sheetData>
  <mergeCells count="1063">
    <mergeCell ref="A1:A2"/>
    <mergeCell ref="B1:B2"/>
    <mergeCell ref="C1:C2"/>
    <mergeCell ref="D1:E1"/>
    <mergeCell ref="A5:A10"/>
    <mergeCell ref="B5:B10"/>
    <mergeCell ref="C5:C10"/>
    <mergeCell ref="A43:A47"/>
    <mergeCell ref="B43:B47"/>
    <mergeCell ref="C43:C47"/>
    <mergeCell ref="E43:E47"/>
    <mergeCell ref="A50:A51"/>
    <mergeCell ref="B50:B51"/>
    <mergeCell ref="C50:C51"/>
    <mergeCell ref="D50:D51"/>
    <mergeCell ref="E14:E20"/>
    <mergeCell ref="A21:A27"/>
    <mergeCell ref="B21:B27"/>
    <mergeCell ref="C21:C27"/>
    <mergeCell ref="A29:A42"/>
    <mergeCell ref="B29:B42"/>
    <mergeCell ref="C29:C42"/>
    <mergeCell ref="A11:A13"/>
    <mergeCell ref="B11:B13"/>
    <mergeCell ref="C11:C13"/>
    <mergeCell ref="A14:A20"/>
    <mergeCell ref="B14:B20"/>
    <mergeCell ref="C14:C20"/>
    <mergeCell ref="A85:A90"/>
    <mergeCell ref="B85:B90"/>
    <mergeCell ref="A93:A122"/>
    <mergeCell ref="B93:B122"/>
    <mergeCell ref="C93:C122"/>
    <mergeCell ref="A123:A127"/>
    <mergeCell ref="B123:B127"/>
    <mergeCell ref="C123:C127"/>
    <mergeCell ref="A70:A76"/>
    <mergeCell ref="B70:B76"/>
    <mergeCell ref="C70:C76"/>
    <mergeCell ref="E70:E76"/>
    <mergeCell ref="A78:A82"/>
    <mergeCell ref="B78:B82"/>
    <mergeCell ref="C78:C82"/>
    <mergeCell ref="E78:E82"/>
    <mergeCell ref="A52:A66"/>
    <mergeCell ref="B52:B66"/>
    <mergeCell ref="C52:C66"/>
    <mergeCell ref="A67:A69"/>
    <mergeCell ref="B67:B69"/>
    <mergeCell ref="C67:C69"/>
    <mergeCell ref="A167:A168"/>
    <mergeCell ref="B167:B168"/>
    <mergeCell ref="D167:D168"/>
    <mergeCell ref="A170:A172"/>
    <mergeCell ref="B170:B172"/>
    <mergeCell ref="C170:C172"/>
    <mergeCell ref="D170:D172"/>
    <mergeCell ref="E136:E138"/>
    <mergeCell ref="A139:A152"/>
    <mergeCell ref="B139:B152"/>
    <mergeCell ref="D139:D152"/>
    <mergeCell ref="A153:A165"/>
    <mergeCell ref="B153:B165"/>
    <mergeCell ref="C153:C165"/>
    <mergeCell ref="A128:A134"/>
    <mergeCell ref="B128:B134"/>
    <mergeCell ref="C128:C134"/>
    <mergeCell ref="D128:D134"/>
    <mergeCell ref="A136:A138"/>
    <mergeCell ref="B136:B138"/>
    <mergeCell ref="C136:C138"/>
    <mergeCell ref="A194:A200"/>
    <mergeCell ref="B194:B200"/>
    <mergeCell ref="C194:C200"/>
    <mergeCell ref="A202:A203"/>
    <mergeCell ref="B202:B203"/>
    <mergeCell ref="E202:E203"/>
    <mergeCell ref="E185:E186"/>
    <mergeCell ref="A187:A191"/>
    <mergeCell ref="B187:B191"/>
    <mergeCell ref="C187:C191"/>
    <mergeCell ref="A192:A193"/>
    <mergeCell ref="B192:B193"/>
    <mergeCell ref="C192:C193"/>
    <mergeCell ref="D192:E192"/>
    <mergeCell ref="A174:A182"/>
    <mergeCell ref="B174:B182"/>
    <mergeCell ref="D174:D182"/>
    <mergeCell ref="A183:B183"/>
    <mergeCell ref="A185:A186"/>
    <mergeCell ref="B185:B186"/>
    <mergeCell ref="A248:A252"/>
    <mergeCell ref="B248:B252"/>
    <mergeCell ref="C248:C252"/>
    <mergeCell ref="A253:A259"/>
    <mergeCell ref="B253:B259"/>
    <mergeCell ref="C253:C259"/>
    <mergeCell ref="A212:A238"/>
    <mergeCell ref="B212:B238"/>
    <mergeCell ref="A240:A246"/>
    <mergeCell ref="B240:B246"/>
    <mergeCell ref="C240:C246"/>
    <mergeCell ref="D240:D246"/>
    <mergeCell ref="A204:A205"/>
    <mergeCell ref="B204:B205"/>
    <mergeCell ref="D204:D205"/>
    <mergeCell ref="E204:E205"/>
    <mergeCell ref="A208:B210"/>
    <mergeCell ref="D208:D210"/>
    <mergeCell ref="E208:E210"/>
    <mergeCell ref="A270:A289"/>
    <mergeCell ref="B270:B289"/>
    <mergeCell ref="C270:C289"/>
    <mergeCell ref="D270:D289"/>
    <mergeCell ref="A292:A294"/>
    <mergeCell ref="B292:B294"/>
    <mergeCell ref="C292:C294"/>
    <mergeCell ref="D292:D294"/>
    <mergeCell ref="A261:B261"/>
    <mergeCell ref="A263:A265"/>
    <mergeCell ref="B263:B265"/>
    <mergeCell ref="C263:C265"/>
    <mergeCell ref="E263:E265"/>
    <mergeCell ref="A266:A268"/>
    <mergeCell ref="B266:B268"/>
    <mergeCell ref="C266:C268"/>
    <mergeCell ref="D266:D268"/>
    <mergeCell ref="D310:D315"/>
    <mergeCell ref="A319:A325"/>
    <mergeCell ref="B319:B325"/>
    <mergeCell ref="C319:C325"/>
    <mergeCell ref="A326:A344"/>
    <mergeCell ref="B326:B344"/>
    <mergeCell ref="C326:C344"/>
    <mergeCell ref="A303:A307"/>
    <mergeCell ref="B303:B307"/>
    <mergeCell ref="C303:C307"/>
    <mergeCell ref="A310:A315"/>
    <mergeCell ref="B310:B315"/>
    <mergeCell ref="C310:C315"/>
    <mergeCell ref="A296:A298"/>
    <mergeCell ref="B296:B298"/>
    <mergeCell ref="C296:C298"/>
    <mergeCell ref="D296:D298"/>
    <mergeCell ref="A299:A302"/>
    <mergeCell ref="B299:B302"/>
    <mergeCell ref="C299:C302"/>
    <mergeCell ref="A357:A359"/>
    <mergeCell ref="B357:B359"/>
    <mergeCell ref="C357:C359"/>
    <mergeCell ref="A360:B360"/>
    <mergeCell ref="A361:A362"/>
    <mergeCell ref="B361:B362"/>
    <mergeCell ref="A352:A353"/>
    <mergeCell ref="B352:B353"/>
    <mergeCell ref="C352:C353"/>
    <mergeCell ref="E352:E353"/>
    <mergeCell ref="A354:A355"/>
    <mergeCell ref="B354:B355"/>
    <mergeCell ref="C354:C355"/>
    <mergeCell ref="D354:D355"/>
    <mergeCell ref="A346:A347"/>
    <mergeCell ref="B346:B347"/>
    <mergeCell ref="C346:C347"/>
    <mergeCell ref="E346:E347"/>
    <mergeCell ref="A348:A350"/>
    <mergeCell ref="B348:B350"/>
    <mergeCell ref="C348:C350"/>
    <mergeCell ref="E348:E350"/>
    <mergeCell ref="A391:A392"/>
    <mergeCell ref="B391:B392"/>
    <mergeCell ref="C391:C392"/>
    <mergeCell ref="D391:E391"/>
    <mergeCell ref="A395:A396"/>
    <mergeCell ref="B395:B396"/>
    <mergeCell ref="C395:C396"/>
    <mergeCell ref="E395:E396"/>
    <mergeCell ref="A369:A375"/>
    <mergeCell ref="B369:B375"/>
    <mergeCell ref="C369:C375"/>
    <mergeCell ref="A378:A382"/>
    <mergeCell ref="B378:B382"/>
    <mergeCell ref="A386:A390"/>
    <mergeCell ref="B386:B390"/>
    <mergeCell ref="C386:C390"/>
    <mergeCell ref="D361:D362"/>
    <mergeCell ref="E361:E362"/>
    <mergeCell ref="A366:A368"/>
    <mergeCell ref="B366:B368"/>
    <mergeCell ref="C366:C368"/>
    <mergeCell ref="D366:D368"/>
    <mergeCell ref="A447:A448"/>
    <mergeCell ref="B447:B448"/>
    <mergeCell ref="C447:C448"/>
    <mergeCell ref="D447:D448"/>
    <mergeCell ref="A449:A450"/>
    <mergeCell ref="B449:B450"/>
    <mergeCell ref="C449:C450"/>
    <mergeCell ref="D449:D450"/>
    <mergeCell ref="A437:A444"/>
    <mergeCell ref="B437:B444"/>
    <mergeCell ref="C437:C444"/>
    <mergeCell ref="D437:D444"/>
    <mergeCell ref="A445:A446"/>
    <mergeCell ref="B445:B446"/>
    <mergeCell ref="C445:C446"/>
    <mergeCell ref="D445:D446"/>
    <mergeCell ref="A397:A423"/>
    <mergeCell ref="B397:B423"/>
    <mergeCell ref="C397:C423"/>
    <mergeCell ref="A424:A433"/>
    <mergeCell ref="B424:B433"/>
    <mergeCell ref="C424:C433"/>
    <mergeCell ref="A480:A483"/>
    <mergeCell ref="B480:B483"/>
    <mergeCell ref="C480:C483"/>
    <mergeCell ref="E480:E483"/>
    <mergeCell ref="A484:A487"/>
    <mergeCell ref="B484:B487"/>
    <mergeCell ref="C484:C487"/>
    <mergeCell ref="A460:A463"/>
    <mergeCell ref="B460:B463"/>
    <mergeCell ref="A467:A471"/>
    <mergeCell ref="B467:B471"/>
    <mergeCell ref="C467:C471"/>
    <mergeCell ref="A475:A479"/>
    <mergeCell ref="B475:B479"/>
    <mergeCell ref="C475:C479"/>
    <mergeCell ref="A452:A453"/>
    <mergeCell ref="B452:B453"/>
    <mergeCell ref="D452:D453"/>
    <mergeCell ref="E452:E453"/>
    <mergeCell ref="A455:A458"/>
    <mergeCell ref="B455:B458"/>
    <mergeCell ref="C455:C458"/>
    <mergeCell ref="A503:A504"/>
    <mergeCell ref="B503:B504"/>
    <mergeCell ref="C503:C504"/>
    <mergeCell ref="D503:D504"/>
    <mergeCell ref="A505:A506"/>
    <mergeCell ref="B505:B506"/>
    <mergeCell ref="D505:D506"/>
    <mergeCell ref="A497:A500"/>
    <mergeCell ref="B497:B500"/>
    <mergeCell ref="C497:C500"/>
    <mergeCell ref="E497:E500"/>
    <mergeCell ref="A501:A502"/>
    <mergeCell ref="B501:B502"/>
    <mergeCell ref="C501:C502"/>
    <mergeCell ref="D501:D502"/>
    <mergeCell ref="A491:A492"/>
    <mergeCell ref="B491:B492"/>
    <mergeCell ref="C491:C492"/>
    <mergeCell ref="D491:D492"/>
    <mergeCell ref="A493:A494"/>
    <mergeCell ref="B493:B494"/>
    <mergeCell ref="C493:C494"/>
    <mergeCell ref="D493:D494"/>
    <mergeCell ref="A526:A529"/>
    <mergeCell ref="B526:B529"/>
    <mergeCell ref="C526:C529"/>
    <mergeCell ref="E526:E529"/>
    <mergeCell ref="A530:A539"/>
    <mergeCell ref="B530:B539"/>
    <mergeCell ref="C530:C539"/>
    <mergeCell ref="D530:D539"/>
    <mergeCell ref="A519:A521"/>
    <mergeCell ref="B519:B521"/>
    <mergeCell ref="E519:E521"/>
    <mergeCell ref="A522:A525"/>
    <mergeCell ref="B522:B525"/>
    <mergeCell ref="C522:C525"/>
    <mergeCell ref="E505:E506"/>
    <mergeCell ref="A507:A508"/>
    <mergeCell ref="B507:B508"/>
    <mergeCell ref="C507:C508"/>
    <mergeCell ref="A509:A517"/>
    <mergeCell ref="B509:B517"/>
    <mergeCell ref="C509:C517"/>
    <mergeCell ref="E509:E517"/>
    <mergeCell ref="A553:A560"/>
    <mergeCell ref="B553:B560"/>
    <mergeCell ref="C553:C560"/>
    <mergeCell ref="E553:E560"/>
    <mergeCell ref="A561:A562"/>
    <mergeCell ref="B561:B562"/>
    <mergeCell ref="D561:D562"/>
    <mergeCell ref="E561:E562"/>
    <mergeCell ref="A546:A547"/>
    <mergeCell ref="B546:B547"/>
    <mergeCell ref="C546:C547"/>
    <mergeCell ref="E546:E547"/>
    <mergeCell ref="A549:A552"/>
    <mergeCell ref="B549:B552"/>
    <mergeCell ref="C549:C552"/>
    <mergeCell ref="A540:A541"/>
    <mergeCell ref="B540:B541"/>
    <mergeCell ref="D540:D541"/>
    <mergeCell ref="E540:E541"/>
    <mergeCell ref="A542:A545"/>
    <mergeCell ref="B542:B545"/>
    <mergeCell ref="C542:C545"/>
    <mergeCell ref="D542:D545"/>
    <mergeCell ref="E576:E577"/>
    <mergeCell ref="A578:A582"/>
    <mergeCell ref="B578:B582"/>
    <mergeCell ref="C578:C582"/>
    <mergeCell ref="D568:D571"/>
    <mergeCell ref="A572:A573"/>
    <mergeCell ref="B572:B573"/>
    <mergeCell ref="D572:D573"/>
    <mergeCell ref="E572:E573"/>
    <mergeCell ref="A574:A575"/>
    <mergeCell ref="B574:B575"/>
    <mergeCell ref="C574:C575"/>
    <mergeCell ref="E574:E575"/>
    <mergeCell ref="A564:A566"/>
    <mergeCell ref="B564:B566"/>
    <mergeCell ref="C564:C566"/>
    <mergeCell ref="A568:A571"/>
    <mergeCell ref="B568:B571"/>
    <mergeCell ref="C568:C571"/>
    <mergeCell ref="A605:A610"/>
    <mergeCell ref="B605:B610"/>
    <mergeCell ref="C605:C610"/>
    <mergeCell ref="D605:D610"/>
    <mergeCell ref="A611:A620"/>
    <mergeCell ref="B611:B620"/>
    <mergeCell ref="C611:C620"/>
    <mergeCell ref="D611:D620"/>
    <mergeCell ref="A585:A597"/>
    <mergeCell ref="B585:B597"/>
    <mergeCell ref="C585:C597"/>
    <mergeCell ref="D585:D597"/>
    <mergeCell ref="A600:A603"/>
    <mergeCell ref="B600:B603"/>
    <mergeCell ref="C600:C603"/>
    <mergeCell ref="A576:A577"/>
    <mergeCell ref="B576:B577"/>
    <mergeCell ref="A667:A668"/>
    <mergeCell ref="B667:B668"/>
    <mergeCell ref="C667:C668"/>
    <mergeCell ref="D667:D668"/>
    <mergeCell ref="A669:A684"/>
    <mergeCell ref="B669:B684"/>
    <mergeCell ref="C669:C684"/>
    <mergeCell ref="A642:A646"/>
    <mergeCell ref="B642:B646"/>
    <mergeCell ref="C642:C646"/>
    <mergeCell ref="E642:E646"/>
    <mergeCell ref="A648:A666"/>
    <mergeCell ref="B648:B666"/>
    <mergeCell ref="C648:C666"/>
    <mergeCell ref="A621:A622"/>
    <mergeCell ref="B621:B622"/>
    <mergeCell ref="C621:C622"/>
    <mergeCell ref="E621:E622"/>
    <mergeCell ref="A624:A640"/>
    <mergeCell ref="B624:B640"/>
    <mergeCell ref="C624:C640"/>
    <mergeCell ref="D624:D640"/>
    <mergeCell ref="A721:A722"/>
    <mergeCell ref="B721:B722"/>
    <mergeCell ref="C721:C722"/>
    <mergeCell ref="D721:D722"/>
    <mergeCell ref="A723:A724"/>
    <mergeCell ref="B723:B724"/>
    <mergeCell ref="C723:C724"/>
    <mergeCell ref="D712:E712"/>
    <mergeCell ref="A714:A715"/>
    <mergeCell ref="B714:B715"/>
    <mergeCell ref="C714:C715"/>
    <mergeCell ref="D714:D715"/>
    <mergeCell ref="A716:A720"/>
    <mergeCell ref="B716:B720"/>
    <mergeCell ref="C716:C720"/>
    <mergeCell ref="D716:D720"/>
    <mergeCell ref="A685:A706"/>
    <mergeCell ref="B685:B706"/>
    <mergeCell ref="C685:C706"/>
    <mergeCell ref="A712:A713"/>
    <mergeCell ref="B712:B713"/>
    <mergeCell ref="C712:C713"/>
    <mergeCell ref="A748:A757"/>
    <mergeCell ref="B748:B757"/>
    <mergeCell ref="C748:C757"/>
    <mergeCell ref="D748:D757"/>
    <mergeCell ref="A758:A764"/>
    <mergeCell ref="B758:B764"/>
    <mergeCell ref="C758:C764"/>
    <mergeCell ref="A738:A739"/>
    <mergeCell ref="B738:B739"/>
    <mergeCell ref="D738:D739"/>
    <mergeCell ref="E738:E739"/>
    <mergeCell ref="A743:A746"/>
    <mergeCell ref="B743:B746"/>
    <mergeCell ref="C743:C746"/>
    <mergeCell ref="D743:D746"/>
    <mergeCell ref="A725:A734"/>
    <mergeCell ref="B725:B734"/>
    <mergeCell ref="C725:C734"/>
    <mergeCell ref="A735:A736"/>
    <mergeCell ref="B735:B736"/>
    <mergeCell ref="E735:E736"/>
    <mergeCell ref="A793:A801"/>
    <mergeCell ref="B793:B801"/>
    <mergeCell ref="C793:C801"/>
    <mergeCell ref="A802:A805"/>
    <mergeCell ref="B802:B805"/>
    <mergeCell ref="C802:C805"/>
    <mergeCell ref="A773:A774"/>
    <mergeCell ref="B773:B774"/>
    <mergeCell ref="C773:C774"/>
    <mergeCell ref="D773:D774"/>
    <mergeCell ref="A777:A787"/>
    <mergeCell ref="B777:B787"/>
    <mergeCell ref="C777:C787"/>
    <mergeCell ref="A765:A767"/>
    <mergeCell ref="B765:B767"/>
    <mergeCell ref="C765:C767"/>
    <mergeCell ref="D765:D767"/>
    <mergeCell ref="A768:A772"/>
    <mergeCell ref="B768:B772"/>
    <mergeCell ref="C768:C772"/>
    <mergeCell ref="A829:A830"/>
    <mergeCell ref="B829:B830"/>
    <mergeCell ref="C829:C830"/>
    <mergeCell ref="A833:A834"/>
    <mergeCell ref="B833:B834"/>
    <mergeCell ref="C833:C834"/>
    <mergeCell ref="A811:A825"/>
    <mergeCell ref="B811:B825"/>
    <mergeCell ref="C811:C825"/>
    <mergeCell ref="A826:A828"/>
    <mergeCell ref="B826:B828"/>
    <mergeCell ref="C826:C828"/>
    <mergeCell ref="E802:E805"/>
    <mergeCell ref="A806:A808"/>
    <mergeCell ref="B806:B808"/>
    <mergeCell ref="A809:A810"/>
    <mergeCell ref="B809:B810"/>
    <mergeCell ref="C809:C810"/>
    <mergeCell ref="D809:D810"/>
    <mergeCell ref="A856:A857"/>
    <mergeCell ref="B856:B857"/>
    <mergeCell ref="C856:C857"/>
    <mergeCell ref="E856:E857"/>
    <mergeCell ref="A858:A860"/>
    <mergeCell ref="B858:B860"/>
    <mergeCell ref="C858:C860"/>
    <mergeCell ref="E843:E846"/>
    <mergeCell ref="A848:A851"/>
    <mergeCell ref="B848:B851"/>
    <mergeCell ref="C848:C851"/>
    <mergeCell ref="E848:E851"/>
    <mergeCell ref="A852:A855"/>
    <mergeCell ref="B852:B855"/>
    <mergeCell ref="C852:C855"/>
    <mergeCell ref="E852:E855"/>
    <mergeCell ref="D833:D834"/>
    <mergeCell ref="A836:A839"/>
    <mergeCell ref="B836:B839"/>
    <mergeCell ref="C836:C839"/>
    <mergeCell ref="A843:A846"/>
    <mergeCell ref="B843:B846"/>
    <mergeCell ref="C843:C846"/>
    <mergeCell ref="A897:A902"/>
    <mergeCell ref="B897:B902"/>
    <mergeCell ref="C897:C902"/>
    <mergeCell ref="D897:D902"/>
    <mergeCell ref="A909:A916"/>
    <mergeCell ref="B909:B916"/>
    <mergeCell ref="C909:C916"/>
    <mergeCell ref="A874:A875"/>
    <mergeCell ref="B874:B875"/>
    <mergeCell ref="C874:C875"/>
    <mergeCell ref="D874:D875"/>
    <mergeCell ref="A876:A896"/>
    <mergeCell ref="B876:B896"/>
    <mergeCell ref="C876:C896"/>
    <mergeCell ref="A861:A866"/>
    <mergeCell ref="B861:B866"/>
    <mergeCell ref="C861:C866"/>
    <mergeCell ref="A867:A870"/>
    <mergeCell ref="B867:B870"/>
    <mergeCell ref="C867:C870"/>
    <mergeCell ref="A931:A932"/>
    <mergeCell ref="B931:B932"/>
    <mergeCell ref="C931:C932"/>
    <mergeCell ref="E931:E932"/>
    <mergeCell ref="A933:A951"/>
    <mergeCell ref="B933:B951"/>
    <mergeCell ref="C933:C951"/>
    <mergeCell ref="D933:D951"/>
    <mergeCell ref="A922:A925"/>
    <mergeCell ref="B922:B925"/>
    <mergeCell ref="C922:C925"/>
    <mergeCell ref="A927:A928"/>
    <mergeCell ref="B927:B928"/>
    <mergeCell ref="C927:C928"/>
    <mergeCell ref="A917:A918"/>
    <mergeCell ref="B917:B918"/>
    <mergeCell ref="C917:C918"/>
    <mergeCell ref="D917:D918"/>
    <mergeCell ref="A920:A921"/>
    <mergeCell ref="B920:B921"/>
    <mergeCell ref="C920:C921"/>
    <mergeCell ref="D920:E920"/>
    <mergeCell ref="A974:A988"/>
    <mergeCell ref="B974:B988"/>
    <mergeCell ref="C974:C988"/>
    <mergeCell ref="A989:A991"/>
    <mergeCell ref="B989:B991"/>
    <mergeCell ref="C989:C991"/>
    <mergeCell ref="E966:E967"/>
    <mergeCell ref="A968:A970"/>
    <mergeCell ref="B968:B970"/>
    <mergeCell ref="C968:C970"/>
    <mergeCell ref="E968:E970"/>
    <mergeCell ref="A971:B971"/>
    <mergeCell ref="A952:A962"/>
    <mergeCell ref="B952:B962"/>
    <mergeCell ref="C952:C962"/>
    <mergeCell ref="D952:D962"/>
    <mergeCell ref="A966:A967"/>
    <mergeCell ref="B966:B967"/>
    <mergeCell ref="C966:C967"/>
    <mergeCell ref="A1004:A1010"/>
    <mergeCell ref="B1004:B1010"/>
    <mergeCell ref="C1004:C1010"/>
    <mergeCell ref="A1014:B1014"/>
    <mergeCell ref="A1015:A1017"/>
    <mergeCell ref="B1015:B1017"/>
    <mergeCell ref="C1015:C1017"/>
    <mergeCell ref="A1000:A1001"/>
    <mergeCell ref="B1000:B1001"/>
    <mergeCell ref="C1000:C1001"/>
    <mergeCell ref="E1000:E1001"/>
    <mergeCell ref="A1002:A1003"/>
    <mergeCell ref="B1002:B1003"/>
    <mergeCell ref="D1002:D1003"/>
    <mergeCell ref="A992:A993"/>
    <mergeCell ref="B992:B993"/>
    <mergeCell ref="C992:C993"/>
    <mergeCell ref="D992:D993"/>
    <mergeCell ref="A995:A999"/>
    <mergeCell ref="B995:B999"/>
    <mergeCell ref="C995:C999"/>
    <mergeCell ref="A1040:A1041"/>
    <mergeCell ref="B1040:B1041"/>
    <mergeCell ref="C1040:C1041"/>
    <mergeCell ref="E1040:E1041"/>
    <mergeCell ref="A1043:A1047"/>
    <mergeCell ref="B1043:B1047"/>
    <mergeCell ref="C1043:C1047"/>
    <mergeCell ref="E1043:E1047"/>
    <mergeCell ref="A1033:A1037"/>
    <mergeCell ref="B1033:B1037"/>
    <mergeCell ref="C1033:C1037"/>
    <mergeCell ref="E1033:E1037"/>
    <mergeCell ref="A1038:A1039"/>
    <mergeCell ref="B1038:B1039"/>
    <mergeCell ref="C1038:C1039"/>
    <mergeCell ref="D1015:D1017"/>
    <mergeCell ref="A1019:A1025"/>
    <mergeCell ref="B1019:B1025"/>
    <mergeCell ref="C1019:C1025"/>
    <mergeCell ref="E1019:E1025"/>
    <mergeCell ref="A1026:A1030"/>
    <mergeCell ref="C1026:C1030"/>
    <mergeCell ref="D1026:D1030"/>
    <mergeCell ref="A1077:A1081"/>
    <mergeCell ref="B1077:B1081"/>
    <mergeCell ref="C1077:C1081"/>
    <mergeCell ref="A1082:A1083"/>
    <mergeCell ref="B1082:B1083"/>
    <mergeCell ref="C1082:C1083"/>
    <mergeCell ref="D1062:D1070"/>
    <mergeCell ref="A1071:A1073"/>
    <mergeCell ref="B1071:B1073"/>
    <mergeCell ref="C1071:C1073"/>
    <mergeCell ref="E1071:E1073"/>
    <mergeCell ref="A1074:A1076"/>
    <mergeCell ref="B1074:B1076"/>
    <mergeCell ref="C1074:C1076"/>
    <mergeCell ref="E1074:E1076"/>
    <mergeCell ref="A1048:A1053"/>
    <mergeCell ref="B1048:B1053"/>
    <mergeCell ref="C1048:C1053"/>
    <mergeCell ref="A1054:A1059"/>
    <mergeCell ref="B1054:B1059"/>
    <mergeCell ref="A1062:A1070"/>
    <mergeCell ref="B1062:B1070"/>
    <mergeCell ref="E1111:E1113"/>
    <mergeCell ref="A1115:A1117"/>
    <mergeCell ref="B1115:B1117"/>
    <mergeCell ref="C1115:C1117"/>
    <mergeCell ref="E1115:E1117"/>
    <mergeCell ref="A1118:A1119"/>
    <mergeCell ref="B1118:B1119"/>
    <mergeCell ref="C1118:C1119"/>
    <mergeCell ref="E1118:E1119"/>
    <mergeCell ref="A1105:A1109"/>
    <mergeCell ref="B1105:B1109"/>
    <mergeCell ref="C1105:C1109"/>
    <mergeCell ref="A1111:A1113"/>
    <mergeCell ref="B1111:B1113"/>
    <mergeCell ref="C1111:C1113"/>
    <mergeCell ref="D1082:E1082"/>
    <mergeCell ref="A1084:A1095"/>
    <mergeCell ref="B1084:B1095"/>
    <mergeCell ref="C1084:C1095"/>
    <mergeCell ref="E1084:E1095"/>
    <mergeCell ref="A1098:A1104"/>
    <mergeCell ref="B1098:B1104"/>
    <mergeCell ref="C1098:C1104"/>
    <mergeCell ref="D1098:D1104"/>
    <mergeCell ref="A1162:A1163"/>
    <mergeCell ref="B1162:B1163"/>
    <mergeCell ref="C1162:C1163"/>
    <mergeCell ref="D1162:D1163"/>
    <mergeCell ref="A1164:A1167"/>
    <mergeCell ref="B1164:B1167"/>
    <mergeCell ref="C1164:C1167"/>
    <mergeCell ref="A1129:A1159"/>
    <mergeCell ref="B1129:B1159"/>
    <mergeCell ref="C1129:C1159"/>
    <mergeCell ref="A1160:A1161"/>
    <mergeCell ref="B1160:B1161"/>
    <mergeCell ref="C1160:C1161"/>
    <mergeCell ref="A1120:A1122"/>
    <mergeCell ref="B1120:B1122"/>
    <mergeCell ref="C1120:C1122"/>
    <mergeCell ref="D1120:D1122"/>
    <mergeCell ref="A1123:A1127"/>
    <mergeCell ref="B1123:B1127"/>
    <mergeCell ref="C1123:C1127"/>
    <mergeCell ref="E1192:E1195"/>
    <mergeCell ref="A1196:A1198"/>
    <mergeCell ref="B1196:B1198"/>
    <mergeCell ref="C1196:C1198"/>
    <mergeCell ref="A1199:A1205"/>
    <mergeCell ref="B1199:B1205"/>
    <mergeCell ref="C1199:C1205"/>
    <mergeCell ref="D1199:D1205"/>
    <mergeCell ref="A1187:A1191"/>
    <mergeCell ref="B1187:B1191"/>
    <mergeCell ref="C1187:C1191"/>
    <mergeCell ref="A1192:A1195"/>
    <mergeCell ref="B1192:B1195"/>
    <mergeCell ref="C1192:C1195"/>
    <mergeCell ref="A1169:A1174"/>
    <mergeCell ref="B1169:B1174"/>
    <mergeCell ref="C1169:C1174"/>
    <mergeCell ref="E1169:E1174"/>
    <mergeCell ref="A1175:A1186"/>
    <mergeCell ref="B1175:B1186"/>
    <mergeCell ref="C1175:C1186"/>
    <mergeCell ref="A1245:A1255"/>
    <mergeCell ref="B1245:B1255"/>
    <mergeCell ref="C1245:C1255"/>
    <mergeCell ref="A1256:A1261"/>
    <mergeCell ref="B1256:B1261"/>
    <mergeCell ref="A1263:A1264"/>
    <mergeCell ref="B1263:B1264"/>
    <mergeCell ref="E1215:E1217"/>
    <mergeCell ref="A1218:A1231"/>
    <mergeCell ref="B1218:B1231"/>
    <mergeCell ref="C1218:C1231"/>
    <mergeCell ref="A1232:A1244"/>
    <mergeCell ref="B1232:B1244"/>
    <mergeCell ref="C1232:C1244"/>
    <mergeCell ref="A1206:A1214"/>
    <mergeCell ref="B1206:B1214"/>
    <mergeCell ref="C1206:C1214"/>
    <mergeCell ref="A1215:A1217"/>
    <mergeCell ref="B1215:B1217"/>
    <mergeCell ref="C1215:C1217"/>
    <mergeCell ref="A1286:A1294"/>
    <mergeCell ref="B1286:B1294"/>
    <mergeCell ref="C1286:C1294"/>
    <mergeCell ref="D1286:D1294"/>
    <mergeCell ref="A1295:A1303"/>
    <mergeCell ref="B1295:B1303"/>
    <mergeCell ref="C1295:C1303"/>
    <mergeCell ref="A1275:A1281"/>
    <mergeCell ref="B1275:B1281"/>
    <mergeCell ref="C1275:C1281"/>
    <mergeCell ref="A1284:A1285"/>
    <mergeCell ref="B1284:B1285"/>
    <mergeCell ref="C1284:C1285"/>
    <mergeCell ref="D1263:D1264"/>
    <mergeCell ref="E1263:E1264"/>
    <mergeCell ref="A1265:A1267"/>
    <mergeCell ref="B1265:B1267"/>
    <mergeCell ref="C1265:C1267"/>
    <mergeCell ref="A1269:A1271"/>
    <mergeCell ref="B1269:B1271"/>
    <mergeCell ref="C1269:C1271"/>
    <mergeCell ref="E1269:E1271"/>
    <mergeCell ref="A1321:A1327"/>
    <mergeCell ref="B1321:B1327"/>
    <mergeCell ref="C1321:C1327"/>
    <mergeCell ref="D1321:D1327"/>
    <mergeCell ref="A1328:A1332"/>
    <mergeCell ref="B1328:B1332"/>
    <mergeCell ref="C1328:C1332"/>
    <mergeCell ref="D1328:D1332"/>
    <mergeCell ref="E1310:E1312"/>
    <mergeCell ref="A1314:A1318"/>
    <mergeCell ref="B1314:B1318"/>
    <mergeCell ref="C1314:C1318"/>
    <mergeCell ref="A1319:A1320"/>
    <mergeCell ref="B1319:B1320"/>
    <mergeCell ref="C1319:C1320"/>
    <mergeCell ref="A1304:A1309"/>
    <mergeCell ref="B1304:B1309"/>
    <mergeCell ref="C1304:C1309"/>
    <mergeCell ref="A1310:A1312"/>
    <mergeCell ref="B1310:B1312"/>
    <mergeCell ref="C1310:C1312"/>
    <mergeCell ref="A1400:A1409"/>
    <mergeCell ref="B1400:B1409"/>
    <mergeCell ref="C1400:C1409"/>
    <mergeCell ref="A1410:A1411"/>
    <mergeCell ref="B1410:B1411"/>
    <mergeCell ref="C1410:C1411"/>
    <mergeCell ref="A1364:A1391"/>
    <mergeCell ref="B1364:B1391"/>
    <mergeCell ref="C1364:C1391"/>
    <mergeCell ref="A1392:A1398"/>
    <mergeCell ref="B1392:B1398"/>
    <mergeCell ref="C1392:C1398"/>
    <mergeCell ref="A1333:A1354"/>
    <mergeCell ref="B1333:B1354"/>
    <mergeCell ref="C1333:C1354"/>
    <mergeCell ref="E1333:E1354"/>
    <mergeCell ref="A1355:A1363"/>
    <mergeCell ref="B1355:B1363"/>
    <mergeCell ref="C1355:C1363"/>
    <mergeCell ref="A1451:A1459"/>
    <mergeCell ref="B1451:B1459"/>
    <mergeCell ref="C1451:C1459"/>
    <mergeCell ref="A1460:A1461"/>
    <mergeCell ref="B1460:B1461"/>
    <mergeCell ref="D1460:D1461"/>
    <mergeCell ref="A1426:A1437"/>
    <mergeCell ref="B1426:B1437"/>
    <mergeCell ref="C1426:C1437"/>
    <mergeCell ref="A1438:A1449"/>
    <mergeCell ref="B1438:B1449"/>
    <mergeCell ref="C1438:C1449"/>
    <mergeCell ref="E1410:E1411"/>
    <mergeCell ref="A1412:A1414"/>
    <mergeCell ref="B1412:B1414"/>
    <mergeCell ref="D1412:D1414"/>
    <mergeCell ref="E1412:E1414"/>
    <mergeCell ref="A1415:A1423"/>
    <mergeCell ref="B1415:B1423"/>
    <mergeCell ref="C1415:C1423"/>
    <mergeCell ref="E1487:E1492"/>
    <mergeCell ref="A1493:A1664"/>
    <mergeCell ref="B1493:B1664"/>
    <mergeCell ref="C1493:C1664"/>
    <mergeCell ref="A1666:A1674"/>
    <mergeCell ref="B1666:B1674"/>
    <mergeCell ref="C1666:C1674"/>
    <mergeCell ref="A1481:A1486"/>
    <mergeCell ref="B1481:B1486"/>
    <mergeCell ref="C1481:C1486"/>
    <mergeCell ref="A1487:A1492"/>
    <mergeCell ref="B1487:B1492"/>
    <mergeCell ref="C1487:C1492"/>
    <mergeCell ref="E1460:E1461"/>
    <mergeCell ref="A1462:A1473"/>
    <mergeCell ref="B1462:B1473"/>
    <mergeCell ref="C1462:C1473"/>
    <mergeCell ref="D1462:D1473"/>
    <mergeCell ref="A1474:A1479"/>
    <mergeCell ref="B1474:B1479"/>
    <mergeCell ref="C1474:C1479"/>
    <mergeCell ref="D1474:D1479"/>
    <mergeCell ref="A1821:A1835"/>
    <mergeCell ref="B1821:B1835"/>
    <mergeCell ref="C1821:C1835"/>
    <mergeCell ref="A1836:A1856"/>
    <mergeCell ref="B1836:B1856"/>
    <mergeCell ref="C1836:C1856"/>
    <mergeCell ref="A1736:A1818"/>
    <mergeCell ref="B1736:B1818"/>
    <mergeCell ref="A1819:A1820"/>
    <mergeCell ref="B1819:B1820"/>
    <mergeCell ref="C1819:C1820"/>
    <mergeCell ref="D1819:E1819"/>
    <mergeCell ref="A1675:A1722"/>
    <mergeCell ref="B1675:B1722"/>
    <mergeCell ref="C1675:C1722"/>
    <mergeCell ref="A1723:A1735"/>
    <mergeCell ref="B1723:B1735"/>
    <mergeCell ref="C1723:C1735"/>
    <mergeCell ref="A1923:A1945"/>
    <mergeCell ref="B1923:B1945"/>
    <mergeCell ref="C1923:C1945"/>
    <mergeCell ref="A1946:A1949"/>
    <mergeCell ref="B1946:B1949"/>
    <mergeCell ref="D1946:D1949"/>
    <mergeCell ref="A1884:A1886"/>
    <mergeCell ref="B1884:B1886"/>
    <mergeCell ref="A1887:A1909"/>
    <mergeCell ref="B1887:B1909"/>
    <mergeCell ref="C1887:C1909"/>
    <mergeCell ref="A1910:A1922"/>
    <mergeCell ref="B1910:B1922"/>
    <mergeCell ref="C1910:C1922"/>
    <mergeCell ref="A1858:A1873"/>
    <mergeCell ref="B1858:B1873"/>
    <mergeCell ref="C1858:C1873"/>
    <mergeCell ref="A1874:A1883"/>
    <mergeCell ref="B1874:B1883"/>
    <mergeCell ref="C1874:C1883"/>
    <mergeCell ref="A1990:A1997"/>
    <mergeCell ref="B1990:B1997"/>
    <mergeCell ref="C1990:C1997"/>
    <mergeCell ref="A1998:A2003"/>
    <mergeCell ref="B1998:B2003"/>
    <mergeCell ref="C1998:C2003"/>
    <mergeCell ref="A1980:A1983"/>
    <mergeCell ref="B1980:B1983"/>
    <mergeCell ref="C1980:C1983"/>
    <mergeCell ref="D1980:D1983"/>
    <mergeCell ref="A1984:A1989"/>
    <mergeCell ref="B1984:B1989"/>
    <mergeCell ref="C1984:C1989"/>
    <mergeCell ref="D1984:D1989"/>
    <mergeCell ref="A1950:A1955"/>
    <mergeCell ref="B1950:B1955"/>
    <mergeCell ref="C1950:C1955"/>
    <mergeCell ref="A1956:A1977"/>
    <mergeCell ref="B1956:B1977"/>
    <mergeCell ref="C1956:C1977"/>
    <mergeCell ref="D2086:D2087"/>
    <mergeCell ref="A2088:A2094"/>
    <mergeCell ref="B2088:B2094"/>
    <mergeCell ref="A2095:A2097"/>
    <mergeCell ref="B2095:B2097"/>
    <mergeCell ref="C2095:C2097"/>
    <mergeCell ref="D2095:D2097"/>
    <mergeCell ref="A2052:A2066"/>
    <mergeCell ref="B2052:B2066"/>
    <mergeCell ref="A2067:A2084"/>
    <mergeCell ref="B2067:B2084"/>
    <mergeCell ref="C2067:C2084"/>
    <mergeCell ref="A2086:A2087"/>
    <mergeCell ref="B2086:B2087"/>
    <mergeCell ref="C2086:C2087"/>
    <mergeCell ref="E1998:E2003"/>
    <mergeCell ref="A2005:A2028"/>
    <mergeCell ref="B2005:B2028"/>
    <mergeCell ref="A2029:A2051"/>
    <mergeCell ref="B2029:B2051"/>
    <mergeCell ref="C2029:C2051"/>
    <mergeCell ref="A2127:A2148"/>
    <mergeCell ref="B2127:B2148"/>
    <mergeCell ref="C2127:C2148"/>
    <mergeCell ref="A2149:A2161"/>
    <mergeCell ref="B2149:B2161"/>
    <mergeCell ref="C2149:C2161"/>
    <mergeCell ref="A2117:A2119"/>
    <mergeCell ref="B2117:B2119"/>
    <mergeCell ref="C2117:C2119"/>
    <mergeCell ref="E2117:E2119"/>
    <mergeCell ref="A2120:A2125"/>
    <mergeCell ref="B2120:B2125"/>
    <mergeCell ref="C2120:C2125"/>
    <mergeCell ref="D2120:D2125"/>
    <mergeCell ref="A2099:A2107"/>
    <mergeCell ref="B2099:B2107"/>
    <mergeCell ref="C2099:C2107"/>
    <mergeCell ref="E2099:E2107"/>
    <mergeCell ref="A2108:A2112"/>
    <mergeCell ref="B2108:B2112"/>
    <mergeCell ref="C2108:C2112"/>
    <mergeCell ref="C2194:C2197"/>
    <mergeCell ref="A2198:A2206"/>
    <mergeCell ref="B2198:B2206"/>
    <mergeCell ref="C2198:C2206"/>
    <mergeCell ref="A2207:A2208"/>
    <mergeCell ref="B2207:B2208"/>
    <mergeCell ref="C2207:C2208"/>
    <mergeCell ref="A2171:A2187"/>
    <mergeCell ref="B2171:B2187"/>
    <mergeCell ref="A2188:A2193"/>
    <mergeCell ref="B2188:B2193"/>
    <mergeCell ref="A2194:A2197"/>
    <mergeCell ref="B2194:B2197"/>
    <mergeCell ref="A2163:A2164"/>
    <mergeCell ref="B2163:B2164"/>
    <mergeCell ref="D2163:D2164"/>
    <mergeCell ref="E2163:E2164"/>
    <mergeCell ref="A2165:A2170"/>
    <mergeCell ref="B2165:B2170"/>
    <mergeCell ref="C2165:C2170"/>
    <mergeCell ref="A2255:A2274"/>
    <mergeCell ref="B2255:B2274"/>
    <mergeCell ref="C2255:C2274"/>
    <mergeCell ref="A2275:A2281"/>
    <mergeCell ref="B2275:B2281"/>
    <mergeCell ref="C2275:C2281"/>
    <mergeCell ref="A2219:A2236"/>
    <mergeCell ref="B2219:B2236"/>
    <mergeCell ref="C2219:C2236"/>
    <mergeCell ref="A2237:A2254"/>
    <mergeCell ref="B2237:B2254"/>
    <mergeCell ref="C2237:C2254"/>
    <mergeCell ref="E2207:E2208"/>
    <mergeCell ref="A2209:A2212"/>
    <mergeCell ref="B2209:B2212"/>
    <mergeCell ref="C2209:C2212"/>
    <mergeCell ref="A2213:A2218"/>
    <mergeCell ref="B2213:B2218"/>
    <mergeCell ref="A2325:A2338"/>
    <mergeCell ref="B2325:B2338"/>
    <mergeCell ref="C2325:C2338"/>
    <mergeCell ref="A2339:A2358"/>
    <mergeCell ref="B2339:B2358"/>
    <mergeCell ref="A2359:A2385"/>
    <mergeCell ref="B2359:B2385"/>
    <mergeCell ref="C2359:C2385"/>
    <mergeCell ref="A2318:A2319"/>
    <mergeCell ref="B2318:B2319"/>
    <mergeCell ref="D2318:D2319"/>
    <mergeCell ref="E2318:E2319"/>
    <mergeCell ref="A2320:A2324"/>
    <mergeCell ref="B2320:B2324"/>
    <mergeCell ref="E2320:E2324"/>
    <mergeCell ref="D2275:D2281"/>
    <mergeCell ref="A2282:A2292"/>
    <mergeCell ref="B2282:B2292"/>
    <mergeCell ref="C2282:C2292"/>
    <mergeCell ref="D2282:D2292"/>
    <mergeCell ref="A2293:A2317"/>
    <mergeCell ref="B2293:B2317"/>
    <mergeCell ref="A2411:A2428"/>
    <mergeCell ref="B2411:B2428"/>
    <mergeCell ref="A2429:A2430"/>
    <mergeCell ref="B2429:B2430"/>
    <mergeCell ref="C2429:C2430"/>
    <mergeCell ref="E2429:E2430"/>
    <mergeCell ref="A2395:A2400"/>
    <mergeCell ref="B2395:B2400"/>
    <mergeCell ref="C2395:C2400"/>
    <mergeCell ref="A2402:A2410"/>
    <mergeCell ref="B2402:B2410"/>
    <mergeCell ref="C2402:C2410"/>
    <mergeCell ref="A2386:A2389"/>
    <mergeCell ref="B2386:B2389"/>
    <mergeCell ref="C2386:C2389"/>
    <mergeCell ref="D2386:D2389"/>
    <mergeCell ref="A2390:A2394"/>
    <mergeCell ref="B2390:B2394"/>
    <mergeCell ref="A2505:A2512"/>
    <mergeCell ref="B2505:B2512"/>
    <mergeCell ref="C2505:C2512"/>
    <mergeCell ref="A2513:A2585"/>
    <mergeCell ref="B2513:B2585"/>
    <mergeCell ref="C2513:C2585"/>
    <mergeCell ref="D2438:D2445"/>
    <mergeCell ref="A2447:A2469"/>
    <mergeCell ref="B2447:B2469"/>
    <mergeCell ref="C2447:C2469"/>
    <mergeCell ref="A2470:A2504"/>
    <mergeCell ref="B2470:B2504"/>
    <mergeCell ref="C2470:C2504"/>
    <mergeCell ref="A2431:A2432"/>
    <mergeCell ref="B2431:B2432"/>
    <mergeCell ref="C2431:C2432"/>
    <mergeCell ref="A2435:A2437"/>
    <mergeCell ref="B2435:B2437"/>
    <mergeCell ref="A2438:A2445"/>
    <mergeCell ref="B2438:B2445"/>
    <mergeCell ref="A2643:A2644"/>
    <mergeCell ref="B2643:B2644"/>
    <mergeCell ref="C2643:C2644"/>
    <mergeCell ref="D2643:D2644"/>
    <mergeCell ref="A2646:A2648"/>
    <mergeCell ref="B2646:B2648"/>
    <mergeCell ref="D2646:D2648"/>
    <mergeCell ref="A2619:A2627"/>
    <mergeCell ref="B2619:B2627"/>
    <mergeCell ref="D2619:D2627"/>
    <mergeCell ref="A2628:A2642"/>
    <mergeCell ref="B2628:B2642"/>
    <mergeCell ref="D2628:D2642"/>
    <mergeCell ref="A2586:A2612"/>
    <mergeCell ref="B2586:B2612"/>
    <mergeCell ref="C2586:C2612"/>
    <mergeCell ref="A2613:A2618"/>
    <mergeCell ref="B2613:B2618"/>
    <mergeCell ref="C2613:C2618"/>
    <mergeCell ref="A2663:A2672"/>
    <mergeCell ref="B2663:B2672"/>
    <mergeCell ref="A2673:A2678"/>
    <mergeCell ref="B2673:B2678"/>
    <mergeCell ref="A2680:A2684"/>
    <mergeCell ref="B2680:B2684"/>
    <mergeCell ref="A2659:A2660"/>
    <mergeCell ref="B2659:B2660"/>
    <mergeCell ref="D2659:D2660"/>
    <mergeCell ref="E2659:E2660"/>
    <mergeCell ref="A2661:A2662"/>
    <mergeCell ref="B2661:B2662"/>
    <mergeCell ref="D2661:D2662"/>
    <mergeCell ref="A2650:A2654"/>
    <mergeCell ref="B2650:B2654"/>
    <mergeCell ref="C2650:C2654"/>
    <mergeCell ref="A2655:A2658"/>
    <mergeCell ref="B2655:B2658"/>
    <mergeCell ref="C2655:C2658"/>
    <mergeCell ref="E2719:E2720"/>
    <mergeCell ref="A2721:A2725"/>
    <mergeCell ref="B2721:B2725"/>
    <mergeCell ref="C2721:C2725"/>
    <mergeCell ref="D2721:D2725"/>
    <mergeCell ref="A2726:A2742"/>
    <mergeCell ref="B2726:B2742"/>
    <mergeCell ref="C2726:C2742"/>
    <mergeCell ref="D2706:D2711"/>
    <mergeCell ref="A2712:A2717"/>
    <mergeCell ref="B2712:B2717"/>
    <mergeCell ref="C2712:C2717"/>
    <mergeCell ref="D2712:D2717"/>
    <mergeCell ref="A2719:A2720"/>
    <mergeCell ref="B2719:B2720"/>
    <mergeCell ref="D2719:D2720"/>
    <mergeCell ref="C2680:C2684"/>
    <mergeCell ref="A2685:A2705"/>
    <mergeCell ref="B2685:B2705"/>
    <mergeCell ref="C2685:C2705"/>
    <mergeCell ref="A2706:A2711"/>
    <mergeCell ref="B2706:B2711"/>
    <mergeCell ref="C2706:C2711"/>
    <mergeCell ref="A2784:A2798"/>
    <mergeCell ref="B2784:B2798"/>
    <mergeCell ref="D2763:D2766"/>
    <mergeCell ref="A2768:A2770"/>
    <mergeCell ref="B2768:B2770"/>
    <mergeCell ref="C2768:C2770"/>
    <mergeCell ref="A2772:A2780"/>
    <mergeCell ref="B2772:B2780"/>
    <mergeCell ref="C2772:C2780"/>
    <mergeCell ref="A2761:A2762"/>
    <mergeCell ref="B2761:B2762"/>
    <mergeCell ref="C2761:C2762"/>
    <mergeCell ref="A2763:A2766"/>
    <mergeCell ref="B2763:B2766"/>
    <mergeCell ref="C2763:C2766"/>
    <mergeCell ref="A2743:A2749"/>
    <mergeCell ref="B2743:B2749"/>
    <mergeCell ref="C2743:C2749"/>
    <mergeCell ref="D2743:D2749"/>
    <mergeCell ref="A2753:A2758"/>
    <mergeCell ref="B2753:B2758"/>
    <mergeCell ref="C2753:C2758"/>
  </mergeCells>
  <hyperlinks>
    <hyperlink ref="C3" r:id="rId1" tooltip="Crusaders (guerrilla)" display="https://en.wikipedia.org/wiki/Crusaders_(guerrilla)" xr:uid="{00000000-0004-0000-0500-000000000000}"/>
    <hyperlink ref="D3" r:id="rId2" tooltip="Socialist Federal Republic of Yugoslavia" display="https://en.wikipedia.org/wiki/Socialist_Federal_Republic_of_Yugoslavia" xr:uid="{00000000-0004-0000-0500-000001000000}"/>
    <hyperlink ref="E3" r:id="rId3" tooltip="Crusaders (guerrilla)" display="https://en.wikipedia.org/wiki/Crusaders_(guerrilla)" xr:uid="{00000000-0004-0000-0500-000002000000}"/>
    <hyperlink ref="D4" r:id="rId4" tooltip="Iran" display="https://en.wikipedia.org/wiki/Iran" xr:uid="{00000000-0004-0000-0500-000003000000}"/>
    <hyperlink ref="C5" r:id="rId5" tooltip="Chinese Communist Revolution" display="https://en.wikipedia.org/wiki/Chinese_Communist_Revolution" xr:uid="{00000000-0004-0000-0500-000004000000}"/>
    <hyperlink ref="D5" r:id="rId6" tooltip="Communist Party of China" display="https://en.wikipedia.org/wiki/Communist_Party_of_China" xr:uid="{00000000-0004-0000-0500-000005000000}"/>
    <hyperlink ref="D7" r:id="rId7" tooltip="People’s Republic of China" display="https://en.wikipedia.org/wiki/People%E2%80%99s_Republic_of_China" xr:uid="{00000000-0004-0000-0500-000006000000}"/>
    <hyperlink ref="D9" r:id="rId8" tooltip="Soviet Union" display="https://en.wikipedia.org/wiki/Soviet_Union" xr:uid="{00000000-0004-0000-0500-000007000000}"/>
    <hyperlink ref="E5" r:id="rId9" tooltip="Taiwan" display="https://en.wikipedia.org/wiki/Taiwan" xr:uid="{00000000-0004-0000-0500-000008000000}"/>
    <hyperlink ref="E8" r:id="rId10" tooltip="United States" display="https://en.wikipedia.org/wiki/United_States" xr:uid="{00000000-0004-0000-0500-000009000000}"/>
    <hyperlink ref="C11" r:id="rId11" tooltip="Indonesian National Revolution" display="https://en.wikipedia.org/wiki/Indonesian_National_Revolution" xr:uid="{00000000-0004-0000-0500-00000A000000}"/>
    <hyperlink ref="D11" r:id="rId12" tooltip="Indonesia" display="https://en.wikipedia.org/wiki/Indonesia" xr:uid="{00000000-0004-0000-0500-00000B000000}"/>
    <hyperlink ref="D12" r:id="rId13" tooltip="Japan" display="https://en.wikipedia.org/wiki/Japan" xr:uid="{00000000-0004-0000-0500-00000C000000}"/>
    <hyperlink ref="E11" r:id="rId14" tooltip="Netherlands" display="https://en.wikipedia.org/wiki/Netherlands" xr:uid="{00000000-0004-0000-0500-00000D000000}"/>
    <hyperlink ref="E12" r:id="rId15" tooltip="United Kingdom" display="https://en.wikipedia.org/wiki/United_Kingdom" xr:uid="{00000000-0004-0000-0500-00000E000000}"/>
    <hyperlink ref="E13" r:id="rId16" tooltip="Japan" display="https://en.wikipedia.org/wiki/Japan" xr:uid="{00000000-0004-0000-0500-00000F000000}"/>
    <hyperlink ref="C14" r:id="rId17" tooltip="War in Vietnam (1945–46)" display="https://en.wikipedia.org/wiki/War_in_Vietnam_(1945%E2%80%9346)" xr:uid="{00000000-0004-0000-0500-000010000000}"/>
    <hyperlink ref="D14" r:id="rId18" tooltip="United Kingdom" display="https://en.wikipedia.org/wiki/United_Kingdom" xr:uid="{00000000-0004-0000-0500-000011000000}"/>
    <hyperlink ref="D16" r:id="rId19" tooltip="Provisional Government of the French Republic" display="https://en.wikipedia.org/wiki/Provisional_Government_of_the_French_Republic" xr:uid="{00000000-0004-0000-0500-000012000000}"/>
    <hyperlink ref="D20" r:id="rId20" tooltip="Empire of Japan" display="https://en.wikipedia.org/wiki/Empire_of_Japan" xr:uid="{00000000-0004-0000-0500-000013000000}"/>
    <hyperlink ref="E14" r:id="rId21" tooltip="Viet Minh" display="https://en.wikipedia.org/wiki/Viet_Minh" xr:uid="{00000000-0004-0000-0500-000014000000}"/>
    <hyperlink ref="C21" r:id="rId22" tooltip="Iran crisis of 1946" display="https://en.wikipedia.org/wiki/Iran_crisis_of_1946" xr:uid="{00000000-0004-0000-0500-000015000000}"/>
    <hyperlink ref="D21" r:id="rId23" tooltip="Imperial State of Iran" display="https://en.wikipedia.org/wiki/Imperial_State_of_Iran" xr:uid="{00000000-0004-0000-0500-000016000000}"/>
    <hyperlink ref="D25" r:id="rId24" tooltip="United States" display="https://en.wikipedia.org/wiki/United_States" xr:uid="{00000000-0004-0000-0500-000017000000}"/>
    <hyperlink ref="D27" r:id="rId25" tooltip="United Kingdom" display="https://en.wikipedia.org/wiki/United_Kingdom" xr:uid="{00000000-0004-0000-0500-000018000000}"/>
    <hyperlink ref="E21" r:id="rId26" tooltip="Republic of Mahabad" display="https://en.wikipedia.org/wiki/Republic_of_Mahabad" xr:uid="{00000000-0004-0000-0500-000019000000}"/>
    <hyperlink ref="E22" r:id="rId27" tooltip="Azerbaijan People's Government" display="https://en.wikipedia.org/wiki/Azerbaijan_People's_Government" xr:uid="{00000000-0004-0000-0500-00001A000000}"/>
    <hyperlink ref="E26" r:id="rId28" tooltip="Soviet Union" display="https://en.wikipedia.org/wiki/Soviet_Union" xr:uid="{00000000-0004-0000-0500-00001B000000}"/>
    <hyperlink ref="C28" r:id="rId29" tooltip="1945 Hazara Rebellion" display="https://en.wikipedia.org/wiki/1945_Hazara_Rebellion" xr:uid="{00000000-0004-0000-0500-00001C000000}"/>
    <hyperlink ref="D28" r:id="rId30" tooltip="Kingdom of Afghanistan" display="https://en.wikipedia.org/wiki/Kingdom_of_Afghanistan" xr:uid="{00000000-0004-0000-0500-00001D000000}"/>
    <hyperlink ref="E28" r:id="rId31" tooltip="Hazaras" display="https://en.wikipedia.org/wiki/Hazaras" xr:uid="{00000000-0004-0000-0500-00001E000000}"/>
    <hyperlink ref="C29" r:id="rId32" tooltip="Greek Civil War" display="https://en.wikipedia.org/wiki/Greek_Civil_War" xr:uid="{00000000-0004-0000-0500-00001F000000}"/>
    <hyperlink ref="D29" r:id="rId33" tooltip="Kingdom of Greece" display="https://en.wikipedia.org/wiki/Kingdom_of_Greece" xr:uid="{00000000-0004-0000-0500-000020000000}"/>
    <hyperlink ref="D31" r:id="rId34" tooltip="United States" display="https://en.wikipedia.org/wiki/United_States" xr:uid="{00000000-0004-0000-0500-000021000000}"/>
    <hyperlink ref="D34" r:id="rId35" tooltip="United Kingdom" display="https://en.wikipedia.org/wiki/United_Kingdom" xr:uid="{00000000-0004-0000-0500-000022000000}"/>
    <hyperlink ref="E29" r:id="rId36" tooltip="Provisional Democratic Government" display="https://en.wikipedia.org/wiki/Provisional_Democratic_Government" xr:uid="{00000000-0004-0000-0500-000023000000}"/>
    <hyperlink ref="E31" r:id="rId37" tooltip="National Liberation Front (Macedonia)" display="https://en.wikipedia.org/wiki/National_Liberation_Front_(Macedonia)" xr:uid="{00000000-0004-0000-0500-000024000000}"/>
    <hyperlink ref="E35" r:id="rId38" tooltip="Socialist Federal Republic of Yugoslavia" display="https://en.wikipedia.org/wiki/Socialist_Federal_Republic_of_Yugoslavia" xr:uid="{00000000-0004-0000-0500-000025000000}"/>
    <hyperlink ref="E37" r:id="rId39" tooltip="People's Republic of Bulgaria" display="https://en.wikipedia.org/wiki/People's_Republic_of_Bulgaria" xr:uid="{00000000-0004-0000-0500-000026000000}"/>
    <hyperlink ref="E39" r:id="rId40" tooltip="People's Socialist Republic of Albania" display="https://en.wikipedia.org/wiki/People's_Socialist_Republic_of_Albania" xr:uid="{00000000-0004-0000-0500-000027000000}"/>
    <hyperlink ref="E42" r:id="rId41" tooltip="Soviet Union" display="https://en.wikipedia.org/wiki/Soviet_Union" xr:uid="{00000000-0004-0000-0500-000028000000}"/>
    <hyperlink ref="C43" r:id="rId42" tooltip="Hukbalahap rebellion" display="https://en.wikipedia.org/wiki/Hukbalahap_rebellion" xr:uid="{00000000-0004-0000-0500-000029000000}"/>
    <hyperlink ref="D47" r:id="rId43" tooltip="United States" display="https://en.wikipedia.org/wiki/United_States" xr:uid="{00000000-0004-0000-0500-00002A000000}"/>
    <hyperlink ref="E43" r:id="rId44" tooltip="Hukbalahap" display="https://en.wikipedia.org/wiki/Hukbalahap" xr:uid="{00000000-0004-0000-0500-00002B000000}"/>
    <hyperlink ref="C48" r:id="rId45" tooltip="Autumn Uprising of 1946" display="https://en.wikipedia.org/wiki/Autumn_Uprising_of_1946" xr:uid="{00000000-0004-0000-0500-00002C000000}"/>
    <hyperlink ref="D48" r:id="rId46" tooltip="United States Army Military Government in Korea" display="https://en.wikipedia.org/wiki/United_States_Army_Military_Government_in_Korea" xr:uid="{00000000-0004-0000-0500-00002D000000}"/>
    <hyperlink ref="C49" r:id="rId47" tooltip="Corfu Channel incident" display="https://en.wikipedia.org/wiki/Corfu_Channel_incident" xr:uid="{00000000-0004-0000-0500-00002E000000}"/>
    <hyperlink ref="D49" r:id="rId48" tooltip="United Kingdom" display="https://en.wikipedia.org/wiki/United_Kingdom" xr:uid="{00000000-0004-0000-0500-00002F000000}"/>
    <hyperlink ref="E49" r:id="rId49" tooltip="People's Socialist Republic of Albania" display="https://en.wikipedia.org/wiki/People's_Socialist_Republic_of_Albania" xr:uid="{00000000-0004-0000-0500-000030000000}"/>
    <hyperlink ref="C50" r:id="rId50" tooltip="Punnapra-Vayalar uprising" display="https://en.wikipedia.org/wiki/Punnapra-Vayalar_uprising" xr:uid="{00000000-0004-0000-0500-000031000000}"/>
    <hyperlink ref="E51" r:id="rId51" tooltip="Communist Party of India" display="https://en.wikipedia.org/wiki/Communist_Party_of_India" xr:uid="{00000000-0004-0000-0500-000032000000}"/>
    <hyperlink ref="C52" r:id="rId52" tooltip="First Indochina War" display="https://en.wikipedia.org/wiki/First_Indochina_War" xr:uid="{00000000-0004-0000-0500-000033000000}"/>
    <hyperlink ref="D52" r:id="rId53" tooltip="Viet Minh" display="https://en.wikipedia.org/wiki/Viet_Minh" xr:uid="{00000000-0004-0000-0500-000034000000}"/>
    <hyperlink ref="D53" r:id="rId54" tooltip="Pathet Lao" display="https://en.wikipedia.org/wiki/Pathet_Lao" xr:uid="{00000000-0004-0000-0500-000035000000}"/>
    <hyperlink ref="D54" r:id="rId55" tooltip="Khmer Issarak" display="https://en.wikipedia.org/wiki/Khmer_Issarak" xr:uid="{00000000-0004-0000-0500-000036000000}"/>
    <hyperlink ref="D55" r:id="rId56" tooltip="United Issarak Front" display="https://en.wikipedia.org/wiki/United_Issarak_Front" xr:uid="{00000000-0004-0000-0500-000037000000}"/>
    <hyperlink ref="D61" r:id="rId57" tooltip="Soviet Union" display="https://en.wikipedia.org/wiki/Soviet_Union" xr:uid="{00000000-0004-0000-0500-000038000000}"/>
    <hyperlink ref="D62" r:id="rId58" tooltip="China" display="https://en.wikipedia.org/wiki/China" xr:uid="{00000000-0004-0000-0500-000039000000}"/>
    <hyperlink ref="D64" r:id="rId59" tooltip="East Germany" display="https://en.wikipedia.org/wiki/East_Germany" xr:uid="{00000000-0004-0000-0500-00003A000000}"/>
    <hyperlink ref="D66" r:id="rId60" tooltip="People's Republic of Poland" display="https://en.wikipedia.org/wiki/People's_Republic_of_Poland" xr:uid="{00000000-0004-0000-0500-00003B000000}"/>
    <hyperlink ref="E52" r:id="rId61" tooltip="French Union" display="https://en.wikipedia.org/wiki/French_Union" xr:uid="{00000000-0004-0000-0500-00003C000000}"/>
    <hyperlink ref="E53" r:id="rId62" tooltip="United Kingdom" display="https://en.wikipedia.org/wiki/United_Kingdom" xr:uid="{00000000-0004-0000-0500-00003D000000}"/>
    <hyperlink ref="E58" r:id="rId63" tooltip="United States" display="https://en.wikipedia.org/wiki/United_States" xr:uid="{00000000-0004-0000-0500-00003E000000}"/>
    <hyperlink ref="C67" r:id="rId64" tooltip="Paraguayan Civil War (1947)" display="https://en.wikipedia.org/wiki/Paraguayan_Civil_War_(1947)" xr:uid="{00000000-0004-0000-0500-00003F000000}"/>
    <hyperlink ref="D67" r:id="rId65" tooltip="Higinio Morínigo" display="https://en.wikipedia.org/wiki/Higinio_Mor%C3%ADnigo" xr:uid="{00000000-0004-0000-0500-000040000000}"/>
    <hyperlink ref="D68" r:id="rId66" tooltip="Colorado Party (Paraguay)" display="https://en.wikipedia.org/wiki/Colorado_Party_(Paraguay)" xr:uid="{00000000-0004-0000-0500-000041000000}"/>
    <hyperlink ref="E67" r:id="rId67" tooltip="Liberal Party (Paraguay)" display="https://en.wikipedia.org/wiki/Liberal_Party_(Paraguay)" xr:uid="{00000000-0004-0000-0500-000042000000}"/>
    <hyperlink ref="E68" r:id="rId68" tooltip="Revolutionary Febrerista Party" display="https://en.wikipedia.org/wiki/Revolutionary_Febrerista_Party" xr:uid="{00000000-0004-0000-0500-000043000000}"/>
    <hyperlink ref="E69" r:id="rId69" tooltip="Paraguayan Communist Party" display="https://en.wikipedia.org/wiki/Paraguayan_Communist_Party" xr:uid="{00000000-0004-0000-0500-000044000000}"/>
    <hyperlink ref="C70" r:id="rId70" tooltip="1947 Poonch Rebellion" display="https://en.wikipedia.org/wiki/1947_Poonch_Rebellion" xr:uid="{00000000-0004-0000-0500-000045000000}"/>
    <hyperlink ref="D72" r:id="rId71" tooltip="All Jammu and Kashmir Muslim Conference" display="https://en.wikipedia.org/wiki/All_Jammu_and_Kashmir_Muslim_Conference" xr:uid="{00000000-0004-0000-0500-000046000000}"/>
    <hyperlink ref="D75" r:id="rId72" tooltip="Pakistan" display="https://en.wikipedia.org/wiki/Pakistan" xr:uid="{00000000-0004-0000-0500-000047000000}"/>
    <hyperlink ref="E70" r:id="rId73" tooltip="Jammu and Kashmir (princely state)" display="https://en.wikipedia.org/wiki/Jammu_and_Kashmir_(princely_state)" xr:uid="{00000000-0004-0000-0500-000048000000}"/>
    <hyperlink ref="C77" r:id="rId74" tooltip="Integration of Junagadh" display="https://en.wikipedia.org/wiki/Integration_of_Junagadh" xr:uid="{00000000-0004-0000-0500-000049000000}"/>
    <hyperlink ref="D77" r:id="rId75" tooltip="India" display="https://en.wikipedia.org/wiki/India" xr:uid="{00000000-0004-0000-0500-00004A000000}"/>
    <hyperlink ref="E77" r:id="rId76" tooltip="Junagadh State" display="https://en.wikipedia.org/wiki/Junagadh_State" xr:uid="{00000000-0004-0000-0500-00004B000000}"/>
    <hyperlink ref="C78" r:id="rId77" tooltip="Romanian anti-communist resistance movement" display="https://en.wikipedia.org/wiki/Romanian_anti-communist_resistance_movement" xr:uid="{00000000-0004-0000-0500-00004C000000}"/>
    <hyperlink ref="D78" r:id="rId78" tooltip="Socialist Republic of Romania" display="https://en.wikipedia.org/wiki/Socialist_Republic_of_Romania" xr:uid="{00000000-0004-0000-0500-00004D000000}"/>
    <hyperlink ref="D82" r:id="rId79" tooltip="Soviet Union" display="https://en.wikipedia.org/wiki/Soviet_Union" xr:uid="{00000000-0004-0000-0500-00004E000000}"/>
    <hyperlink ref="E78" r:id="rId80" display="https://en.wikipedia.org/wiki/Romania" xr:uid="{00000000-0004-0000-0500-00004F000000}"/>
    <hyperlink ref="C83" r:id="rId81" tooltip="Indo-Pakistani War of 1947" display="https://en.wikipedia.org/wiki/Indo-Pakistani_War_of_1947" xr:uid="{00000000-0004-0000-0500-000050000000}"/>
    <hyperlink ref="D83" r:id="rId82" tooltip="India" display="https://en.wikipedia.org/wiki/India" xr:uid="{00000000-0004-0000-0500-000051000000}"/>
    <hyperlink ref="E83" r:id="rId83" tooltip="Pakistan" display="https://en.wikipedia.org/wiki/Pakistan" xr:uid="{00000000-0004-0000-0500-000052000000}"/>
    <hyperlink ref="C84" r:id="rId84" tooltip="Malagasy Uprising" display="https://en.wikipedia.org/wiki/Malagasy_Uprising" xr:uid="{00000000-0004-0000-0500-000053000000}"/>
    <hyperlink ref="D84" r:id="rId85" tooltip="French Fourth Republic" display="https://en.wikipedia.org/wiki/French_Fourth_Republic" xr:uid="{00000000-0004-0000-0500-000054000000}"/>
    <hyperlink ref="C85" r:id="rId86" tooltip="1947–48 Civil War in Mandatory Palestine" display="https://en.wikipedia.org/wiki/1947%E2%80%9348_Civil_War_in_Mandatory_Palestine" xr:uid="{00000000-0004-0000-0500-000055000000}"/>
    <hyperlink ref="C86" r:id="rId87" tooltip="1948 Palestine war" display="https://en.wikipedia.org/wiki/1948_Palestine_war" xr:uid="{00000000-0004-0000-0500-000056000000}"/>
    <hyperlink ref="D87" r:id="rId88" tooltip="Haganah" display="https://en.wikipedia.org/wiki/Haganah" xr:uid="{00000000-0004-0000-0500-000057000000}"/>
    <hyperlink ref="D88" r:id="rId89" tooltip="Irgun" display="https://en.wikipedia.org/wiki/Irgun" xr:uid="{00000000-0004-0000-0500-000058000000}"/>
    <hyperlink ref="D89" r:id="rId90" tooltip="Lehi (group)" display="https://en.wikipedia.org/wiki/Lehi_(group)" xr:uid="{00000000-0004-0000-0500-000059000000}"/>
    <hyperlink ref="E87" r:id="rId91" tooltip="Army of the Holy War" display="https://en.wikipedia.org/wiki/Army_of_the_Holy_War" xr:uid="{00000000-0004-0000-0500-00005A000000}"/>
    <hyperlink ref="E88" r:id="rId92" tooltip="Arab Liberation Army" display="https://en.wikipedia.org/wiki/Arab_Liberation_Army" xr:uid="{00000000-0004-0000-0500-00005B000000}"/>
    <hyperlink ref="D91" r:id="rId93" tooltip="Kingdom of Afghanistan" display="https://en.wikipedia.org/wiki/Kingdom_of_Afghanistan" xr:uid="{00000000-0004-0000-0500-00005C000000}"/>
    <hyperlink ref="E91" r:id="rId94" tooltip="Safi (Pashtun tribe)" display="https://en.wikipedia.org/wiki/Safi_(Pashtun_tribe)" xr:uid="{00000000-0004-0000-0500-00005D000000}"/>
    <hyperlink ref="C92" r:id="rId95" tooltip="Costa Rican Civil War" display="https://en.wikipedia.org/wiki/Costa_Rican_Civil_War" xr:uid="{00000000-0004-0000-0500-00005E000000}"/>
    <hyperlink ref="D92" r:id="rId96" tooltip="José Figueres Ferrer" display="https://en.wikipedia.org/wiki/Jos%C3%A9_Figueres_Ferrer" xr:uid="{00000000-0004-0000-0500-00005F000000}"/>
    <hyperlink ref="E92" r:id="rId97" tooltip="Teodoro Picado Michalski" display="https://en.wikipedia.org/wiki/Teodoro_Picado_Michalski" xr:uid="{00000000-0004-0000-0500-000060000000}"/>
    <hyperlink ref="C93" r:id="rId98" tooltip="Internal conflict in Burma" display="https://en.wikipedia.org/wiki/Internal_conflict_in_Burma" xr:uid="{00000000-0004-0000-0500-000061000000}"/>
    <hyperlink ref="D94" r:id="rId99" tooltip="Myanmar" display="https://en.wikipedia.org/wiki/Myanmar" xr:uid="{00000000-0004-0000-0500-000062000000}"/>
    <hyperlink ref="D96" r:id="rId100" tooltip="Union of Burma" display="https://en.wikipedia.org/wiki/Union_of_Burma" xr:uid="{00000000-0004-0000-0500-000063000000}"/>
    <hyperlink ref="D97" r:id="rId101" tooltip="Burmese Way to Socialism" display="https://en.wikipedia.org/wiki/Burmese_Way_to_Socialism" xr:uid="{00000000-0004-0000-0500-000064000000}"/>
    <hyperlink ref="D98" r:id="rId102" tooltip="State Peace and Development Council" display="https://en.wikipedia.org/wiki/State_Peace_and_Development_Council" xr:uid="{00000000-0004-0000-0500-000065000000}"/>
    <hyperlink ref="D100" r:id="rId103" tooltip="State Administration Council" display="https://en.wikipedia.org/wiki/State_Administration_Council" xr:uid="{00000000-0004-0000-0500-000066000000}"/>
    <hyperlink ref="D102" r:id="rId104" tooltip="Democratic Karen Buddhist Army" display="https://en.wikipedia.org/wiki/Democratic_Karen_Buddhist_Army" xr:uid="{00000000-0004-0000-0500-000067000000}"/>
    <hyperlink ref="E94" r:id="rId105" tooltip="Karen National Liberation Army" display="https://en.wikipedia.org/wiki/Karen_National_Liberation_Army" xr:uid="{00000000-0004-0000-0500-000068000000}"/>
    <hyperlink ref="E95" r:id="rId106" tooltip="Communist Party of Burma" display="https://en.wikipedia.org/wiki/Communist_Party_of_Burma" xr:uid="{00000000-0004-0000-0500-000069000000}"/>
    <hyperlink ref="E96" r:id="rId107" tooltip="Communist Party (Burma)" display="https://en.wikipedia.org/wiki/Communist_Party_(Burma)" xr:uid="{00000000-0004-0000-0500-00006A000000}"/>
    <hyperlink ref="E97" r:id="rId108" tooltip="Myanmar National Democratic Alliance Army" display="https://en.wikipedia.org/wiki/Myanmar_National_Democratic_Alliance_Army" xr:uid="{00000000-0004-0000-0500-00006B000000}"/>
    <hyperlink ref="E98" r:id="rId109" tooltip="National Democratic Alliance Army" display="https://en.wikipedia.org/wiki/National_Democratic_Alliance_Army" xr:uid="{00000000-0004-0000-0500-00006C000000}"/>
    <hyperlink ref="E99" r:id="rId110" tooltip="Shan State Army" display="https://en.wikipedia.org/wiki/Shan_State_Army" xr:uid="{00000000-0004-0000-0500-00006D000000}"/>
    <hyperlink ref="E100" r:id="rId111" tooltip="Shan State Army – South" display="https://en.wikipedia.org/wiki/Shan_State_Army_%E2%80%93_South" xr:uid="{00000000-0004-0000-0500-00006E000000}"/>
    <hyperlink ref="E101" r:id="rId112" tooltip="Shan State Army – North" display="https://en.wikipedia.org/wiki/Shan_State_Army_%E2%80%93_North" xr:uid="{00000000-0004-0000-0500-00006F000000}"/>
    <hyperlink ref="E102" r:id="rId113" tooltip="Shan State National Army" display="https://en.wikipedia.org/wiki/Shan_State_National_Army" xr:uid="{00000000-0004-0000-0500-000070000000}"/>
    <hyperlink ref="E103" r:id="rId114" tooltip="Wa National Army" display="https://en.wikipedia.org/wiki/Wa_National_Army" xr:uid="{00000000-0004-0000-0500-000071000000}"/>
    <hyperlink ref="E104" r:id="rId115" tooltip="United Wa State Army" display="https://en.wikipedia.org/wiki/United_Wa_State_Army" xr:uid="{00000000-0004-0000-0500-000072000000}"/>
    <hyperlink ref="E105" r:id="rId116" tooltip="Kachin Independence Army" display="https://en.wikipedia.org/wiki/Kachin_Independence_Army" xr:uid="{00000000-0004-0000-0500-000073000000}"/>
    <hyperlink ref="E106" r:id="rId117" tooltip="Pa-O National Organization" display="https://en.wikipedia.org/wiki/Pa-O_National_Organization" xr:uid="{00000000-0004-0000-0500-000074000000}"/>
    <hyperlink ref="E107" r:id="rId118" tooltip="Mong Tai Army" display="https://en.wikipedia.org/wiki/Mong_Tai_Army" xr:uid="{00000000-0004-0000-0500-000075000000}"/>
    <hyperlink ref="E108" r:id="rId119" tooltip="God's Army (revolutionary group)" display="https://en.wikipedia.org/wiki/God's_Army_(revolutionary_group)" xr:uid="{00000000-0004-0000-0500-000076000000}"/>
    <hyperlink ref="E109" r:id="rId120" tooltip="All Burma Students' Democratic Front" display="https://en.wikipedia.org/wiki/All_Burma_Students'_Democratic_Front" xr:uid="{00000000-0004-0000-0500-000077000000}"/>
    <hyperlink ref="E110" r:id="rId121" tooltip="Shan State Volunteer Force" display="https://en.wikipedia.org/wiki/Shan_State_Volunteer_Force" xr:uid="{00000000-0004-0000-0500-000078000000}"/>
    <hyperlink ref="E111" r:id="rId122" tooltip="Rohingya National Army" display="https://en.wikipedia.org/wiki/Rohingya_National_Army" xr:uid="{00000000-0004-0000-0500-000079000000}"/>
    <hyperlink ref="E112" r:id="rId123" tooltip="Ta'ang National Liberation Army" display="https://en.wikipedia.org/wiki/Ta'ang_National_Liberation_Army" xr:uid="{00000000-0004-0000-0500-00007A000000}"/>
    <hyperlink ref="E113" r:id="rId124" tooltip="Jihadists" display="https://en.wikipedia.org/wiki/Jihadists" xr:uid="{00000000-0004-0000-0500-00007B000000}"/>
    <hyperlink ref="E116" r:id="rId125" tooltip="Republic of China" display="https://en.wikipedia.org/wiki/Republic_of_China" xr:uid="{00000000-0004-0000-0500-00007C000000}"/>
    <hyperlink ref="E117" r:id="rId126" tooltip="Thailand" display="https://en.wikipedia.org/wiki/Thailand" xr:uid="{00000000-0004-0000-0500-00007D000000}"/>
    <hyperlink ref="E118" r:id="rId127" tooltip="Bangladesh" display="https://en.wikipedia.org/wiki/Bangladesh" xr:uid="{00000000-0004-0000-0500-00007E000000}"/>
    <hyperlink ref="E119" r:id="rId128" tooltip="Saudi Arabia" display="https://en.wikipedia.org/wiki/Saudi_Arabia" xr:uid="{00000000-0004-0000-0500-00007F000000}"/>
    <hyperlink ref="E120" r:id="rId129" tooltip="United Arab Emirates" display="https://en.wikipedia.org/wiki/United_Arab_Emirates" xr:uid="{00000000-0004-0000-0500-000080000000}"/>
    <hyperlink ref="E121" r:id="rId130" tooltip="United States" display="https://en.wikipedia.org/wiki/United_States" xr:uid="{00000000-0004-0000-0500-000081000000}"/>
    <hyperlink ref="C123" r:id="rId131" tooltip="Korean conflict" display="https://en.wikipedia.org/wiki/Korean_conflict" xr:uid="{00000000-0004-0000-0500-000082000000}"/>
    <hyperlink ref="D123" r:id="rId132" tooltip="First Republic of South Korea" display="https://en.wikipedia.org/wiki/First_Republic_of_South_Korea" xr:uid="{00000000-0004-0000-0500-000083000000}"/>
    <hyperlink ref="D126" r:id="rId133" tooltip="United States" display="https://en.wikipedia.org/wiki/United_States" xr:uid="{00000000-0004-0000-0500-000084000000}"/>
    <hyperlink ref="E123" r:id="rId134" tooltip="North Korea" display="https://en.wikipedia.org/wiki/North_Korea" xr:uid="{00000000-0004-0000-0500-000085000000}"/>
    <hyperlink ref="E125" r:id="rId135" tooltip="China" display="https://en.wikipedia.org/wiki/China" xr:uid="{00000000-0004-0000-0500-000086000000}"/>
    <hyperlink ref="E126" r:id="rId136" tooltip="Soviet Union" display="https://en.wikipedia.org/wiki/Soviet_Union" xr:uid="{00000000-0004-0000-0500-000087000000}"/>
    <hyperlink ref="C128" r:id="rId137" tooltip="Al-Wathbah uprising" display="https://en.wikipedia.org/wiki/Al-Wathbah_uprising" xr:uid="{00000000-0004-0000-0500-000088000000}"/>
    <hyperlink ref="D128" r:id="rId138" display="https://en.wikipedia.org/wiki/Iraq" xr:uid="{00000000-0004-0000-0500-000089000000}"/>
    <hyperlink ref="E132" r:id="rId139" tooltip="Kurdish Democratic Party" display="https://en.wikipedia.org/wiki/Kurdish_Democratic_Party" xr:uid="{00000000-0004-0000-0500-00008A000000}"/>
    <hyperlink ref="C135" r:id="rId140" tooltip="Jeju uprising" display="https://en.wikipedia.org/wiki/Jeju_uprising" xr:uid="{00000000-0004-0000-0500-00008B000000}"/>
    <hyperlink ref="D135" r:id="rId141" tooltip="South Korea" display="https://en.wikipedia.org/wiki/South_Korea" xr:uid="{00000000-0004-0000-0500-00008C000000}"/>
    <hyperlink ref="E135" r:id="rId142" tooltip="Workers' Party of South Korea" display="https://en.wikipedia.org/wiki/Workers'_Party_of_South_Korea" xr:uid="{00000000-0004-0000-0500-00008D000000}"/>
    <hyperlink ref="C136" r:id="rId143" tooltip="La Violencia" display="https://en.wikipedia.org/wiki/La_Violencia" xr:uid="{00000000-0004-0000-0500-00008E000000}"/>
    <hyperlink ref="D138" r:id="rId144" tooltip="Colombian Conservative Party" display="https://en.wikipedia.org/wiki/Colombian_Conservative_Party" xr:uid="{00000000-0004-0000-0500-00008F000000}"/>
    <hyperlink ref="E136" r:id="rId145" tooltip="Colombian Liberal Party" display="https://en.wikipedia.org/wiki/Colombian_Liberal_Party" xr:uid="{00000000-0004-0000-0500-000090000000}"/>
    <hyperlink ref="C139" r:id="rId146" tooltip="1948 Arab–Israeli War" display="https://en.wikipedia.org/wiki/1948_Arab%E2%80%93Israeli_War" xr:uid="{00000000-0004-0000-0500-000091000000}"/>
    <hyperlink ref="C140" r:id="rId147" tooltip="Arab–Israeli conflict" display="https://en.wikipedia.org/wiki/Arab%E2%80%93Israeli_conflict" xr:uid="{00000000-0004-0000-0500-000092000000}"/>
    <hyperlink ref="D139" r:id="rId148" tooltip="Israel" display="https://en.wikipedia.org/wiki/Israel" xr:uid="{00000000-0004-0000-0500-000093000000}"/>
    <hyperlink ref="E139" r:id="rId149" tooltip="Kingdom of Egypt" display="https://en.wikipedia.org/wiki/Kingdom_of_Egypt" xr:uid="{00000000-0004-0000-0500-000094000000}"/>
    <hyperlink ref="E140" r:id="rId150" tooltip="Kingdom of Iraq" display="https://en.wikipedia.org/wiki/Kingdom_of_Iraq" xr:uid="{00000000-0004-0000-0500-000095000000}"/>
    <hyperlink ref="E141" r:id="rId151" tooltip="Jordan" display="https://en.wikipedia.org/wiki/Jordan" xr:uid="{00000000-0004-0000-0500-000096000000}"/>
    <hyperlink ref="E142" r:id="rId152" tooltip="Syrian Republic (1946–63)" display="https://en.wikipedia.org/wiki/Syrian_Republic_(1946%E2%80%9363)" xr:uid="{00000000-0004-0000-0500-000097000000}"/>
    <hyperlink ref="E143" r:id="rId153" tooltip="Holy War Army" display="https://en.wikipedia.org/wiki/Holy_War_Army" xr:uid="{00000000-0004-0000-0500-000098000000}"/>
    <hyperlink ref="E144" r:id="rId154" tooltip="Arab Liberation Army" display="https://en.wikipedia.org/wiki/Arab_Liberation_Army" xr:uid="{00000000-0004-0000-0500-000099000000}"/>
    <hyperlink ref="E145" r:id="rId155" tooltip="Lebanon" display="https://en.wikipedia.org/wiki/Lebanon" xr:uid="{00000000-0004-0000-0500-00009A000000}"/>
    <hyperlink ref="E146" r:id="rId156" tooltip="Saudi Arabia" display="https://en.wikipedia.org/wiki/Saudi_Arabia" xr:uid="{00000000-0004-0000-0500-00009B000000}"/>
    <hyperlink ref="E147" r:id="rId157" tooltip="Mutawakkilite Kingdom of Yemen" display="https://en.wikipedia.org/wiki/Mutawakkilite_Kingdom_of_Yemen" xr:uid="{00000000-0004-0000-0500-00009C000000}"/>
    <hyperlink ref="E150" r:id="rId158" tooltip="Muslim Brotherhood" display="https://en.wikipedia.org/wiki/Muslim_Brotherhood" xr:uid="{00000000-0004-0000-0500-00009D000000}"/>
    <hyperlink ref="E151" r:id="rId159" tooltip="Pakistan" display="https://en.wikipedia.org/wiki/Pakistan" xr:uid="{00000000-0004-0000-0500-00009E000000}"/>
    <hyperlink ref="E152" r:id="rId160" tooltip="Anglo-Egyptian Sudan" display="https://en.wikipedia.org/wiki/Anglo-Egyptian_Sudan" xr:uid="{00000000-0004-0000-0500-00009F000000}"/>
    <hyperlink ref="C153" r:id="rId161" tooltip="Malayan Emergency" display="https://en.wikipedia.org/wiki/Malayan_Emergency" xr:uid="{00000000-0004-0000-0500-0000A0000000}"/>
    <hyperlink ref="D153" r:id="rId162" tooltip="United Kingdom" display="https://en.wikipedia.org/wiki/United_Kingdom" xr:uid="{00000000-0004-0000-0500-0000A1000000}"/>
    <hyperlink ref="D155" r:id="rId163" tooltip="Federation of Malaya" display="https://en.wikipedia.org/wiki/Federation_of_Malaya" xr:uid="{00000000-0004-0000-0500-0000A2000000}"/>
    <hyperlink ref="D156" r:id="rId164" tooltip="Southern Rhodesia" display="https://en.wikipedia.org/wiki/Southern_Rhodesia" xr:uid="{00000000-0004-0000-0500-0000A3000000}"/>
    <hyperlink ref="D157" r:id="rId165" tooltip="Fiji" display="https://en.wikipedia.org/wiki/Fiji" xr:uid="{00000000-0004-0000-0500-0000A4000000}"/>
    <hyperlink ref="D159" r:id="rId166" tooltip="Australia" display="https://en.wikipedia.org/wiki/Australia" xr:uid="{00000000-0004-0000-0500-0000A5000000}"/>
    <hyperlink ref="D160" r:id="rId167" tooltip="New Zealand" display="https://en.wikipedia.org/wiki/New_Zealand" xr:uid="{00000000-0004-0000-0500-0000A6000000}"/>
    <hyperlink ref="D164" r:id="rId168" tooltip="Thailand" display="https://en.wikipedia.org/wiki/Thailand" xr:uid="{00000000-0004-0000-0500-0000A7000000}"/>
    <hyperlink ref="E153" r:id="rId169" tooltip="Malayan Communist Party" display="https://en.wikipedia.org/wiki/Malayan_Communist_Party" xr:uid="{00000000-0004-0000-0500-0000A8000000}"/>
    <hyperlink ref="E154" r:id="rId170" tooltip="Malayan Races Liberation Army" display="https://en.wikipedia.org/wiki/Malayan_Races_Liberation_Army" xr:uid="{00000000-0004-0000-0500-0000A9000000}"/>
    <hyperlink ref="E158" r:id="rId171" tooltip="Soviet Union" display="https://en.wikipedia.org/wiki/Soviet_Union" xr:uid="{00000000-0004-0000-0500-0000AA000000}"/>
    <hyperlink ref="E159" r:id="rId172" tooltip="China" display="https://en.wikipedia.org/wiki/China" xr:uid="{00000000-0004-0000-0500-0000AB000000}"/>
    <hyperlink ref="E161" r:id="rId173" tooltip="Indonesia" display="https://en.wikipedia.org/wiki/Indonesia" xr:uid="{00000000-0004-0000-0500-0000AC000000}"/>
    <hyperlink ref="E165" r:id="rId174" tooltip="North Vietnam" display="https://en.wikipedia.org/wiki/North_Vietnam" xr:uid="{00000000-0004-0000-0500-0000AD000000}"/>
    <hyperlink ref="C166" r:id="rId175" tooltip="Hyderabad Police Action" display="https://en.wikipedia.org/wiki/Hyderabad_Police_Action" xr:uid="{00000000-0004-0000-0500-0000AE000000}"/>
    <hyperlink ref="D166" r:id="rId176" tooltip="India" display="https://en.wikipedia.org/wiki/India" xr:uid="{00000000-0004-0000-0500-0000AF000000}"/>
    <hyperlink ref="E166" r:id="rId177" tooltip="Hyderabad State" display="https://en.wikipedia.org/wiki/Hyderabad_State" xr:uid="{00000000-0004-0000-0500-0000B0000000}"/>
    <hyperlink ref="C167" r:id="rId178" tooltip="Madiun Affair" display="https://en.wikipedia.org/wiki/Madiun_Affair" xr:uid="{00000000-0004-0000-0500-0000B1000000}"/>
    <hyperlink ref="C168" r:id="rId179" tooltip="Indonesian National Revolution" display="https://en.wikipedia.org/wiki/Indonesian_National_Revolution" xr:uid="{00000000-0004-0000-0500-0000B2000000}"/>
    <hyperlink ref="D167" r:id="rId180" tooltip="Indonesia" display="https://en.wikipedia.org/wiki/Indonesia" xr:uid="{00000000-0004-0000-0500-0000B3000000}"/>
    <hyperlink ref="E168" r:id="rId181" tooltip="Indonesian Socialist Party" display="https://en.wikipedia.org/wiki/Indonesian_Socialist_Party" xr:uid="{00000000-0004-0000-0500-0000B4000000}"/>
    <hyperlink ref="C169" r:id="rId182" tooltip="Yeosu–Suncheon rebellion" display="https://en.wikipedia.org/wiki/Yeosu%E2%80%93Suncheon_rebellion" xr:uid="{00000000-0004-0000-0500-0000B5000000}"/>
    <hyperlink ref="D169" r:id="rId183" tooltip="South Korea" display="https://en.wikipedia.org/wiki/South_Korea" xr:uid="{00000000-0004-0000-0500-0000B6000000}"/>
    <hyperlink ref="D170" r:id="rId184" tooltip="South Korea" display="https://en.wikipedia.org/wiki/South_Korea" xr:uid="{00000000-0004-0000-0500-0000B7000000}"/>
    <hyperlink ref="C173" r:id="rId185" tooltip="1949 Hazara Rebellion" display="https://en.wikipedia.org/wiki/1949_Hazara_Rebellion" xr:uid="{00000000-0004-0000-0500-0000B8000000}"/>
    <hyperlink ref="D173" r:id="rId186" tooltip="Kingdom of Afghanistan" display="https://en.wikipedia.org/wiki/Kingdom_of_Afghanistan" xr:uid="{00000000-0004-0000-0500-0000B9000000}"/>
    <hyperlink ref="E173" r:id="rId187" tooltip="Hazaras" display="https://en.wikipedia.org/wiki/Hazaras" xr:uid="{00000000-0004-0000-0500-0000BA000000}"/>
    <hyperlink ref="C174" r:id="rId188" tooltip="Palestinian Fedayeen insurgency" display="https://en.wikipedia.org/wiki/Palestinian_Fedayeen_insurgency" xr:uid="{00000000-0004-0000-0500-0000BB000000}"/>
    <hyperlink ref="C175" r:id="rId189" tooltip="Israeli–Palestinian conflict" display="https://en.wikipedia.org/wiki/Israeli%E2%80%93Palestinian_conflict" xr:uid="{00000000-0004-0000-0500-0000BC000000}"/>
    <hyperlink ref="D174" r:id="rId190" tooltip="Israel" display="https://en.wikipedia.org/wiki/Israel" xr:uid="{00000000-0004-0000-0500-0000BD000000}"/>
    <hyperlink ref="E178" r:id="rId191" tooltip="Egypt" display="https://en.wikipedia.org/wiki/Egypt" xr:uid="{00000000-0004-0000-0500-0000BE000000}"/>
    <hyperlink ref="E180" r:id="rId192" tooltip="Jordan" display="https://en.wikipedia.org/wiki/Jordan" xr:uid="{00000000-0004-0000-0500-0000BF000000}"/>
    <hyperlink ref="E182" r:id="rId193" tooltip="Syria" display="https://en.wikipedia.org/wiki/Syria" xr:uid="{00000000-0004-0000-0500-0000C0000000}"/>
    <hyperlink ref="C183" r:id="rId194" tooltip="Palace Rebellion" display="https://en.wikipedia.org/wiki/Palace_Rebellion" xr:uid="{00000000-0004-0000-0500-0000C1000000}"/>
    <hyperlink ref="D183" r:id="rId195" tooltip="Thailand" display="https://en.wikipedia.org/wiki/Thailand" xr:uid="{00000000-0004-0000-0500-0000C2000000}"/>
    <hyperlink ref="E183" r:id="rId196" tooltip="Pridi Phanomyong" display="https://en.wikipedia.org/wiki/Pridi_Phanomyong" xr:uid="{00000000-0004-0000-0500-0000C3000000}"/>
    <hyperlink ref="C184" r:id="rId197" tooltip="Campaign to Suppress Bandits in Central and Southern China" display="https://en.wikipedia.org/wiki/Campaign_to_Suppress_Bandits_in_Central_and_Southern_China" xr:uid="{00000000-0004-0000-0500-0000C4000000}"/>
    <hyperlink ref="D184" r:id="rId198" tooltip="China" display="https://en.wikipedia.org/wiki/China" xr:uid="{00000000-0004-0000-0500-0000C5000000}"/>
    <hyperlink ref="E184" r:id="rId199" tooltip="National Revolutionary Army" display="https://en.wikipedia.org/wiki/National_Revolutionary_Army" xr:uid="{00000000-0004-0000-0500-0000C6000000}"/>
    <hyperlink ref="C185" r:id="rId200" tooltip="Darul Islam (Indonesia)" display="https://en.wikipedia.org/wiki/Darul_Islam_(Indonesia)" xr:uid="{00000000-0004-0000-0500-0000C7000000}"/>
    <hyperlink ref="C186" r:id="rId201" tooltip="Indonesian National Revolution" display="https://en.wikipedia.org/wiki/Indonesian_National_Revolution" xr:uid="{00000000-0004-0000-0500-0000C8000000}"/>
    <hyperlink ref="D185" r:id="rId202" tooltip="Indonesia" display="https://en.wikipedia.org/wiki/Indonesia" xr:uid="{00000000-0004-0000-0500-0000C9000000}"/>
    <hyperlink ref="D186" r:id="rId203" tooltip="Kingdom of the Netherlands" display="https://en.wikipedia.org/wiki/Kingdom_of_the_Netherlands" xr:uid="{00000000-0004-0000-0500-0000CA000000}"/>
    <hyperlink ref="E185" r:id="rId204" tooltip="Darul Islam (Indonesia)" display="https://en.wikipedia.org/wiki/Darul_Islam_(Indonesia)" xr:uid="{00000000-0004-0000-0500-0000CB000000}"/>
    <hyperlink ref="C187" r:id="rId205" tooltip="Afghanistan–Pakistan skirmishes" display="https://en.wikipedia.org/wiki/Afghanistan%E2%80%93Pakistan_skirmishes" xr:uid="{00000000-0004-0000-0500-0000CC000000}"/>
    <hyperlink ref="D187" r:id="rId206" tooltip="Pakistan" display="https://en.wikipedia.org/wiki/Pakistan" xr:uid="{00000000-0004-0000-0500-0000CD000000}"/>
    <hyperlink ref="D190" r:id="rId207" tooltip="China" display="https://en.wikipedia.org/wiki/China" xr:uid="{00000000-0004-0000-0500-0000CE000000}"/>
    <hyperlink ref="E187" r:id="rId208" tooltip="Afghanistan" display="https://en.wikipedia.org/wiki/Afghanistan" xr:uid="{00000000-0004-0000-0500-0000CF000000}"/>
    <hyperlink ref="E190" r:id="rId209" tooltip="India" display="https://en.wikipedia.org/wiki/India" xr:uid="{00000000-0004-0000-0500-0000D0000000}"/>
    <hyperlink ref="C194" r:id="rId210" location="Invasion_of_Hamasa" tooltip="Buraimi dispute" display="https://en.wikipedia.org/wiki/Buraimi_dispute - Invasion_of_Hamasa" xr:uid="{00000000-0004-0000-0500-0000D1000000}"/>
    <hyperlink ref="C201" r:id="rId211" tooltip="Kuomintang Islamic insurgency" display="https://en.wikipedia.org/wiki/Kuomintang_Islamic_insurgency" xr:uid="{00000000-0004-0000-0500-0000D2000000}"/>
    <hyperlink ref="D201" r:id="rId212" tooltip="China" display="https://en.wikipedia.org/wiki/China" xr:uid="{00000000-0004-0000-0500-0000D3000000}"/>
    <hyperlink ref="E201" r:id="rId213" tooltip="Taiwan" display="https://en.wikipedia.org/wiki/Taiwan" xr:uid="{00000000-0004-0000-0500-0000D4000000}"/>
    <hyperlink ref="C202" r:id="rId214" tooltip="APRA coup d'état" display="https://en.wikipedia.org/wiki/APRA_coup_d'%C3%A9tat" xr:uid="{00000000-0004-0000-0500-0000D5000000}"/>
    <hyperlink ref="C203" r:id="rId215" tooltip="Indonesian National Revolution" display="https://en.wikipedia.org/wiki/Indonesian_National_Revolution" xr:uid="{00000000-0004-0000-0500-0000D6000000}"/>
    <hyperlink ref="D202" r:id="rId216" tooltip="Indonesia" display="https://en.wikipedia.org/wiki/Indonesia" xr:uid="{00000000-0004-0000-0500-0000D7000000}"/>
    <hyperlink ref="D203" r:id="rId217" tooltip="Netherlands" display="https://en.wikipedia.org/wiki/Netherlands" xr:uid="{00000000-0004-0000-0500-0000D8000000}"/>
    <hyperlink ref="E202" r:id="rId218" tooltip="Legion of Ratu Adil" display="https://en.wikipedia.org/wiki/Legion_of_Ratu_Adil" xr:uid="{00000000-0004-0000-0500-0000D9000000}"/>
    <hyperlink ref="C204" r:id="rId219" tooltip="Makassar Uprising" display="https://en.wikipedia.org/wiki/Makassar_Uprising" xr:uid="{00000000-0004-0000-0500-0000DA000000}"/>
    <hyperlink ref="C205" r:id="rId220" tooltip="Indonesian National Revolution" display="https://en.wikipedia.org/wiki/Indonesian_National_Revolution" xr:uid="{00000000-0004-0000-0500-0000DB000000}"/>
    <hyperlink ref="D204" r:id="rId221" tooltip="Indonesia" display="https://en.wikipedia.org/wiki/Indonesia" xr:uid="{00000000-0004-0000-0500-0000DC000000}"/>
    <hyperlink ref="E204" r:id="rId222" tooltip="State of East Indonesia" display="https://en.wikipedia.org/wiki/State_of_East_Indonesia" xr:uid="{00000000-0004-0000-0500-0000DD000000}"/>
    <hyperlink ref="D206" r:id="rId223" tooltip="Peru" display="https://en.wikipedia.org/wiki/Peru" xr:uid="{00000000-0004-0000-0500-0000DE000000}"/>
    <hyperlink ref="C207" r:id="rId224" tooltip="Battle of Chamdo" display="https://en.wikipedia.org/wiki/Battle_of_Chamdo" xr:uid="{00000000-0004-0000-0500-0000DF000000}"/>
    <hyperlink ref="D207" r:id="rId225" tooltip="China" display="https://en.wikipedia.org/wiki/China" xr:uid="{00000000-0004-0000-0500-0000E0000000}"/>
    <hyperlink ref="E207" r:id="rId226" tooltip="Tibet" display="https://en.wikipedia.org/wiki/Tibet" xr:uid="{00000000-0004-0000-0500-0000E1000000}"/>
    <hyperlink ref="C208" r:id="rId227" tooltip="Utuado Uprising" display="https://en.wikipedia.org/wiki/Utuado_Uprising" xr:uid="{00000000-0004-0000-0500-0000E2000000}"/>
    <hyperlink ref="D208" r:id="rId228" tooltip="United States" display="https://en.wikipedia.org/wiki/United_States" xr:uid="{00000000-0004-0000-0500-0000E3000000}"/>
    <hyperlink ref="E208" r:id="rId229" tooltip="Puerto Rican Nationalist Party" display="https://en.wikipedia.org/wiki/Puerto_Rican_Nationalist_Party" xr:uid="{00000000-0004-0000-0500-0000E4000000}"/>
    <hyperlink ref="C210" r:id="rId230" tooltip="San Juan Nationalist revolt" display="https://en.wikipedia.org/wiki/San_Juan_Nationalist_revolt" xr:uid="{00000000-0004-0000-0500-0000E5000000}"/>
    <hyperlink ref="A211" r:id="rId231" tooltip="Jayuya Uprising" display="https://en.wikipedia.org/wiki/Jayuya_Uprising" xr:uid="{00000000-0004-0000-0500-0000E6000000}"/>
    <hyperlink ref="C212" r:id="rId232" tooltip="Korean War" display="https://en.wikipedia.org/wiki/Korean_War" xr:uid="{00000000-0004-0000-0500-0000E7000000}"/>
    <hyperlink ref="C213" r:id="rId233" tooltip="Korean conflict" display="https://en.wikipedia.org/wiki/Korean_conflict" xr:uid="{00000000-0004-0000-0500-0000E8000000}"/>
    <hyperlink ref="D212" r:id="rId234" tooltip="United Nations Command" display="https://en.wikipedia.org/wiki/United_Nations_Command" xr:uid="{00000000-0004-0000-0500-0000E9000000}"/>
    <hyperlink ref="D214" r:id="rId235" tooltip="First Republic of South Korea" display="https://en.wikipedia.org/wiki/First_Republic_of_South_Korea" xr:uid="{00000000-0004-0000-0500-0000EA000000}"/>
    <hyperlink ref="D215" r:id="rId236" tooltip="United States" display="https://en.wikipedia.org/wiki/United_States" xr:uid="{00000000-0004-0000-0500-0000EB000000}"/>
    <hyperlink ref="D216" r:id="rId237" tooltip="United Kingdom" display="https://en.wikipedia.org/wiki/United_Kingdom" xr:uid="{00000000-0004-0000-0500-0000EC000000}"/>
    <hyperlink ref="D217" r:id="rId238" tooltip="Australia" display="https://en.wikipedia.org/wiki/Australia" xr:uid="{00000000-0004-0000-0500-0000ED000000}"/>
    <hyperlink ref="D218" r:id="rId239" tooltip="Belgium" display="https://en.wikipedia.org/wiki/Belgium" xr:uid="{00000000-0004-0000-0500-0000EE000000}"/>
    <hyperlink ref="D219" r:id="rId240" tooltip="Canada" display="https://en.wikipedia.org/wiki/Canada" xr:uid="{00000000-0004-0000-0500-0000EF000000}"/>
    <hyperlink ref="D220" r:id="rId241" tooltip="French Fourth Republic" display="https://en.wikipedia.org/wiki/French_Fourth_Republic" xr:uid="{00000000-0004-0000-0500-0000F0000000}"/>
    <hyperlink ref="D221" r:id="rId242" tooltip="Philippines" display="https://en.wikipedia.org/wiki/Philippines" xr:uid="{00000000-0004-0000-0500-0000F1000000}"/>
    <hyperlink ref="D222" r:id="rId243" tooltip="Colombia" display="https://en.wikipedia.org/wiki/Colombia" xr:uid="{00000000-0004-0000-0500-0000F2000000}"/>
    <hyperlink ref="D223" r:id="rId244" tooltip="Ethiopian Empire" display="https://en.wikipedia.org/wiki/Ethiopian_Empire" xr:uid="{00000000-0004-0000-0500-0000F3000000}"/>
    <hyperlink ref="D224" r:id="rId245" tooltip="Kingdom of Greece" display="https://en.wikipedia.org/wiki/Kingdom_of_Greece" xr:uid="{00000000-0004-0000-0500-0000F4000000}"/>
    <hyperlink ref="D225" r:id="rId246" tooltip="Luxembourg" display="https://en.wikipedia.org/wiki/Luxembourg" xr:uid="{00000000-0004-0000-0500-0000F5000000}"/>
    <hyperlink ref="D226" r:id="rId247" tooltip="Netherlands" display="https://en.wikipedia.org/wiki/Netherlands" xr:uid="{00000000-0004-0000-0500-0000F6000000}"/>
    <hyperlink ref="D227" r:id="rId248" tooltip="New Zealand" display="https://en.wikipedia.org/wiki/New_Zealand" xr:uid="{00000000-0004-0000-0500-0000F7000000}"/>
    <hyperlink ref="D228" r:id="rId249" tooltip="Union of South Africa" display="https://en.wikipedia.org/wiki/Union_of_South_Africa" xr:uid="{00000000-0004-0000-0500-0000F8000000}"/>
    <hyperlink ref="D229" r:id="rId250" tooltip="Thailand" display="https://en.wikipedia.org/wiki/Thailand" xr:uid="{00000000-0004-0000-0500-0000F9000000}"/>
    <hyperlink ref="D230" r:id="rId251" tooltip="Turkey" display="https://en.wikipedia.org/wiki/Turkey" xr:uid="{00000000-0004-0000-0500-0000FA000000}"/>
    <hyperlink ref="D233" r:id="rId252" tooltip="Denmark" display="https://en.wikipedia.org/wiki/Denmark" xr:uid="{00000000-0004-0000-0500-0000FB000000}"/>
    <hyperlink ref="D234" r:id="rId253" tooltip="India" display="https://en.wikipedia.org/wiki/India" xr:uid="{00000000-0004-0000-0500-0000FC000000}"/>
    <hyperlink ref="D235" r:id="rId254" tooltip="Italy" display="https://en.wikipedia.org/wiki/Italy" xr:uid="{00000000-0004-0000-0500-0000FD000000}"/>
    <hyperlink ref="D236" r:id="rId255" tooltip="Norway" display="https://en.wikipedia.org/wiki/Norway" xr:uid="{00000000-0004-0000-0500-0000FE000000}"/>
    <hyperlink ref="D237" r:id="rId256" tooltip="Sweden" display="https://en.wikipedia.org/wiki/Sweden" xr:uid="{00000000-0004-0000-0500-0000FF000000}"/>
    <hyperlink ref="E212" r:id="rId257" tooltip="North Korea" display="https://en.wikipedia.org/wiki/North_Korea" xr:uid="{00000000-0004-0000-0500-000000010000}"/>
    <hyperlink ref="E213" r:id="rId258" tooltip="China" display="https://en.wikipedia.org/wiki/China" xr:uid="{00000000-0004-0000-0500-000001010000}"/>
    <hyperlink ref="E214" r:id="rId259" tooltip="Soviet Union" display="https://en.wikipedia.org/wiki/Soviet_Union" xr:uid="{00000000-0004-0000-0500-000002010000}"/>
    <hyperlink ref="E217" r:id="rId260" tooltip="People's Republic of Bulgaria" display="https://en.wikipedia.org/wiki/People's_Republic_of_Bulgaria" xr:uid="{00000000-0004-0000-0500-000003010000}"/>
    <hyperlink ref="E219" r:id="rId261" tooltip="People's Republic of Hungary" display="https://en.wikipedia.org/wiki/People's_Republic_of_Hungary" xr:uid="{00000000-0004-0000-0500-000004010000}"/>
    <hyperlink ref="E220" r:id="rId262" tooltip="People's Republic of Poland" display="https://en.wikipedia.org/wiki/People's_Republic_of_Poland" xr:uid="{00000000-0004-0000-0500-000005010000}"/>
    <hyperlink ref="C239" r:id="rId263" tooltip="Manhattan Rebellion" display="https://en.wikipedia.org/wiki/Manhattan_Rebellion" xr:uid="{00000000-0004-0000-0500-000006010000}"/>
    <hyperlink ref="D239" r:id="rId264" tooltip="Thailand" display="https://en.wikipedia.org/wiki/Thailand" xr:uid="{00000000-0004-0000-0500-000007010000}"/>
    <hyperlink ref="C240" r:id="rId265" tooltip="Reprisal operations" display="https://en.wikipedia.org/wiki/Reprisal_operations" xr:uid="{00000000-0004-0000-0500-000008010000}"/>
    <hyperlink ref="D240" r:id="rId266" tooltip="Israel" display="https://en.wikipedia.org/wiki/Israel" xr:uid="{00000000-0004-0000-0500-000009010000}"/>
    <hyperlink ref="E240" r:id="rId267" tooltip="Palestinian Fedayeen" display="https://en.wikipedia.org/wiki/Palestinian_Fedayeen" xr:uid="{00000000-0004-0000-0500-00000A010000}"/>
    <hyperlink ref="E242" r:id="rId268" tooltip="Jordan" display="https://en.wikipedia.org/wiki/Jordan" xr:uid="{00000000-0004-0000-0500-00000B010000}"/>
    <hyperlink ref="E244" r:id="rId269" tooltip="Egypt" display="https://en.wikipedia.org/wiki/Egypt" xr:uid="{00000000-0004-0000-0500-00000C010000}"/>
    <hyperlink ref="E246" r:id="rId270" tooltip="Syria" display="https://en.wikipedia.org/wiki/Syria" xr:uid="{00000000-0004-0000-0500-00000D010000}"/>
    <hyperlink ref="D247" r:id="rId271" tooltip="Kingdom of Afghanistan" display="https://en.wikipedia.org/wiki/Kingdom_of_Afghanistan" xr:uid="{00000000-0004-0000-0500-00000E010000}"/>
    <hyperlink ref="C248" r:id="rId272" tooltip="Egyptian revolution of 1952" display="https://en.wikipedia.org/wiki/Egyptian_revolution_of_1952" xr:uid="{00000000-0004-0000-0500-00000F010000}"/>
    <hyperlink ref="D248" r:id="rId273" tooltip="Free Officers Movement (Egypt)" display="https://en.wikipedia.org/wiki/Free_Officers_Movement_(Egypt)" xr:uid="{00000000-0004-0000-0500-000010010000}"/>
    <hyperlink ref="D252" r:id="rId274" tooltip="Soviet Union" display="https://en.wikipedia.org/wiki/Soviet_Union" xr:uid="{00000000-0004-0000-0500-000011010000}"/>
    <hyperlink ref="E248" r:id="rId275" tooltip="Kingdom of Egypt" display="https://en.wikipedia.org/wiki/Kingdom_of_Egypt" xr:uid="{00000000-0004-0000-0500-000012010000}"/>
    <hyperlink ref="E252" r:id="rId276" tooltip="United Kingdom" display="https://en.wikipedia.org/wiki/United_Kingdom" xr:uid="{00000000-0004-0000-0500-000013010000}"/>
    <hyperlink ref="C253" r:id="rId277" tooltip="Invasion of Hamasa" display="https://en.wikipedia.org/wiki/Invasion_of_Hamasa" xr:uid="{00000000-0004-0000-0500-000014010000}"/>
    <hyperlink ref="C260" r:id="rId278" tooltip="Mau Mau Uprising" display="https://en.wikipedia.org/wiki/Mau_Mau_Uprising" xr:uid="{00000000-0004-0000-0500-000015010000}"/>
    <hyperlink ref="D260" r:id="rId279" tooltip="United Kingdom" display="https://en.wikipedia.org/wiki/United_Kingdom" xr:uid="{00000000-0004-0000-0500-000016010000}"/>
    <hyperlink ref="E260" r:id="rId280" tooltip="Kikuyu people" display="https://en.wikipedia.org/wiki/Kikuyu_people" xr:uid="{00000000-0004-0000-0500-000017010000}"/>
    <hyperlink ref="C261" r:id="rId281" tooltip="Air battle over Merklín" display="https://en.wikipedia.org/wiki/Air_battle_over_Merkl%C3%ADn" xr:uid="{00000000-0004-0000-0500-000018010000}"/>
    <hyperlink ref="D261" r:id="rId282" tooltip="Czechoslovak Socialist Republic" display="https://en.wikipedia.org/wiki/Czechoslovak_Socialist_Republic" xr:uid="{00000000-0004-0000-0500-000019010000}"/>
    <hyperlink ref="E261" r:id="rId283" tooltip="United States" display="https://en.wikipedia.org/wiki/United_States" xr:uid="{00000000-0004-0000-0500-00001A010000}"/>
    <hyperlink ref="C262" r:id="rId284" tooltip="Uprising in Plzeň (1953)" display="https://en.wikipedia.org/wiki/Uprising_in_Plze%C5%88_(1953)" xr:uid="{00000000-0004-0000-0500-00001B010000}"/>
    <hyperlink ref="D262" r:id="rId285" tooltip="Czechoslovak Socialist Republic" display="https://en.wikipedia.org/wiki/Czechoslovak_Socialist_Republic" xr:uid="{00000000-0004-0000-0500-00001C010000}"/>
    <hyperlink ref="C263" r:id="rId286" tooltip="Uprising of 1953 in East Germany" display="https://en.wikipedia.org/wiki/Uprising_of_1953_in_East_Germany" xr:uid="{00000000-0004-0000-0500-00001D010000}"/>
    <hyperlink ref="D263" r:id="rId287" tooltip="Soviet Union" display="https://en.wikipedia.org/wiki/Soviet_Union" xr:uid="{00000000-0004-0000-0500-00001E010000}"/>
    <hyperlink ref="D265" r:id="rId288" tooltip="East Germany" display="https://en.wikipedia.org/wiki/East_Germany" xr:uid="{00000000-0004-0000-0500-00001F010000}"/>
    <hyperlink ref="C266" r:id="rId289" tooltip="1953 Iranian coup d'état" display="https://en.wikipedia.org/wiki/1953_Iranian_coup_d'%C3%A9tat" xr:uid="{00000000-0004-0000-0500-000020010000}"/>
    <hyperlink ref="D266" r:id="rId290" tooltip="Government of Mosaddegh" display="https://en.wikipedia.org/wiki/Government_of_Mosaddegh" xr:uid="{00000000-0004-0000-0500-000021010000}"/>
    <hyperlink ref="E266" r:id="rId291" tooltip="Pahlavi dynasty" display="https://en.wikipedia.org/wiki/Pahlavi_dynasty" xr:uid="{00000000-0004-0000-0500-000022010000}"/>
    <hyperlink ref="C269" r:id="rId292" tooltip="Cuban Revolution" display="https://en.wikipedia.org/wiki/Cuban_Revolution" xr:uid="{00000000-0004-0000-0500-000023010000}"/>
    <hyperlink ref="D269" r:id="rId293" tooltip="26th of July Movement" display="https://en.wikipedia.org/wiki/26th_of_July_Movement" xr:uid="{00000000-0004-0000-0500-000024010000}"/>
    <hyperlink ref="E269" r:id="rId294" tooltip="Fulgencio Batista" display="https://en.wikipedia.org/wiki/Fulgencio_Batista" xr:uid="{00000000-0004-0000-0500-000025010000}"/>
    <hyperlink ref="C270" r:id="rId295" tooltip="Xinjiang conflict" display="https://en.wikipedia.org/wiki/Xinjiang_conflict" xr:uid="{00000000-0004-0000-0500-000026010000}"/>
    <hyperlink ref="D270" r:id="rId296" tooltip="China" display="https://en.wikipedia.org/wiki/China" xr:uid="{00000000-0004-0000-0500-000027010000}"/>
    <hyperlink ref="E278" r:id="rId297" tooltip="Soviet Union" display="https://en.wikipedia.org/wiki/Soviet_Union" xr:uid="{00000000-0004-0000-0500-000028010000}"/>
    <hyperlink ref="E279" r:id="rId298" tooltip="Mongolian People's Republic" display="https://en.wikipedia.org/wiki/Mongolian_People's_Republic" xr:uid="{00000000-0004-0000-0500-000029010000}"/>
    <hyperlink ref="E283" r:id="rId299" tooltip="Turkistan Islamic Party" display="https://en.wikipedia.org/wiki/Turkistan_Islamic_Party" xr:uid="{00000000-0004-0000-0500-00002A010000}"/>
    <hyperlink ref="E285" r:id="rId300" tooltip="Al-Qaeda" display="https://en.wikipedia.org/wiki/Al-Qaeda" xr:uid="{00000000-0004-0000-0500-00002B010000}"/>
    <hyperlink ref="E286" r:id="rId301" tooltip="Tehrik-i-Taliban Pakistan" display="https://en.wikipedia.org/wiki/Tehrik-i-Taliban_Pakistan" xr:uid="{00000000-0004-0000-0500-00002C010000}"/>
    <hyperlink ref="C290" r:id="rId302" tooltip="1954 Paraguayan coup d'état" display="https://en.wikipedia.org/wiki/1954_Paraguayan_coup_d'%C3%A9tat" xr:uid="{00000000-0004-0000-0500-00002D010000}"/>
    <hyperlink ref="D290" r:id="rId303" tooltip="Paraguayan Army" display="https://en.wikipedia.org/wiki/Paraguayan_Army" xr:uid="{00000000-0004-0000-0500-00002E010000}"/>
    <hyperlink ref="E290" r:id="rId304" tooltip="Government of Paraguay" display="https://en.wikipedia.org/wiki/Government_of_Paraguay" xr:uid="{00000000-0004-0000-0500-00002F010000}"/>
    <hyperlink ref="C291" r:id="rId305" tooltip="Kengir uprising" display="https://en.wikipedia.org/wiki/Kengir_uprising" xr:uid="{00000000-0004-0000-0500-000030010000}"/>
    <hyperlink ref="C292" r:id="rId306" tooltip="First Taiwan Strait Crisis" display="https://en.wikipedia.org/wiki/First_Taiwan_Strait_Crisis" xr:uid="{00000000-0004-0000-0500-000031010000}"/>
    <hyperlink ref="D292" r:id="rId307" tooltip="China" display="https://en.wikipedia.org/wiki/China" xr:uid="{00000000-0004-0000-0500-000032010000}"/>
    <hyperlink ref="E292" r:id="rId308" tooltip="Taiwan" display="https://en.wikipedia.org/wiki/Taiwan" xr:uid="{00000000-0004-0000-0500-000033010000}"/>
    <hyperlink ref="E294" r:id="rId309" tooltip="United States" display="https://en.wikipedia.org/wiki/United_States" xr:uid="{00000000-0004-0000-0500-000034010000}"/>
    <hyperlink ref="C295" r:id="rId310" tooltip="Annexation of Dadra and Nagar Haveli" display="https://en.wikipedia.org/wiki/Annexation_of_Dadra_and_Nagar_Haveli" xr:uid="{00000000-0004-0000-0500-000035010000}"/>
    <hyperlink ref="C296" r:id="rId311" tooltip="Second Taiwan Strait Crisis" display="https://en.wikipedia.org/wiki/Second_Taiwan_Strait_Crisis" xr:uid="{00000000-0004-0000-0500-000036010000}"/>
    <hyperlink ref="D296" r:id="rId312" tooltip="China" display="https://en.wikipedia.org/wiki/China" xr:uid="{00000000-0004-0000-0500-000037010000}"/>
    <hyperlink ref="E296" r:id="rId313" tooltip="Taiwan" display="https://en.wikipedia.org/wiki/Taiwan" xr:uid="{00000000-0004-0000-0500-000038010000}"/>
    <hyperlink ref="E298" r:id="rId314" tooltip="United States" display="https://en.wikipedia.org/wiki/United_States" xr:uid="{00000000-0004-0000-0500-000039010000}"/>
    <hyperlink ref="C299" r:id="rId315" tooltip="Jebel Akhdar War" display="https://en.wikipedia.org/wiki/Jebel_Akhdar_War" xr:uid="{00000000-0004-0000-0500-00003A010000}"/>
    <hyperlink ref="D299" r:id="rId316" tooltip="Muscat and Oman" display="https://en.wikipedia.org/wiki/Muscat_and_Oman" xr:uid="{00000000-0004-0000-0500-00003B010000}"/>
    <hyperlink ref="E299" r:id="rId317" tooltip="Imamate of Oman" display="https://en.wikipedia.org/wiki/Imamate_of_Oman" xr:uid="{00000000-0004-0000-0500-00003C010000}"/>
    <hyperlink ref="E301" r:id="rId318" tooltip="Ibadi" display="https://en.wikipedia.org/wiki/Ibadi" xr:uid="{00000000-0004-0000-0500-00003D010000}"/>
    <hyperlink ref="C303" r:id="rId319" tooltip="Algerian War" display="https://en.wikipedia.org/wiki/Algerian_War" xr:uid="{00000000-0004-0000-0500-00003E010000}"/>
    <hyperlink ref="D303" r:id="rId320" tooltip="National Liberation Front (Algeria)" display="https://en.wikipedia.org/wiki/National_Liberation_Front_(Algeria)" xr:uid="{00000000-0004-0000-0500-00003F010000}"/>
    <hyperlink ref="D306" r:id="rId321" tooltip="Algerian National Movement" display="https://en.wikipedia.org/wiki/Algerian_National_Movement" xr:uid="{00000000-0004-0000-0500-000040010000}"/>
    <hyperlink ref="D307" r:id="rId322" tooltip="Algerian Communist Party" display="https://en.wikipedia.org/wiki/Algerian_Communist_Party" xr:uid="{00000000-0004-0000-0500-000041010000}"/>
    <hyperlink ref="E303" r:id="rId323" tooltip="France" display="https://en.wikipedia.org/wiki/France" xr:uid="{00000000-0004-0000-0500-000042010000}"/>
    <hyperlink ref="E306" r:id="rId324" tooltip="Organisation de l'armée secrète" display="https://en.wikipedia.org/wiki/Organisation_de_l'arm%C3%A9e_secr%C3%A8te" xr:uid="{00000000-0004-0000-0500-000043010000}"/>
    <hyperlink ref="E307" r:id="rId325" tooltip="Front Algérie Française" display="https://en.wikipedia.org/wiki/Front_Alg%C3%A9rie_Fran%C3%A7aise" xr:uid="{00000000-0004-0000-0500-000044010000}"/>
    <hyperlink ref="D309" r:id="rId326" tooltip="Kingdom of Afghanistan" display="https://en.wikipedia.org/wiki/Kingdom_of_Afghanistan" xr:uid="{00000000-0004-0000-0500-000045010000}"/>
    <hyperlink ref="C310" r:id="rId327" tooltip="Calderonista Invasion of Costa Rica (1955)" display="https://en.wikipedia.org/wiki/Calderonista_Invasion_of_Costa_Rica_(1955)" xr:uid="{00000000-0004-0000-0500-000046010000}"/>
    <hyperlink ref="D310" r:id="rId328" tooltip="Costa Rica" display="https://en.wikipedia.org/wiki/Costa_Rica" xr:uid="{00000000-0004-0000-0500-000047010000}"/>
    <hyperlink ref="E310" r:id="rId329" tooltip="Calderonistas" display="https://en.wikipedia.org/wiki/Calderonistas" xr:uid="{00000000-0004-0000-0500-000048010000}"/>
    <hyperlink ref="E313" r:id="rId330" tooltip="Nicaragua" display="https://en.wikipedia.org/wiki/Nicaragua" xr:uid="{00000000-0004-0000-0500-000049010000}"/>
    <hyperlink ref="E314" r:id="rId331" tooltip="Venezuela" display="https://en.wikipedia.org/wiki/Venezuela" xr:uid="{00000000-0004-0000-0500-00004A010000}"/>
    <hyperlink ref="C316" r:id="rId332" tooltip="Cyprus Emergency" display="https://en.wikipedia.org/wiki/Cyprus_Emergency" xr:uid="{00000000-0004-0000-0500-00004B010000}"/>
    <hyperlink ref="D316" r:id="rId333" tooltip="EOKA" display="https://en.wikipedia.org/wiki/EOKA" xr:uid="{00000000-0004-0000-0500-00004C010000}"/>
    <hyperlink ref="E316" r:id="rId334" tooltip="United Kingdom" display="https://en.wikipedia.org/wiki/United_Kingdom" xr:uid="{00000000-0004-0000-0500-00004D010000}"/>
    <hyperlink ref="C317" r:id="rId335" tooltip="Cameroonian Independence War" display="https://en.wikipedia.org/wiki/Cameroonian_Independence_War" xr:uid="{00000000-0004-0000-0500-00004E010000}"/>
    <hyperlink ref="D317" r:id="rId336" tooltip="France" display="https://en.wikipedia.org/wiki/France" xr:uid="{00000000-0004-0000-0500-00004F010000}"/>
    <hyperlink ref="E317" r:id="rId337" tooltip="Union of the Peoples of Cameroon" display="https://en.wikipedia.org/wiki/Union_of_the_Peoples_of_Cameroon" xr:uid="{00000000-0004-0000-0500-000050010000}"/>
    <hyperlink ref="D318" r:id="rId338" tooltip="United Kingdom" display="https://en.wikipedia.org/wiki/United_Kingdom" xr:uid="{00000000-0004-0000-0500-000051010000}"/>
    <hyperlink ref="C319" r:id="rId339" tooltip="First Sudanese Civil War" display="https://en.wikipedia.org/wiki/First_Sudanese_Civil_War" xr:uid="{00000000-0004-0000-0500-000052010000}"/>
    <hyperlink ref="D319" r:id="rId340" tooltip="Southern Sudan Liberation Movement" display="https://en.wikipedia.org/wiki/Southern_Sudan_Liberation_Movement" xr:uid="{00000000-0004-0000-0500-000053010000}"/>
    <hyperlink ref="D320" r:id="rId341" tooltip="Azania Liberation Front" display="https://en.wikipedia.org/wiki/Azania_Liberation_Front" xr:uid="{00000000-0004-0000-0500-000054010000}"/>
    <hyperlink ref="D321" r:id="rId342" tooltip="Anyanya" display="https://en.wikipedia.org/wiki/Anyanya" xr:uid="{00000000-0004-0000-0500-000055010000}"/>
    <hyperlink ref="E319" r:id="rId343" tooltip="Anglo-Egyptian Sudan" display="https://en.wikipedia.org/wiki/Anglo-Egyptian_Sudan" xr:uid="{00000000-0004-0000-0500-000056010000}"/>
    <hyperlink ref="E322" r:id="rId344" tooltip="History of Sudan (1956–69)" display="https://en.wikipedia.org/wiki/History_of_Sudan_(1956%E2%80%9369)" xr:uid="{00000000-0004-0000-0500-000057010000}"/>
    <hyperlink ref="E325" r:id="rId345" tooltip="History of Sudan (1969–85)" display="https://en.wikipedia.org/wiki/History_of_Sudan_(1969%E2%80%9385)" xr:uid="{00000000-0004-0000-0500-000058010000}"/>
    <hyperlink ref="C326" r:id="rId346" tooltip="Vietnam War" display="https://en.wikipedia.org/wiki/Vietnam_War" xr:uid="{00000000-0004-0000-0500-000059010000}"/>
    <hyperlink ref="D326" r:id="rId347" tooltip="North Vietnam" display="https://en.wikipedia.org/wiki/North_Vietnam" xr:uid="{00000000-0004-0000-0500-00005A010000}"/>
    <hyperlink ref="D327" r:id="rId348" tooltip="Viet Cong" display="https://en.wikipedia.org/wiki/Viet_Cong" xr:uid="{00000000-0004-0000-0500-00005B010000}"/>
    <hyperlink ref="D328" r:id="rId349" tooltip="Khmer Rouge" display="https://en.wikipedia.org/wiki/Khmer_Rouge" xr:uid="{00000000-0004-0000-0500-00005C010000}"/>
    <hyperlink ref="D329" r:id="rId350" tooltip="Khmer Issarak" display="https://en.wikipedia.org/wiki/Khmer_Issarak" xr:uid="{00000000-0004-0000-0500-00005D010000}"/>
    <hyperlink ref="D330" r:id="rId351" tooltip="Pathet Lao" display="https://en.wikipedia.org/wiki/Pathet_Lao" xr:uid="{00000000-0004-0000-0500-00005E010000}"/>
    <hyperlink ref="D331" r:id="rId352" tooltip="China" display="https://en.wikipedia.org/wiki/China" xr:uid="{00000000-0004-0000-0500-00005F010000}"/>
    <hyperlink ref="D332" r:id="rId353" tooltip="North Korea" display="https://en.wikipedia.org/wiki/North_Korea" xr:uid="{00000000-0004-0000-0500-000060010000}"/>
    <hyperlink ref="D333" r:id="rId354" tooltip="Soviet Union" display="https://en.wikipedia.org/wiki/Soviet_Union" xr:uid="{00000000-0004-0000-0500-000061010000}"/>
    <hyperlink ref="D335" r:id="rId355" tooltip="Cuba" display="https://en.wikipedia.org/wiki/Cuba" xr:uid="{00000000-0004-0000-0500-000062010000}"/>
    <hyperlink ref="D336" r:id="rId356" tooltip="Czechoslovak Socialist Republic" display="https://en.wikipedia.org/wiki/Czechoslovak_Socialist_Republic" xr:uid="{00000000-0004-0000-0500-000063010000}"/>
    <hyperlink ref="D337" r:id="rId357" tooltip="East Germany" display="https://en.wikipedia.org/wiki/East_Germany" xr:uid="{00000000-0004-0000-0500-000064010000}"/>
    <hyperlink ref="D338" r:id="rId358" tooltip="Polish People's Republic" display="https://en.wikipedia.org/wiki/Polish_People's_Republic" xr:uid="{00000000-0004-0000-0500-000065010000}"/>
    <hyperlink ref="D339" r:id="rId359" tooltip="Hungarian People's Republic" display="https://en.wikipedia.org/wiki/Hungarian_People's_Republic" xr:uid="{00000000-0004-0000-0500-000066010000}"/>
    <hyperlink ref="D340" r:id="rId360" tooltip="People's Republic of Bulgaria" display="https://en.wikipedia.org/wiki/People's_Republic_of_Bulgaria" xr:uid="{00000000-0004-0000-0500-000067010000}"/>
    <hyperlink ref="D341" r:id="rId361" tooltip="Socialist Republic of Romania" display="https://en.wikipedia.org/wiki/Socialist_Republic_of_Romania" xr:uid="{00000000-0004-0000-0500-000068010000}"/>
    <hyperlink ref="D343" r:id="rId362" tooltip="Sweden" display="https://en.wikipedia.org/wiki/Sweden" xr:uid="{00000000-0004-0000-0500-000069010000}"/>
    <hyperlink ref="E326" r:id="rId363" tooltip="South Vietnam" display="https://en.wikipedia.org/wiki/South_Vietnam" xr:uid="{00000000-0004-0000-0500-00006A010000}"/>
    <hyperlink ref="E327" r:id="rId364" tooltip="United States" display="https://en.wikipedia.org/wiki/United_States" xr:uid="{00000000-0004-0000-0500-00006B010000}"/>
    <hyperlink ref="E328" r:id="rId365" tooltip="South Korea" display="https://en.wikipedia.org/wiki/South_Korea" xr:uid="{00000000-0004-0000-0500-00006C010000}"/>
    <hyperlink ref="E329" r:id="rId366" tooltip="Thailand" display="https://en.wikipedia.org/wiki/Thailand" xr:uid="{00000000-0004-0000-0500-00006D010000}"/>
    <hyperlink ref="E330" r:id="rId367" tooltip="Australia" display="https://en.wikipedia.org/wiki/Australia" xr:uid="{00000000-0004-0000-0500-00006E010000}"/>
    <hyperlink ref="E331" r:id="rId368" tooltip="New Zealand" display="https://en.wikipedia.org/wiki/New_Zealand" xr:uid="{00000000-0004-0000-0500-00006F010000}"/>
    <hyperlink ref="E332" r:id="rId369" tooltip="Kingdom of Laos" display="https://en.wikipedia.org/wiki/Kingdom_of_Laos" xr:uid="{00000000-0004-0000-0500-000070010000}"/>
    <hyperlink ref="E333" r:id="rId370" tooltip="Khmer Republic" display="https://en.wikipedia.org/wiki/Khmer_Republic" xr:uid="{00000000-0004-0000-0500-000071010000}"/>
    <hyperlink ref="E334" r:id="rId371" tooltip="Philippines" display="https://en.wikipedia.org/wiki/Philippines" xr:uid="{00000000-0004-0000-0500-000072010000}"/>
    <hyperlink ref="E336" r:id="rId372" tooltip="Turkey" display="https://en.wikipedia.org/wiki/Turkey" xr:uid="{00000000-0004-0000-0500-000073010000}"/>
    <hyperlink ref="E337" r:id="rId373" tooltip="Francoist Spain" display="https://en.wikipedia.org/wiki/Francoist_Spain" xr:uid="{00000000-0004-0000-0500-000074010000}"/>
    <hyperlink ref="E338" r:id="rId374" tooltip="Taiwan" display="https://en.wikipedia.org/wiki/Taiwan" xr:uid="{00000000-0004-0000-0500-000075010000}"/>
    <hyperlink ref="E339" r:id="rId375" tooltip="Military dictatorship in Brazil" display="https://en.wikipedia.org/wiki/Military_dictatorship_in_Brazil" xr:uid="{00000000-0004-0000-0500-000076010000}"/>
    <hyperlink ref="E340" r:id="rId376" tooltip="Japan" display="https://en.wikipedia.org/wiki/Japan" xr:uid="{00000000-0004-0000-0500-000077010000}"/>
    <hyperlink ref="E341" r:id="rId377" tooltip="Pahlavi dynasty" display="https://en.wikipedia.org/wiki/Pahlavi_dynasty" xr:uid="{00000000-0004-0000-0500-000078010000}"/>
    <hyperlink ref="E342" r:id="rId378" tooltip="Malaysia" display="https://en.wikipedia.org/wiki/Malaysia" xr:uid="{00000000-0004-0000-0500-000079010000}"/>
    <hyperlink ref="E343" r:id="rId379" tooltip="West Germany" display="https://en.wikipedia.org/wiki/West_Germany" xr:uid="{00000000-0004-0000-0500-00007A010000}"/>
    <hyperlink ref="E344" r:id="rId380" tooltip="United Kingdom" display="https://en.wikipedia.org/wiki/United_Kingdom" xr:uid="{00000000-0004-0000-0500-00007B010000}"/>
    <hyperlink ref="C345" r:id="rId381" tooltip="Poznań 1956 protests" display="https://en.wikipedia.org/wiki/Pozna%C5%84_1956_protests" xr:uid="{00000000-0004-0000-0500-00007C010000}"/>
    <hyperlink ref="D345" r:id="rId382" tooltip="People's Republic of Poland" display="https://en.wikipedia.org/wiki/People's_Republic_of_Poland" xr:uid="{00000000-0004-0000-0500-00007D010000}"/>
    <hyperlink ref="C346" r:id="rId383" tooltip="Hungarian Revolution of 1956" display="https://en.wikipedia.org/wiki/Hungarian_Revolution_of_1956" xr:uid="{00000000-0004-0000-0500-00007E010000}"/>
    <hyperlink ref="D346" r:id="rId384" tooltip="Soviet Union" display="https://en.wikipedia.org/wiki/Soviet_Union" xr:uid="{00000000-0004-0000-0500-00007F010000}"/>
    <hyperlink ref="D347" r:id="rId385" tooltip="State Protection Authority" display="https://en.wikipedia.org/wiki/State_Protection_Authority" xr:uid="{00000000-0004-0000-0500-000080010000}"/>
    <hyperlink ref="E346" r:id="rId386" tooltip="Hungary" display="https://en.wikipedia.org/wiki/Hungary" xr:uid="{00000000-0004-0000-0500-000081010000}"/>
    <hyperlink ref="C348" r:id="rId387" tooltip="Suez Crisis" display="https://en.wikipedia.org/wiki/Suez_Crisis" xr:uid="{00000000-0004-0000-0500-000082010000}"/>
    <hyperlink ref="D349" r:id="rId388" tooltip="United Kingdom" display="https://en.wikipedia.org/wiki/United_Kingdom" xr:uid="{00000000-0004-0000-0500-000083010000}"/>
    <hyperlink ref="D350" r:id="rId389" tooltip="French Fourth Republic" display="https://en.wikipedia.org/wiki/French_Fourth_Republic" xr:uid="{00000000-0004-0000-0500-000084010000}"/>
    <hyperlink ref="C351" r:id="rId390" tooltip="Quỳnh Lưu Uprising" display="https://en.wikipedia.org/wiki/Qu%E1%BB%B3nh_L%C6%B0u_Uprising" xr:uid="{00000000-0004-0000-0500-000085010000}"/>
    <hyperlink ref="D351" r:id="rId391" tooltip="North Vietnam" display="https://en.wikipedia.org/wiki/North_Vietnam" xr:uid="{00000000-0004-0000-0500-000086010000}"/>
    <hyperlink ref="C352" r:id="rId392" tooltip="Ifni War" display="https://en.wikipedia.org/wiki/Ifni_War" xr:uid="{00000000-0004-0000-0500-000087010000}"/>
    <hyperlink ref="D352" r:id="rId393" tooltip="Spain" display="https://en.wikipedia.org/wiki/Spain" xr:uid="{00000000-0004-0000-0500-000088010000}"/>
    <hyperlink ref="D353" r:id="rId394" tooltip="France" display="https://en.wikipedia.org/wiki/France" xr:uid="{00000000-0004-0000-0500-000089010000}"/>
    <hyperlink ref="E352" r:id="rId395" tooltip="Morocco" display="https://en.wikipedia.org/wiki/Morocco" xr:uid="{00000000-0004-0000-0500-00008A010000}"/>
    <hyperlink ref="D354" r:id="rId396" tooltip="Indonesia" display="https://en.wikipedia.org/wiki/Indonesia" xr:uid="{00000000-0004-0000-0500-00008B010000}"/>
    <hyperlink ref="E354" r:id="rId397" tooltip="Revolutionary Government of the Republic of Indonesia" display="https://en.wikipedia.org/wiki/Revolutionary_Government_of_the_Republic_of_Indonesia" xr:uid="{00000000-0004-0000-0500-00008C010000}"/>
    <hyperlink ref="E355" r:id="rId398" tooltip="Permesta" display="https://en.wikipedia.org/wiki/Permesta" xr:uid="{00000000-0004-0000-0500-00008D010000}"/>
    <hyperlink ref="D356" r:id="rId399" tooltip="Kingdom of Afghanistan" display="https://en.wikipedia.org/wiki/Kingdom_of_Afghanistan" xr:uid="{00000000-0004-0000-0500-00008E010000}"/>
    <hyperlink ref="E356" r:id="rId400" tooltip="Hazaras" display="https://en.wikipedia.org/wiki/Hazaras" xr:uid="{00000000-0004-0000-0500-00008F010000}"/>
    <hyperlink ref="C357" r:id="rId401" tooltip="1958 Lebanon crisis" display="https://en.wikipedia.org/wiki/1958_Lebanon_crisis" xr:uid="{00000000-0004-0000-0500-000090010000}"/>
    <hyperlink ref="D357" r:id="rId402" tooltip="Lebanon" display="https://en.wikipedia.org/wiki/Lebanon" xr:uid="{00000000-0004-0000-0500-000091010000}"/>
    <hyperlink ref="D358" r:id="rId403" tooltip="United States" display="https://en.wikipedia.org/wiki/United_States" xr:uid="{00000000-0004-0000-0500-000092010000}"/>
    <hyperlink ref="E357" r:id="rId404" tooltip="Al-Mourabitoun" display="https://en.wikipedia.org/wiki/Al-Mourabitoun" xr:uid="{00000000-0004-0000-0500-000093010000}"/>
    <hyperlink ref="E358" r:id="rId405" tooltip="Lebanese Communist Party" display="https://en.wikipedia.org/wiki/Lebanese_Communist_Party" xr:uid="{00000000-0004-0000-0500-000094010000}"/>
    <hyperlink ref="E359" r:id="rId406" tooltip="Progressive Socialist Party" display="https://en.wikipedia.org/wiki/Progressive_Socialist_Party" xr:uid="{00000000-0004-0000-0500-000095010000}"/>
    <hyperlink ref="C360" r:id="rId407" tooltip="14 July Revolution" display="https://en.wikipedia.org/wiki/14_July_Revolution" xr:uid="{00000000-0004-0000-0500-000096010000}"/>
    <hyperlink ref="C361" r:id="rId408" tooltip="North Vietnamese invasion of Laos" display="https://en.wikipedia.org/wiki/North_Vietnamese_invasion_of_Laos" xr:uid="{00000000-0004-0000-0500-000097010000}"/>
    <hyperlink ref="D361" r:id="rId409" tooltip="North Vietnam" display="https://en.wikipedia.org/wiki/North_Vietnam" xr:uid="{00000000-0004-0000-0500-000098010000}"/>
    <hyperlink ref="E361" r:id="rId410" tooltip="Kingdom of Laos" display="https://en.wikipedia.org/wiki/Kingdom_of_Laos" xr:uid="{00000000-0004-0000-0500-000099010000}"/>
    <hyperlink ref="C363" r:id="rId411" tooltip="Mexico–Guatemala conflict" display="https://en.wikipedia.org/wiki/Mexico%E2%80%93Guatemala_conflict" xr:uid="{00000000-0004-0000-0500-00009A010000}"/>
    <hyperlink ref="D363" r:id="rId412" tooltip="Guatemala" display="https://en.wikipedia.org/wiki/Guatemala" xr:uid="{00000000-0004-0000-0500-00009B010000}"/>
    <hyperlink ref="E363" r:id="rId413" tooltip="Mexico" display="https://en.wikipedia.org/wiki/Mexico" xr:uid="{00000000-0004-0000-0500-00009C010000}"/>
    <hyperlink ref="C364" r:id="rId414" tooltip="1959 Mosul uprising" display="https://en.wikipedia.org/wiki/1959_Mosul_uprising" xr:uid="{00000000-0004-0000-0500-00009D010000}"/>
    <hyperlink ref="E364" r:id="rId415" display="https://en.wikipedia.org/wiki/United_Arab_Republic" xr:uid="{00000000-0004-0000-0500-00009E010000}"/>
    <hyperlink ref="C365" r:id="rId416" tooltip="Spirit Soldier rebellion (1959)" display="https://en.wikipedia.org/wiki/Spirit_Soldier_rebellion_(1959)" xr:uid="{00000000-0004-0000-0500-00009F010000}"/>
    <hyperlink ref="D365" r:id="rId417" tooltip="China" display="https://en.wikipedia.org/wiki/China" xr:uid="{00000000-0004-0000-0500-0000A0010000}"/>
    <hyperlink ref="C366" r:id="rId418" tooltip="1959 Tibetan uprising" display="https://en.wikipedia.org/wiki/1959_Tibetan_uprising" xr:uid="{00000000-0004-0000-0500-0000A1010000}"/>
    <hyperlink ref="D366" r:id="rId419" tooltip="China" display="https://en.wikipedia.org/wiki/China" xr:uid="{00000000-0004-0000-0500-0000A2010000}"/>
    <hyperlink ref="E366" r:id="rId420" tooltip="Tibet" display="https://en.wikipedia.org/wiki/Tibet" xr:uid="{00000000-0004-0000-0500-0000A3010000}"/>
    <hyperlink ref="E368" r:id="rId421" tooltip="Chushi Gangdruk" display="https://en.wikipedia.org/wiki/Chushi_Gangdruk" xr:uid="{00000000-0004-0000-0500-0000A4010000}"/>
    <hyperlink ref="C369" r:id="rId422" tooltip="Laotian Civil War" display="https://en.wikipedia.org/wiki/Laotian_Civil_War" xr:uid="{00000000-0004-0000-0500-0000A5010000}"/>
    <hyperlink ref="D369" r:id="rId423" tooltip="Pathet Lao" display="https://en.wikipedia.org/wiki/Pathet_Lao" xr:uid="{00000000-0004-0000-0500-0000A6010000}"/>
    <hyperlink ref="D370" r:id="rId424" tooltip="North Vietnam" display="https://en.wikipedia.org/wiki/North_Vietnam" xr:uid="{00000000-0004-0000-0500-0000A7010000}"/>
    <hyperlink ref="D372" r:id="rId425" tooltip="Soviet Union" display="https://en.wikipedia.org/wiki/Soviet_Union" xr:uid="{00000000-0004-0000-0500-0000A8010000}"/>
    <hyperlink ref="D373" r:id="rId426" tooltip="China" display="https://en.wikipedia.org/wiki/China" xr:uid="{00000000-0004-0000-0500-0000A9010000}"/>
    <hyperlink ref="E369" r:id="rId427" tooltip="Kingdom of Laos" display="https://en.wikipedia.org/wiki/Kingdom_of_Laos" xr:uid="{00000000-0004-0000-0500-0000AA010000}"/>
    <hyperlink ref="E370" r:id="rId428" tooltip="United States" display="https://en.wikipedia.org/wiki/United_States" xr:uid="{00000000-0004-0000-0500-0000AB010000}"/>
    <hyperlink ref="E371" r:id="rId429" tooltip="Thailand" display="https://en.wikipedia.org/wiki/Thailand" xr:uid="{00000000-0004-0000-0500-0000AC010000}"/>
    <hyperlink ref="E372" r:id="rId430" tooltip="South Vietnam" display="https://en.wikipedia.org/wiki/South_Vietnam" xr:uid="{00000000-0004-0000-0500-0000AD010000}"/>
    <hyperlink ref="E374" r:id="rId431" tooltip="Philippines" display="https://en.wikipedia.org/wiki/Philippines" xr:uid="{00000000-0004-0000-0500-0000AE010000}"/>
    <hyperlink ref="E375" r:id="rId432" tooltip="Taiwan" display="https://en.wikipedia.org/wiki/Taiwan" xr:uid="{00000000-0004-0000-0500-0000AF010000}"/>
    <hyperlink ref="C376" r:id="rId433" tooltip="Escambray Rebellion" display="https://en.wikipedia.org/wiki/Escambray_Rebellion" xr:uid="{00000000-0004-0000-0500-0000B0010000}"/>
    <hyperlink ref="D376" r:id="rId434" tooltip="Cuba" display="https://en.wikipedia.org/wiki/Cuba" xr:uid="{00000000-0004-0000-0500-0000B1010000}"/>
    <hyperlink ref="D377" r:id="rId435" tooltip="Kingdom of Afghanistan" display="https://en.wikipedia.org/wiki/Kingdom_of_Afghanistan" xr:uid="{00000000-0004-0000-0500-0000B2010000}"/>
    <hyperlink ref="E377" r:id="rId436" tooltip="Pashtuns" display="https://en.wikipedia.org/wiki/Pashtuns" xr:uid="{00000000-0004-0000-0500-0000B3010000}"/>
    <hyperlink ref="C379" r:id="rId437" display="https://www.theyworkforyou.com/debates/?id=1959-07-07a.1104.2" xr:uid="{00000000-0004-0000-0500-0000B4010000}"/>
    <hyperlink ref="D378" r:id="rId438" tooltip="United Kingdom" display="https://en.wikipedia.org/wiki/United_Kingdom" xr:uid="{00000000-0004-0000-0500-0000B5010000}"/>
    <hyperlink ref="D380" r:id="rId439" tooltip="Upper Yafa" display="https://en.wikipedia.org/wiki/Upper_Yafa" xr:uid="{00000000-0004-0000-0500-0000B6010000}"/>
    <hyperlink ref="E381" r:id="rId440" tooltip="Mutawakkilite Kingdom of Yemen" display="https://en.wikipedia.org/wiki/Mutawakkilite_Kingdom_of_Yemen" xr:uid="{00000000-0004-0000-0500-0000B7010000}"/>
    <hyperlink ref="D383" r:id="rId441" tooltip="Panama" display="https://en.wikipedia.org/wiki/Panama" xr:uid="{00000000-0004-0000-0500-0000B8010000}"/>
    <hyperlink ref="E383" r:id="rId442" tooltip="Cuba" display="https://en.wikipedia.org/wiki/Cuba" xr:uid="{00000000-0004-0000-0500-0000B9010000}"/>
    <hyperlink ref="C384" r:id="rId443" tooltip="1959 Viqueque rebellion" display="https://en.wikipedia.org/wiki/1959_Viqueque_rebellion" xr:uid="{00000000-0004-0000-0500-0000BA010000}"/>
    <hyperlink ref="D384" r:id="rId444" tooltip="Portugal" display="https://en.wikipedia.org/wiki/Portugal" xr:uid="{00000000-0004-0000-0500-0000BB010000}"/>
    <hyperlink ref="D385" r:id="rId445" tooltip="Dominican Republic" display="https://en.wikipedia.org/wiki/Dominican_Republic" xr:uid="{00000000-0004-0000-0500-0000BC010000}"/>
    <hyperlink ref="E385" r:id="rId446" tooltip="Cuba" display="https://en.wikipedia.org/wiki/Cuba" xr:uid="{00000000-0004-0000-0500-0000BD010000}"/>
    <hyperlink ref="C386" r:id="rId447" tooltip="Basque conflict" display="https://en.wikipedia.org/wiki/Basque_conflict" xr:uid="{00000000-0004-0000-0500-0000BE010000}"/>
    <hyperlink ref="D386" r:id="rId448" tooltip="Spain" display="https://en.wikipedia.org/wiki/Spain" xr:uid="{00000000-0004-0000-0500-0000BF010000}"/>
    <hyperlink ref="D387" r:id="rId449" tooltip="Grupos Antiterroristas de Liberación" display="https://en.wikipedia.org/wiki/Grupos_Antiterroristas_de_Liberaci%C3%B3n" xr:uid="{00000000-0004-0000-0500-0000C0010000}"/>
    <hyperlink ref="D388" r:id="rId450" tooltip="Alianza Apostólica Anticomunista" display="https://en.wikipedia.org/wiki/Alianza_Apost%C3%B3lica_Anticomunista" xr:uid="{00000000-0004-0000-0500-0000C1010000}"/>
    <hyperlink ref="D389" r:id="rId451" tooltip="Batallón Vasco Español" display="https://en.wikipedia.org/wiki/Batall%C3%B3n_Vasco_Espa%C3%B1ol" xr:uid="{00000000-0004-0000-0500-0000C2010000}"/>
    <hyperlink ref="D390" r:id="rId452" tooltip="France" display="https://en.wikipedia.org/wiki/France" xr:uid="{00000000-0004-0000-0500-0000C3010000}"/>
    <hyperlink ref="E386" r:id="rId453" tooltip="ETA (separatist group)" display="https://en.wikipedia.org/wiki/ETA_(separatist_group)" xr:uid="{00000000-0004-0000-0500-0000C4010000}"/>
    <hyperlink ref="E387" r:id="rId454" tooltip="Basque National Liberation Movement" display="https://en.wikipedia.org/wiki/Basque_National_Liberation_Movement" xr:uid="{00000000-0004-0000-0500-0000C5010000}"/>
    <hyperlink ref="E388" r:id="rId455" tooltip="ETA (pm)" display="https://en.wikipedia.org/wiki/ETA_(pm)" xr:uid="{00000000-0004-0000-0500-0000C6010000}"/>
    <hyperlink ref="E389" r:id="rId456" tooltip="Iparretarrak" display="https://en.wikipedia.org/wiki/Iparretarrak" xr:uid="{00000000-0004-0000-0500-0000C7010000}"/>
    <hyperlink ref="C393" r:id="rId457" tooltip="1960 Ethiopian coup attempt" display="https://en.wikipedia.org/wiki/1960_Ethiopian_coup_attempt" xr:uid="{00000000-0004-0000-0500-0000C8010000}"/>
    <hyperlink ref="D393" r:id="rId458" tooltip="Ethiopian Empire" display="https://en.wikipedia.org/wiki/Ethiopian_Empire" xr:uid="{00000000-0004-0000-0500-0000C9010000}"/>
    <hyperlink ref="E393" r:id="rId459" tooltip="Kebur Zabangna" display="https://en.wikipedia.org/wiki/Kebur_Zabangna" xr:uid="{00000000-0004-0000-0500-0000CA010000}"/>
    <hyperlink ref="C394" r:id="rId460" tooltip="Bajaur Campaign" display="https://en.wikipedia.org/wiki/Bajaur_Campaign" xr:uid="{00000000-0004-0000-0500-0000CB010000}"/>
    <hyperlink ref="D394" r:id="rId461" tooltip="Pakistan" display="https://en.wikipedia.org/wiki/Pakistan" xr:uid="{00000000-0004-0000-0500-0000CC010000}"/>
    <hyperlink ref="E394" r:id="rId462" tooltip="Afghanistan" display="https://en.wikipedia.org/wiki/Afghanistan" xr:uid="{00000000-0004-0000-0500-0000CD010000}"/>
    <hyperlink ref="C395" r:id="rId463" tooltip="1960–61 campaign at the China–Burma border" display="https://en.wikipedia.org/wiki/1960%E2%80%9361_campaign_at_the_China%E2%80%93Burma_border" xr:uid="{00000000-0004-0000-0500-0000CE010000}"/>
    <hyperlink ref="D395" r:id="rId464" tooltip="China" display="https://en.wikipedia.org/wiki/China" xr:uid="{00000000-0004-0000-0500-0000CF010000}"/>
    <hyperlink ref="D396" r:id="rId465" tooltip="Myanmar" display="https://en.wikipedia.org/wiki/Myanmar" xr:uid="{00000000-0004-0000-0500-0000D0010000}"/>
    <hyperlink ref="E395" r:id="rId466" tooltip="National Revolutionary Army" display="https://en.wikipedia.org/wiki/National_Revolutionary_Army" xr:uid="{00000000-0004-0000-0500-0000D1010000}"/>
    <hyperlink ref="C397" r:id="rId467" tooltip="Congo Crisis" display="https://en.wikipedia.org/wiki/Congo_Crisis" xr:uid="{00000000-0004-0000-0500-0000D2010000}"/>
    <hyperlink ref="D402" r:id="rId468" tooltip="Soviet Union" display="https://en.wikipedia.org/wiki/Soviet_Union" xr:uid="{00000000-0004-0000-0500-0000D3010000}"/>
    <hyperlink ref="D405" r:id="rId469" tooltip="Ghana" display="https://en.wikipedia.org/wiki/Ghana" xr:uid="{00000000-0004-0000-0500-0000D4010000}"/>
    <hyperlink ref="D406" r:id="rId470" tooltip="Tunisia" display="https://en.wikipedia.org/wiki/Tunisia" xr:uid="{00000000-0004-0000-0500-0000D5010000}"/>
    <hyperlink ref="D407" r:id="rId471" tooltip="Morocco" display="https://en.wikipedia.org/wiki/Morocco" xr:uid="{00000000-0004-0000-0500-0000D6010000}"/>
    <hyperlink ref="D408" r:id="rId472" tooltip="Ethiopian Empire" display="https://en.wikipedia.org/wiki/Ethiopian_Empire" xr:uid="{00000000-0004-0000-0500-0000D7010000}"/>
    <hyperlink ref="D409" r:id="rId473" tooltip="Republic of Ireland" display="https://en.wikipedia.org/wiki/Republic_of_Ireland" xr:uid="{00000000-0004-0000-0500-0000D8010000}"/>
    <hyperlink ref="D410" r:id="rId474" tooltip="Guinea" display="https://en.wikipedia.org/wiki/Guinea" xr:uid="{00000000-0004-0000-0500-0000D9010000}"/>
    <hyperlink ref="D411" r:id="rId475" tooltip="Sweden" display="https://en.wikipedia.org/wiki/Sweden" xr:uid="{00000000-0004-0000-0500-0000DA010000}"/>
    <hyperlink ref="D412" r:id="rId476" tooltip="Mali" display="https://en.wikipedia.org/wiki/Mali" xr:uid="{00000000-0004-0000-0500-0000DB010000}"/>
    <hyperlink ref="D413" r:id="rId477" tooltip="Sudan" display="https://en.wikipedia.org/wiki/Sudan" xr:uid="{00000000-0004-0000-0500-0000DC010000}"/>
    <hyperlink ref="D414" r:id="rId478" tooltip="Liberia" display="https://en.wikipedia.org/wiki/Liberia" xr:uid="{00000000-0004-0000-0500-0000DD010000}"/>
    <hyperlink ref="D415" r:id="rId479" tooltip="Canada" display="https://en.wikipedia.org/wiki/Canada" xr:uid="{00000000-0004-0000-0500-0000DE010000}"/>
    <hyperlink ref="D416" r:id="rId480" tooltip="India" display="https://en.wikipedia.org/wiki/India" xr:uid="{00000000-0004-0000-0500-0000DF010000}"/>
    <hyperlink ref="D417" r:id="rId481" tooltip="Indonesia" display="https://en.wikipedia.org/wiki/Indonesia" xr:uid="{00000000-0004-0000-0500-0000E0010000}"/>
    <hyperlink ref="D418" r:id="rId482" tooltip="United Arab Republic" display="https://en.wikipedia.org/wiki/United_Arab_Republic" xr:uid="{00000000-0004-0000-0500-0000E1010000}"/>
    <hyperlink ref="D422" r:id="rId483" tooltip="United States" display="https://en.wikipedia.org/wiki/United_States" xr:uid="{00000000-0004-0000-0500-0000E2010000}"/>
    <hyperlink ref="D423" r:id="rId484" tooltip="Belgium" display="https://en.wikipedia.org/wiki/Belgium" xr:uid="{00000000-0004-0000-0500-0000E3010000}"/>
    <hyperlink ref="E399" r:id="rId485" tooltip="State of Katanga" display="https://en.wikipedia.org/wiki/State_of_Katanga" xr:uid="{00000000-0004-0000-0500-0000E4010000}"/>
    <hyperlink ref="E400" r:id="rId486" tooltip="South Kasai" display="https://en.wikipedia.org/wiki/South_Kasai" xr:uid="{00000000-0004-0000-0500-0000E5010000}"/>
    <hyperlink ref="E403" r:id="rId487" tooltip="Belgium" display="https://en.wikipedia.org/wiki/Belgium" xr:uid="{00000000-0004-0000-0500-0000E6010000}"/>
    <hyperlink ref="E404" r:id="rId488" tooltip="France" display="https://en.wikipedia.org/wiki/France" xr:uid="{00000000-0004-0000-0500-0000E7010000}"/>
    <hyperlink ref="E405" r:id="rId489" tooltip="Union of South Africa" display="https://en.wikipedia.org/wiki/Union_of_South_Africa" xr:uid="{00000000-0004-0000-0500-0000E8010000}"/>
    <hyperlink ref="E406" r:id="rId490" tooltip="Rhodesia" display="https://en.wikipedia.org/wiki/Rhodesia" xr:uid="{00000000-0004-0000-0500-0000E9010000}"/>
    <hyperlink ref="E408" r:id="rId491" display="https://en.wikipedia.org/wiki/Democratic_Republic_of_the_Congo" xr:uid="{00000000-0004-0000-0500-0000EA010000}"/>
    <hyperlink ref="E410" r:id="rId492" tooltip="Simba Rebellion" display="https://en.wikipedia.org/wiki/Simba_Rebellion" xr:uid="{00000000-0004-0000-0500-0000EB010000}"/>
    <hyperlink ref="E414" r:id="rId493" tooltip="Soviet Union" display="https://en.wikipedia.org/wiki/Soviet_Union" xr:uid="{00000000-0004-0000-0500-0000EC010000}"/>
    <hyperlink ref="E415" r:id="rId494" tooltip="China" display="https://en.wikipedia.org/wiki/China" xr:uid="{00000000-0004-0000-0500-0000ED010000}"/>
    <hyperlink ref="E416" r:id="rId495" tooltip="Cuba" display="https://en.wikipedia.org/wiki/Cuba" xr:uid="{00000000-0004-0000-0500-0000EE010000}"/>
    <hyperlink ref="C424" r:id="rId496" tooltip="Katanga insurgency" display="https://en.wikipedia.org/wiki/Katanga_insurgency" xr:uid="{00000000-0004-0000-0500-0000EF010000}"/>
    <hyperlink ref="D424" r:id="rId497" tooltip="Democratic Republic of the Congo" display="https://en.wikipedia.org/wiki/Democratic_Republic_of_the_Congo" xr:uid="{00000000-0004-0000-0500-0000F0010000}"/>
    <hyperlink ref="D427" r:id="rId498" tooltip="Benin" display="https://en.wikipedia.org/wiki/Benin" xr:uid="{00000000-0004-0000-0500-0000F1010000}"/>
    <hyperlink ref="D428" r:id="rId499" tooltip="Egypt" display="https://en.wikipedia.org/wiki/Egypt" xr:uid="{00000000-0004-0000-0500-0000F2010000}"/>
    <hyperlink ref="E424" r:id="rId500" tooltip="Mai-Mai Kata Katanga" display="https://en.wikipedia.org/wiki/Mai-Mai_Kata_Katanga" xr:uid="{00000000-0004-0000-0500-0000F3010000}"/>
    <hyperlink ref="E426" r:id="rId501" tooltip="Mai Mai Gédéon" display="https://en.wikipedia.org/wiki/Mai_Mai_G%C3%A9d%C3%A9on" xr:uid="{00000000-0004-0000-0500-0000F4010000}"/>
    <hyperlink ref="E427" r:id="rId502" tooltip="CORAK" display="https://en.wikipedia.org/wiki/CORAK" xr:uid="{00000000-0004-0000-0500-0000F5010000}"/>
    <hyperlink ref="E428" r:id="rId503" tooltip="CPK (Congo)" display="https://en.wikipedia.org/wiki/CPK_(Congo)" xr:uid="{00000000-0004-0000-0500-0000F6010000}"/>
    <hyperlink ref="E432" r:id="rId504" tooltip="Democratic Forces for the Liberation of Rwanda" display="https://en.wikipedia.org/wiki/Democratic_Forces_for_the_Liberation_of_Rwanda" xr:uid="{00000000-0004-0000-0500-0000F7010000}"/>
    <hyperlink ref="E433" r:id="rId505" tooltip="Mai Mai Yakutumba" display="https://en.wikipedia.org/wiki/Mai_Mai_Yakutumba" xr:uid="{00000000-0004-0000-0500-0000F8010000}"/>
    <hyperlink ref="C436" r:id="rId506" tooltip="Guatemalan Civil War" display="https://en.wikipedia.org/wiki/Guatemalan_Civil_War" xr:uid="{00000000-0004-0000-0500-0000F9010000}"/>
    <hyperlink ref="D436" r:id="rId507" tooltip="Guatemalan military" display="https://en.wikipedia.org/wiki/Guatemalan_military" xr:uid="{00000000-0004-0000-0500-0000FA010000}"/>
    <hyperlink ref="E436" r:id="rId508" tooltip="URNG" display="https://en.wikipedia.org/wiki/URNG" xr:uid="{00000000-0004-0000-0500-0000FB010000}"/>
    <hyperlink ref="C437" r:id="rId509" tooltip="South Thailand insurgency" display="https://en.wikipedia.org/wiki/South_Thailand_insurgency" xr:uid="{00000000-0004-0000-0500-0000FC010000}"/>
    <hyperlink ref="D437" r:id="rId510" tooltip="Thailand" display="https://en.wikipedia.org/wiki/Thailand" xr:uid="{00000000-0004-0000-0500-0000FD010000}"/>
    <hyperlink ref="E437" r:id="rId511" tooltip="Barisan Revolusi Nasional" display="https://en.wikipedia.org/wiki/Barisan_Revolusi_Nasional" xr:uid="{00000000-0004-0000-0500-0000FE010000}"/>
    <hyperlink ref="E438" r:id="rId512" tooltip="Runda Kumpulan Kecil" display="https://en.wikipedia.org/wiki/Runda_Kumpulan_Kecil" xr:uid="{00000000-0004-0000-0500-0000FF010000}"/>
    <hyperlink ref="E439" r:id="rId513" tooltip="Pattani Islamic Mujahideen Movement" display="https://en.wikipedia.org/wiki/Pattani_Islamic_Mujahideen_Movement" xr:uid="{00000000-0004-0000-0500-000000020000}"/>
    <hyperlink ref="E440" r:id="rId514" tooltip="United Mujahideen Front of Pattani" display="https://en.wikipedia.org/wiki/United_Mujahideen_Front_of_Pattani" xr:uid="{00000000-0004-0000-0500-000001020000}"/>
    <hyperlink ref="E441" r:id="rId515" tooltip="Islamic Front for the Liberation of Pattani" display="https://en.wikipedia.org/wiki/Islamic_Front_for_the_Liberation_of_Pattani" xr:uid="{00000000-0004-0000-0500-000002020000}"/>
    <hyperlink ref="E442" r:id="rId516" tooltip="Patani United Liberation Organisation" display="https://en.wikipedia.org/wiki/Patani_United_Liberation_Organisation" xr:uid="{00000000-0004-0000-0500-000003020000}"/>
    <hyperlink ref="E443" r:id="rId517" tooltip="Jemaah Islamiyah" display="https://en.wikipedia.org/wiki/Jemaah_Islamiyah" xr:uid="{00000000-0004-0000-0500-000004020000}"/>
    <hyperlink ref="E444" r:id="rId518" tooltip="Barisan Nasional Pembebasan Patani" display="https://en.wikipedia.org/wiki/Barisan_Nasional_Pembebasan_Patani" xr:uid="{00000000-0004-0000-0500-000005020000}"/>
    <hyperlink ref="C445" r:id="rId519" tooltip="Nicaraguan Revolution" display="https://en.wikipedia.org/wiki/Nicaraguan_Revolution" xr:uid="{00000000-0004-0000-0500-000006020000}"/>
    <hyperlink ref="D445" r:id="rId520" tooltip="FSLN" display="https://en.wikipedia.org/wiki/FSLN" xr:uid="{00000000-0004-0000-0500-000007020000}"/>
    <hyperlink ref="E445" r:id="rId521" tooltip="Contras" display="https://en.wikipedia.org/wiki/Contras" xr:uid="{00000000-0004-0000-0500-000008020000}"/>
    <hyperlink ref="E446" r:id="rId522" tooltip="Somoza family" display="https://en.wikipedia.org/wiki/Somoza_family" xr:uid="{00000000-0004-0000-0500-000009020000}"/>
    <hyperlink ref="C447" r:id="rId523" tooltip="First Iraqi–Kurdish War" display="https://en.wikipedia.org/wiki/First_Iraqi%E2%80%93Kurdish_War" xr:uid="{00000000-0004-0000-0500-00000A020000}"/>
    <hyperlink ref="D447" r:id="rId524" tooltip="Kurdistan Democratic Party" display="https://en.wikipedia.org/wiki/Kurdistan_Democratic_Party" xr:uid="{00000000-0004-0000-0500-00000B020000}"/>
    <hyperlink ref="E447" r:id="rId525" tooltip="Iraqi Republic (1958–1968)" display="https://en.wikipedia.org/wiki/Iraqi_Republic_(1958%E2%80%931968)" xr:uid="{00000000-0004-0000-0500-00000C020000}"/>
    <hyperlink ref="E448" r:id="rId526" tooltip="Syrian Republic (1946–63)" display="https://en.wikipedia.org/wiki/Syrian_Republic_(1946%E2%80%9363)" xr:uid="{00000000-0004-0000-0500-00000D020000}"/>
    <hyperlink ref="C449" r:id="rId527" tooltip="Bay of Pigs Invasion" display="https://en.wikipedia.org/wiki/Bay_of_Pigs_Invasion" xr:uid="{00000000-0004-0000-0500-00000E020000}"/>
    <hyperlink ref="D449" r:id="rId528" tooltip="Cuba" display="https://en.wikipedia.org/wiki/Cuba" xr:uid="{00000000-0004-0000-0500-00000F020000}"/>
    <hyperlink ref="E449" r:id="rId529" tooltip="United States" display="https://en.wikipedia.org/wiki/United_States" xr:uid="{00000000-0004-0000-0500-000010020000}"/>
    <hyperlink ref="E450" r:id="rId530" tooltip="Brigade 2506" display="https://en.wikipedia.org/wiki/Brigade_2506" xr:uid="{00000000-0004-0000-0500-000011020000}"/>
    <hyperlink ref="C451" r:id="rId531" tooltip="Bizerte crisis" display="https://en.wikipedia.org/wiki/Bizerte_crisis" xr:uid="{00000000-0004-0000-0500-000012020000}"/>
    <hyperlink ref="D451" r:id="rId532" tooltip="France" display="https://en.wikipedia.org/wiki/France" xr:uid="{00000000-0004-0000-0500-000013020000}"/>
    <hyperlink ref="E451" r:id="rId533" tooltip="Tunisia" display="https://en.wikipedia.org/wiki/Tunisia" xr:uid="{00000000-0004-0000-0500-000014020000}"/>
    <hyperlink ref="C453" r:id="rId534" tooltip="Algerian War" display="https://en.wikipedia.org/wiki/Algerian_War" xr:uid="{00000000-0004-0000-0500-000015020000}"/>
    <hyperlink ref="D452" r:id="rId535" tooltip="France" display="https://en.wikipedia.org/wiki/France" xr:uid="{00000000-0004-0000-0500-000016020000}"/>
    <hyperlink ref="E452" r:id="rId536" tooltip="Organisation de l'armée secrète" display="https://en.wikipedia.org/wiki/Organisation_de_l'arm%C3%A9e_secr%C3%A8te" xr:uid="{00000000-0004-0000-0500-000017020000}"/>
    <hyperlink ref="C454" r:id="rId537" tooltip="Operation Trikora" display="https://en.wikipedia.org/wiki/Operation_Trikora" xr:uid="{00000000-0004-0000-0500-000018020000}"/>
    <hyperlink ref="D454" r:id="rId538" tooltip="Netherlands" display="https://en.wikipedia.org/wiki/Netherlands" xr:uid="{00000000-0004-0000-0500-000019020000}"/>
    <hyperlink ref="E454" r:id="rId539" tooltip="Indonesia" display="https://en.wikipedia.org/wiki/Indonesia" xr:uid="{00000000-0004-0000-0500-00001A020000}"/>
    <hyperlink ref="C455" r:id="rId540" tooltip="Eritrean War of Independence" display="https://en.wikipedia.org/wiki/Eritrean_War_of_Independence" xr:uid="{00000000-0004-0000-0500-00001B020000}"/>
    <hyperlink ref="D455" r:id="rId541" tooltip="Eritrean People's Liberation Front" display="https://en.wikipedia.org/wiki/Eritrean_People's_Liberation_Front" xr:uid="{00000000-0004-0000-0500-00001C020000}"/>
    <hyperlink ref="D458" r:id="rId542" tooltip="Eritrean Liberation Front" display="https://en.wikipedia.org/wiki/Eritrean_Liberation_Front" xr:uid="{00000000-0004-0000-0500-00001D020000}"/>
    <hyperlink ref="E455" r:id="rId543" tooltip="People's Democratic Republic of Ethiopia" display="https://en.wikipedia.org/wiki/People's_Democratic_Republic_of_Ethiopia" xr:uid="{00000000-0004-0000-0500-00001E020000}"/>
    <hyperlink ref="E456" r:id="rId544" tooltip="Cuba" display="https://en.wikipedia.org/wiki/Cuba" xr:uid="{00000000-0004-0000-0500-00001F020000}"/>
    <hyperlink ref="E457" r:id="rId545" tooltip="Soviet Union" display="https://en.wikipedia.org/wiki/Soviet_Union" xr:uid="{00000000-0004-0000-0500-000020020000}"/>
    <hyperlink ref="E458" r:id="rId546" tooltip="South Yemen" display="https://en.wikipedia.org/wiki/South_Yemen" xr:uid="{00000000-0004-0000-0500-000021020000}"/>
    <hyperlink ref="C459" r:id="rId547" tooltip="Indian annexation of Goa" display="https://en.wikipedia.org/wiki/Indian_annexation_of_Goa" xr:uid="{00000000-0004-0000-0500-000022020000}"/>
    <hyperlink ref="D459" r:id="rId548" tooltip="India" display="https://en.wikipedia.org/wiki/India" xr:uid="{00000000-0004-0000-0500-000023020000}"/>
    <hyperlink ref="E459" r:id="rId549" tooltip="Portugal" display="https://en.wikipedia.org/wiki/Portugal" xr:uid="{00000000-0004-0000-0500-000024020000}"/>
    <hyperlink ref="C460" r:id="rId550" tooltip="Angolan War of Independence" display="https://en.wikipedia.org/wiki/Angolan_War_of_Independence" xr:uid="{00000000-0004-0000-0500-000025020000}"/>
    <hyperlink ref="C461" r:id="rId551" tooltip="Portuguese Colonial War" display="https://en.wikipedia.org/wiki/Portuguese_Colonial_War" xr:uid="{00000000-0004-0000-0500-000026020000}"/>
    <hyperlink ref="D460" r:id="rId552" tooltip="National Liberation Front of Angola" display="https://en.wikipedia.org/wiki/National_Liberation_Front_of_Angola" xr:uid="{00000000-0004-0000-0500-000027020000}"/>
    <hyperlink ref="D461" r:id="rId553" tooltip="UNITA" display="https://en.wikipedia.org/wiki/UNITA" xr:uid="{00000000-0004-0000-0500-000028020000}"/>
    <hyperlink ref="D462" r:id="rId554" tooltip="MPLA" display="https://en.wikipedia.org/wiki/MPLA" xr:uid="{00000000-0004-0000-0500-000029020000}"/>
    <hyperlink ref="D463" r:id="rId555" tooltip="Front for the Liberation of the Enclave of Cabinda" display="https://en.wikipedia.org/wiki/Front_for_the_Liberation_of_the_Enclave_of_Cabinda" xr:uid="{00000000-0004-0000-0500-00002A020000}"/>
    <hyperlink ref="E460" r:id="rId556" tooltip="Portugal" display="https://en.wikipedia.org/wiki/Portugal" xr:uid="{00000000-0004-0000-0500-00002B020000}"/>
    <hyperlink ref="E461" r:id="rId557" tooltip="South Africa" display="https://en.wikipedia.org/wiki/South_Africa" xr:uid="{00000000-0004-0000-0500-00002C020000}"/>
    <hyperlink ref="C464" r:id="rId558" tooltip="1961 revolt in Somalia" display="https://en.wikipedia.org/wiki/1961_revolt_in_Somalia" xr:uid="{00000000-0004-0000-0500-00002D020000}"/>
    <hyperlink ref="C465" r:id="rId559" tooltip="Rebellion of the Pilots" display="https://en.wikipedia.org/wiki/Rebellion_of_the_Pilots" xr:uid="{00000000-0004-0000-0500-00002E020000}"/>
    <hyperlink ref="C466" r:id="rId560" tooltip="Tuareg rebellion (1962–64)" display="https://en.wikipedia.org/wiki/Tuareg_rebellion_(1962%E2%80%9364)" xr:uid="{00000000-0004-0000-0500-00002F020000}"/>
    <hyperlink ref="D466" r:id="rId561" tooltip="Mali" display="https://en.wikipedia.org/wiki/Mali" xr:uid="{00000000-0004-0000-0500-000030020000}"/>
    <hyperlink ref="E466" r:id="rId562" tooltip="Tuareg people" display="https://en.wikipedia.org/wiki/Tuareg_people" xr:uid="{00000000-0004-0000-0500-000031020000}"/>
    <hyperlink ref="C467" r:id="rId563" tooltip="North Yemen Civil War" display="https://en.wikipedia.org/wiki/North_Yemen_Civil_War" xr:uid="{00000000-0004-0000-0500-000032020000}"/>
    <hyperlink ref="D467" r:id="rId564" tooltip="Yemen Arab Republic" display="https://en.wikipedia.org/wiki/Yemen_Arab_Republic" xr:uid="{00000000-0004-0000-0500-000033020000}"/>
    <hyperlink ref="D468" r:id="rId565" tooltip="Egypt" display="https://en.wikipedia.org/wiki/Egypt" xr:uid="{00000000-0004-0000-0500-000034020000}"/>
    <hyperlink ref="E467" r:id="rId566" tooltip="Mutawakkilite Kingdom of Yemen" display="https://en.wikipedia.org/wiki/Mutawakkilite_Kingdom_of_Yemen" xr:uid="{00000000-0004-0000-0500-000035020000}"/>
    <hyperlink ref="E469" r:id="rId567" tooltip="Saudi Arabia" display="https://en.wikipedia.org/wiki/Saudi_Arabia" xr:uid="{00000000-0004-0000-0500-000036020000}"/>
    <hyperlink ref="E470" r:id="rId568" tooltip="Jordan" display="https://en.wikipedia.org/wiki/Jordan" xr:uid="{00000000-0004-0000-0500-000037020000}"/>
    <hyperlink ref="E471" r:id="rId569" tooltip="United Kingdom" display="https://en.wikipedia.org/wiki/United_Kingdom" xr:uid="{00000000-0004-0000-0500-000038020000}"/>
    <hyperlink ref="C472" r:id="rId570" tooltip="El Carupanazo" display="https://en.wikipedia.org/wiki/El_Carupanazo" xr:uid="{00000000-0004-0000-0500-000039020000}"/>
    <hyperlink ref="D472" r:id="rId571" tooltip="Venezuela" display="https://en.wikipedia.org/wiki/Venezuela" xr:uid="{00000000-0004-0000-0500-00003A020000}"/>
    <hyperlink ref="C473" r:id="rId572" tooltip="El Porteñazo" display="https://en.wikipedia.org/wiki/El_Porte%C3%B1azo" xr:uid="{00000000-0004-0000-0500-00003B020000}"/>
    <hyperlink ref="D473" r:id="rId573" tooltip="Venezuela" display="https://en.wikipedia.org/wiki/Venezuela" xr:uid="{00000000-0004-0000-0500-00003C020000}"/>
    <hyperlink ref="C474" r:id="rId574" tooltip="Sino-Indian War" display="https://en.wikipedia.org/wiki/Sino-Indian_War" xr:uid="{00000000-0004-0000-0500-00003D020000}"/>
    <hyperlink ref="D474" r:id="rId575" tooltip="China" display="https://en.wikipedia.org/wiki/China" xr:uid="{00000000-0004-0000-0500-00003E020000}"/>
    <hyperlink ref="E474" r:id="rId576" tooltip="India" display="https://en.wikipedia.org/wiki/India" xr:uid="{00000000-0004-0000-0500-00003F020000}"/>
    <hyperlink ref="C475" r:id="rId577" tooltip="Brunei revolt" display="https://en.wikipedia.org/wiki/Brunei_revolt" xr:uid="{00000000-0004-0000-0500-000040020000}"/>
    <hyperlink ref="D475" r:id="rId578" tooltip="United Kingdom" display="https://en.wikipedia.org/wiki/United_Kingdom" xr:uid="{00000000-0004-0000-0500-000041020000}"/>
    <hyperlink ref="D477" r:id="rId579" tooltip="Brunei" display="https://en.wikipedia.org/wiki/Brunei" xr:uid="{00000000-0004-0000-0500-000042020000}"/>
    <hyperlink ref="D478" r:id="rId580" tooltip="Federation of Malaya" display="https://en.wikipedia.org/wiki/Federation_of_Malaya" xr:uid="{00000000-0004-0000-0500-000043020000}"/>
    <hyperlink ref="E475" r:id="rId581" tooltip="Brunei People's Party" display="https://en.wikipedia.org/wiki/Brunei_People's_Party" xr:uid="{00000000-0004-0000-0500-000044020000}"/>
    <hyperlink ref="E477" r:id="rId582" tooltip="Indonesia" display="https://en.wikipedia.org/wiki/Indonesia" xr:uid="{00000000-0004-0000-0500-000045020000}"/>
    <hyperlink ref="C480" r:id="rId583" tooltip="Communist insurgency in Sarawak" display="https://en.wikipedia.org/wiki/Communist_insurgency_in_Sarawak" xr:uid="{00000000-0004-0000-0500-000046020000}"/>
    <hyperlink ref="D480" r:id="rId584" tooltip="United Kingdom" display="https://en.wikipedia.org/wiki/United_Kingdom" xr:uid="{00000000-0004-0000-0500-000047020000}"/>
    <hyperlink ref="D481" r:id="rId585" tooltip="Malaysia" display="https://en.wikipedia.org/wiki/Malaysia" xr:uid="{00000000-0004-0000-0500-000048020000}"/>
    <hyperlink ref="D482" r:id="rId586" tooltip="Sarawak" display="https://en.wikipedia.org/wiki/Sarawak" xr:uid="{00000000-0004-0000-0500-000049020000}"/>
    <hyperlink ref="D483" r:id="rId587" tooltip="Indonesia" display="https://en.wikipedia.org/wiki/Indonesia" xr:uid="{00000000-0004-0000-0500-00004A020000}"/>
    <hyperlink ref="E480" r:id="rId588" tooltip="North Kalimantan Communist Party" display="https://en.wikipedia.org/wiki/North_Kalimantan_Communist_Party" xr:uid="{00000000-0004-0000-0500-00004B020000}"/>
    <hyperlink ref="C484" r:id="rId589" tooltip="Dhofar Rebellion" display="https://en.wikipedia.org/wiki/Dhofar_Rebellion" xr:uid="{00000000-0004-0000-0500-00004C020000}"/>
    <hyperlink ref="D484" r:id="rId590" tooltip="Oman" display="https://en.wikipedia.org/wiki/Oman" xr:uid="{00000000-0004-0000-0500-00004D020000}"/>
    <hyperlink ref="D485" r:id="rId591" tooltip="Pahlavi dynasty" display="https://en.wikipedia.org/wiki/Pahlavi_dynasty" xr:uid="{00000000-0004-0000-0500-00004E020000}"/>
    <hyperlink ref="D486" r:id="rId592" tooltip="United Kingdom" display="https://en.wikipedia.org/wiki/United_Kingdom" xr:uid="{00000000-0004-0000-0500-00004F020000}"/>
    <hyperlink ref="D487" r:id="rId593" tooltip="Jordan" display="https://en.wikipedia.org/wiki/Jordan" xr:uid="{00000000-0004-0000-0500-000050020000}"/>
    <hyperlink ref="E484" r:id="rId594" tooltip="Dhofar Liberation Front" display="https://en.wikipedia.org/wiki/Dhofar_Liberation_Front" xr:uid="{00000000-0004-0000-0500-000051020000}"/>
    <hyperlink ref="E485" r:id="rId595" tooltip="Popular Front for the Liberation of the Occupied Arabian Gulf" display="https://en.wikipedia.org/wiki/Popular_Front_for_the_Liberation_of_the_Occupied_Arabian_Gulf" xr:uid="{00000000-0004-0000-0500-000052020000}"/>
    <hyperlink ref="E486" r:id="rId596" tooltip="National Democratic Front for the Liberation of Oman and the Arabian Gulf" display="https://en.wikipedia.org/wiki/National_Democratic_Front_for_the_Liberation_of_Oman_and_the_Arabian_Gulf" xr:uid="{00000000-0004-0000-0500-000053020000}"/>
    <hyperlink ref="E487" r:id="rId597" tooltip="Popular Front for the Liberation of Oman" display="https://en.wikipedia.org/wiki/Popular_Front_for_the_Liberation_of_Oman" xr:uid="{00000000-0004-0000-0500-000054020000}"/>
    <hyperlink ref="C488" r:id="rId598" tooltip="1963 Argentine Navy revolt" display="https://en.wikipedia.org/wiki/1963_Argentine_Navy_revolt" xr:uid="{00000000-0004-0000-0500-000055020000}"/>
    <hyperlink ref="D489" r:id="rId599" tooltip="Venezuela" display="https://en.wikipedia.org/wiki/Venezuela" xr:uid="{00000000-0004-0000-0500-000056020000}"/>
    <hyperlink ref="E489" r:id="rId600" tooltip="Cuba" display="https://en.wikipedia.org/wiki/Cuba" xr:uid="{00000000-0004-0000-0500-000057020000}"/>
    <hyperlink ref="C490" r:id="rId601" tooltip="Sand War" display="https://en.wikipedia.org/wiki/Sand_War" xr:uid="{00000000-0004-0000-0500-000058020000}"/>
    <hyperlink ref="D490" r:id="rId602" tooltip="Morocco" display="https://en.wikipedia.org/wiki/Morocco" xr:uid="{00000000-0004-0000-0500-000059020000}"/>
    <hyperlink ref="E490" r:id="rId603" tooltip="Algeria" display="https://en.wikipedia.org/wiki/Algeria" xr:uid="{00000000-0004-0000-0500-00005A020000}"/>
    <hyperlink ref="C491" r:id="rId604" tooltip="Ramadan Revolution" display="https://en.wikipedia.org/wiki/Ramadan_Revolution" xr:uid="{00000000-0004-0000-0500-00005B020000}"/>
    <hyperlink ref="D491" r:id="rId605" tooltip="Ba'ath Party" display="https://en.wikipedia.org/wiki/Ba'ath_Party" xr:uid="{00000000-0004-0000-0500-00005C020000}"/>
    <hyperlink ref="E492" r:id="rId606" tooltip="Iraqi Communist Party" display="https://en.wikipedia.org/wiki/Iraqi_Communist_Party" xr:uid="{00000000-0004-0000-0500-00005D020000}"/>
    <hyperlink ref="C493" r:id="rId607" tooltip="Ar-Rashid revolt" display="https://en.wikipedia.org/wiki/Ar-Rashid_revolt" xr:uid="{00000000-0004-0000-0500-00005E020000}"/>
    <hyperlink ref="E493" r:id="rId608" tooltip="Iraqi Communist Party" display="https://en.wikipedia.org/wiki/Iraqi_Communist_Party" xr:uid="{00000000-0004-0000-0500-00005F020000}"/>
    <hyperlink ref="C495" r:id="rId609" tooltip="November 1963 Iraqi coup d'état" display="https://en.wikipedia.org/wiki/November_1963_Iraqi_coup_d'%C3%A9tat" xr:uid="{00000000-0004-0000-0500-000060020000}"/>
    <hyperlink ref="D495" r:id="rId610" display="https://en.wikipedia.org/wiki/Iraq" xr:uid="{00000000-0004-0000-0500-000061020000}"/>
    <hyperlink ref="E495" r:id="rId611" tooltip="Ba'ath Party" display="https://en.wikipedia.org/wiki/Ba'ath_Party" xr:uid="{00000000-0004-0000-0500-000062020000}"/>
    <hyperlink ref="C496" r:id="rId612" tooltip="1963 Syrian coup d'état" display="https://en.wikipedia.org/wiki/1963_Syrian_coup_d'%C3%A9tat" xr:uid="{00000000-0004-0000-0500-000063020000}"/>
    <hyperlink ref="D496" r:id="rId613" tooltip="Arab Socialist Ba'ath Party – Syria Region" display="https://en.wikipedia.org/wiki/Arab_Socialist_Ba'ath_Party_%E2%80%93_Syria_Region" xr:uid="{00000000-0004-0000-0500-000064020000}"/>
    <hyperlink ref="C497" r:id="rId614" tooltip="Indonesia–Malaysia confrontation" display="https://en.wikipedia.org/wiki/Indonesia%E2%80%93Malaysia_confrontation" xr:uid="{00000000-0004-0000-0500-000065020000}"/>
    <hyperlink ref="D497" r:id="rId615" tooltip="Malaysia" display="https://en.wikipedia.org/wiki/Malaysia" xr:uid="{00000000-0004-0000-0500-000066020000}"/>
    <hyperlink ref="D498" r:id="rId616" tooltip="United Kingdom" display="https://en.wikipedia.org/wiki/United_Kingdom" xr:uid="{00000000-0004-0000-0500-000067020000}"/>
    <hyperlink ref="D499" r:id="rId617" tooltip="Australia" display="https://en.wikipedia.org/wiki/Australia" xr:uid="{00000000-0004-0000-0500-000068020000}"/>
    <hyperlink ref="D500" r:id="rId618" tooltip="New Zealand" display="https://en.wikipedia.org/wiki/New_Zealand" xr:uid="{00000000-0004-0000-0500-000069020000}"/>
    <hyperlink ref="E497" r:id="rId619" tooltip="Indonesia" display="https://en.wikipedia.org/wiki/Indonesia" xr:uid="{00000000-0004-0000-0500-00006A020000}"/>
    <hyperlink ref="C501" r:id="rId620" tooltip="Shifta War" display="https://en.wikipedia.org/wiki/Shifta_War" xr:uid="{00000000-0004-0000-0500-00006B020000}"/>
    <hyperlink ref="D501" r:id="rId621" tooltip="Kenya" display="https://en.wikipedia.org/wiki/Kenya" xr:uid="{00000000-0004-0000-0500-00006C020000}"/>
    <hyperlink ref="E502" r:id="rId622" tooltip="Somalia" display="https://en.wikipedia.org/wiki/Somalia" xr:uid="{00000000-0004-0000-0500-00006D020000}"/>
    <hyperlink ref="C503" r:id="rId623" tooltip="Bale revolt" display="https://en.wikipedia.org/wiki/Bale_revolt" xr:uid="{00000000-0004-0000-0500-00006E020000}"/>
    <hyperlink ref="D503" r:id="rId624" tooltip="Ethiopian Empire" display="https://en.wikipedia.org/wiki/Ethiopian_Empire" xr:uid="{00000000-0004-0000-0500-00006F020000}"/>
    <hyperlink ref="E503" r:id="rId625" tooltip="Oromo people" display="https://en.wikipedia.org/wiki/Oromo_people" xr:uid="{00000000-0004-0000-0500-000070020000}"/>
    <hyperlink ref="E504" r:id="rId626" tooltip="Somalis" display="https://en.wikipedia.org/wiki/Somalis" xr:uid="{00000000-0004-0000-0500-000071020000}"/>
    <hyperlink ref="C505" r:id="rId627" tooltip="Guinea-Bissau War of Independence" display="https://en.wikipedia.org/wiki/Guinea-Bissau_War_of_Independence" xr:uid="{00000000-0004-0000-0500-000072020000}"/>
    <hyperlink ref="C506" r:id="rId628" tooltip="Portuguese Colonial War" display="https://en.wikipedia.org/wiki/Portuguese_Colonial_War" xr:uid="{00000000-0004-0000-0500-000073020000}"/>
    <hyperlink ref="D505" r:id="rId629" tooltip="African Party for the Independence of Guinea and Cape Verde" display="https://en.wikipedia.org/wiki/African_Party_for_the_Independence_of_Guinea_and_Cape_Verde" xr:uid="{00000000-0004-0000-0500-000074020000}"/>
    <hyperlink ref="E505" r:id="rId630" tooltip="Portugal" display="https://en.wikipedia.org/wiki/Portugal" xr:uid="{00000000-0004-0000-0500-000075020000}"/>
    <hyperlink ref="C507" r:id="rId631" tooltip="Aden Emergency" display="https://en.wikipedia.org/wiki/Aden_Emergency" xr:uid="{00000000-0004-0000-0500-000076020000}"/>
    <hyperlink ref="D507" r:id="rId632" tooltip="National Liberation Front (Yemen)" display="https://en.wikipedia.org/wiki/National_Liberation_Front_(Yemen)" xr:uid="{00000000-0004-0000-0500-000077020000}"/>
    <hyperlink ref="D508" r:id="rId633" tooltip="Front for the Liberation of Occupied South Yemen" display="https://en.wikipedia.org/wiki/Front_for_the_Liberation_of_Occupied_South_Yemen" xr:uid="{00000000-0004-0000-0500-000078020000}"/>
    <hyperlink ref="E507" r:id="rId634" tooltip="United Kingdom" display="https://en.wikipedia.org/wiki/United_Kingdom" xr:uid="{00000000-0004-0000-0500-000079020000}"/>
    <hyperlink ref="C509" r:id="rId635" tooltip="1964 Brazilian coup d'état" display="https://en.wikipedia.org/wiki/1964_Brazilian_coup_d'%C3%A9tat" xr:uid="{00000000-0004-0000-0500-00007A020000}"/>
    <hyperlink ref="D509" r:id="rId636" tooltip="Brazilian Armed Forces" display="https://en.wikipedia.org/wiki/Brazilian_Armed_Forces" xr:uid="{00000000-0004-0000-0500-00007B020000}"/>
    <hyperlink ref="D511" r:id="rId637" tooltip="Brazilian Army" display="https://en.wikipedia.org/wiki/Brazilian_Army" xr:uid="{00000000-0004-0000-0500-00007C020000}"/>
    <hyperlink ref="D512" r:id="rId638" tooltip="Brazilian Navy" display="https://en.wikipedia.org/wiki/Brazilian_Navy" xr:uid="{00000000-0004-0000-0500-00007D020000}"/>
    <hyperlink ref="D513" r:id="rId639" tooltip="Brazilian Air Force" display="https://en.wikipedia.org/wiki/Brazilian_Air_Force" xr:uid="{00000000-0004-0000-0500-00007E020000}"/>
    <hyperlink ref="D517" r:id="rId640" tooltip="United States" display="https://en.wikipedia.org/wiki/United_States" xr:uid="{00000000-0004-0000-0500-00007F020000}"/>
    <hyperlink ref="E509" r:id="rId641" tooltip="Brazilian Government" display="https://en.wikipedia.org/wiki/Brazilian_Government" xr:uid="{00000000-0004-0000-0500-000080020000}"/>
    <hyperlink ref="C518" r:id="rId642" tooltip="1964 Ethiopian–Somali Border War" display="https://en.wikipedia.org/wiki/1964_Ethiopian%E2%80%93Somali_Border_War" xr:uid="{00000000-0004-0000-0500-000081020000}"/>
    <hyperlink ref="D518" r:id="rId643" tooltip="Ethiopian Empire" display="https://en.wikipedia.org/wiki/Ethiopian_Empire" xr:uid="{00000000-0004-0000-0500-000082020000}"/>
    <hyperlink ref="C519" r:id="rId644" tooltip="Simba rebellion" display="https://en.wikipedia.org/wiki/Simba_rebellion" xr:uid="{00000000-0004-0000-0500-000083020000}"/>
    <hyperlink ref="C520" r:id="rId645" tooltip="Congo Crisis" display="https://en.wikipedia.org/wiki/Congo_Crisis" xr:uid="{00000000-0004-0000-0500-000084020000}"/>
    <hyperlink ref="D520" r:id="rId646" tooltip="Belgium" display="https://en.wikipedia.org/wiki/Belgium" xr:uid="{00000000-0004-0000-0500-000085020000}"/>
    <hyperlink ref="D521" r:id="rId647" tooltip="United States" display="https://en.wikipedia.org/wiki/United_States" xr:uid="{00000000-0004-0000-0500-000086020000}"/>
    <hyperlink ref="C522" r:id="rId648" tooltip="Rhodesian Bush War" display="https://en.wikipedia.org/wiki/Rhodesian_Bush_War" xr:uid="{00000000-0004-0000-0500-000087020000}"/>
    <hyperlink ref="D522" r:id="rId649" tooltip="Zimbabwe African National Liberation Army" display="https://en.wikipedia.org/wiki/Zimbabwe_African_National_Liberation_Army" xr:uid="{00000000-0004-0000-0500-000088020000}"/>
    <hyperlink ref="D523" r:id="rId650" tooltip="FRELIMO" display="https://en.wikipedia.org/wiki/FRELIMO" xr:uid="{00000000-0004-0000-0500-000089020000}"/>
    <hyperlink ref="D524" r:id="rId651" tooltip="Zimbabwe People's Revolutionary Army" display="https://en.wikipedia.org/wiki/Zimbabwe_People's_Revolutionary_Army" xr:uid="{00000000-0004-0000-0500-00008A020000}"/>
    <hyperlink ref="D525" r:id="rId652" tooltip="Umkhonto we Sizwe" display="https://en.wikipedia.org/wiki/Umkhonto_we_Sizwe" xr:uid="{00000000-0004-0000-0500-00008B020000}"/>
    <hyperlink ref="E522" r:id="rId653" tooltip="Rhodesia" display="https://en.wikipedia.org/wiki/Rhodesia" xr:uid="{00000000-0004-0000-0500-00008C020000}"/>
    <hyperlink ref="E523" r:id="rId654" tooltip="Zimbabwe Rhodesia" display="https://en.wikipedia.org/wiki/Zimbabwe_Rhodesia" xr:uid="{00000000-0004-0000-0500-00008D020000}"/>
    <hyperlink ref="C526" r:id="rId655" tooltip="FULRO insurgency against Vietnam" display="https://en.wikipedia.org/wiki/FULRO_insurgency_against_Vietnam" xr:uid="{00000000-0004-0000-0500-00008E020000}"/>
    <hyperlink ref="D526" r:id="rId656" tooltip="North Vietnam" display="https://en.wikipedia.org/wiki/North_Vietnam" xr:uid="{00000000-0004-0000-0500-00008F020000}"/>
    <hyperlink ref="D528" r:id="rId657" tooltip="South Vietnam" display="https://en.wikipedia.org/wiki/South_Vietnam" xr:uid="{00000000-0004-0000-0500-000090020000}"/>
    <hyperlink ref="D529" r:id="rId658" tooltip="Vietnam" display="https://en.wikipedia.org/wiki/Vietnam" xr:uid="{00000000-0004-0000-0500-000091020000}"/>
    <hyperlink ref="C530" r:id="rId659" tooltip="Colombian conflict (1964–present)" display="https://en.wikipedia.org/wiki/Colombian_conflict_(1964%E2%80%93present)" xr:uid="{00000000-0004-0000-0500-000092020000}"/>
    <hyperlink ref="D530" r:id="rId660" tooltip="Colombia" display="https://en.wikipedia.org/wiki/Colombia" xr:uid="{00000000-0004-0000-0500-000093020000}"/>
    <hyperlink ref="E530" r:id="rId661" tooltip="FARC" display="https://en.wikipedia.org/wiki/FARC" xr:uid="{00000000-0004-0000-0500-000094020000}"/>
    <hyperlink ref="E531" r:id="rId662" tooltip="National Liberation Army (Colombia)" display="https://en.wikipedia.org/wiki/National_Liberation_Army_(Colombia)" xr:uid="{00000000-0004-0000-0500-000095020000}"/>
    <hyperlink ref="E532" r:id="rId663" tooltip="Popular Liberation Army" display="https://en.wikipedia.org/wiki/Popular_Liberation_Army" xr:uid="{00000000-0004-0000-0500-000096020000}"/>
    <hyperlink ref="E533" r:id="rId664" tooltip="Indigenous Revolutionary Armed Forces of the Pacific" display="https://en.wikipedia.org/wiki/Indigenous_Revolutionary_Armed_Forces_of_the_Pacific" xr:uid="{00000000-0004-0000-0500-000097020000}"/>
    <hyperlink ref="E534" r:id="rId665" tooltip="19th of April Movement" display="https://en.wikipedia.org/wiki/19th_of_April_Movement" xr:uid="{00000000-0004-0000-0500-000098020000}"/>
    <hyperlink ref="E535" r:id="rId666" tooltip="Peasant Student Workers Movement" display="https://en.wikipedia.org/wiki/Peasant_Student_Workers_Movement" xr:uid="{00000000-0004-0000-0500-000099020000}"/>
    <hyperlink ref="E536" r:id="rId667" tooltip="Movimiento Armado Quintin Lame" display="https://en.wikipedia.org/wiki/Movimiento_Armado_Quintin_Lame" xr:uid="{00000000-0004-0000-0500-00009A020000}"/>
    <hyperlink ref="E537" r:id="rId668" tooltip="Ernesto Rojas Commandos" display="https://en.wikipedia.org/wiki/Ernesto_Rojas_Commandos" xr:uid="{00000000-0004-0000-0500-00009B020000}"/>
    <hyperlink ref="E538" r:id="rId669" tooltip="Guevarista Revolutionary Army" display="https://en.wikipedia.org/wiki/Guevarista_Revolutionary_Army" xr:uid="{00000000-0004-0000-0500-00009C020000}"/>
    <hyperlink ref="E539" r:id="rId670" tooltip="Workers Revolutionary Party of Colombia" display="https://en.wikipedia.org/wiki/Workers_Revolutionary_Party_of_Colombia" xr:uid="{00000000-0004-0000-0500-00009D020000}"/>
    <hyperlink ref="C540" r:id="rId671" tooltip="Mozambican War of Independence" display="https://en.wikipedia.org/wiki/Mozambican_War_of_Independence" xr:uid="{00000000-0004-0000-0500-00009E020000}"/>
    <hyperlink ref="C541" r:id="rId672" tooltip="Portuguese Colonial War" display="https://en.wikipedia.org/wiki/Portuguese_Colonial_War" xr:uid="{00000000-0004-0000-0500-00009F020000}"/>
    <hyperlink ref="D540" r:id="rId673" tooltip="FRELIMO" display="https://en.wikipedia.org/wiki/FRELIMO" xr:uid="{00000000-0004-0000-0500-0000A0020000}"/>
    <hyperlink ref="E540" r:id="rId674" tooltip="Portugal" display="https://en.wikipedia.org/wiki/Portugal" xr:uid="{00000000-0004-0000-0500-0000A1020000}"/>
    <hyperlink ref="C542" r:id="rId675" tooltip="Insurgency in Northeast India" display="https://en.wikipedia.org/wiki/Insurgency_in_Northeast_India" xr:uid="{00000000-0004-0000-0500-0000A2020000}"/>
    <hyperlink ref="D542" r:id="rId676" tooltip="India" display="https://en.wikipedia.org/wiki/India" xr:uid="{00000000-0004-0000-0500-0000A3020000}"/>
    <hyperlink ref="E543" r:id="rId677" tooltip="People's Revolutionary Party of Kangleipak" display="https://en.wikipedia.org/wiki/People's_Revolutionary_Party_of_Kangleipak" xr:uid="{00000000-0004-0000-0500-0000A4020000}"/>
    <hyperlink ref="C546" r:id="rId678" tooltip="Zanzibar Revolution" display="https://en.wikipedia.org/wiki/Zanzibar_Revolution" xr:uid="{00000000-0004-0000-0500-0000A5020000}"/>
    <hyperlink ref="D546" r:id="rId679" tooltip="Afro-Shirazi Party" display="https://en.wikipedia.org/wiki/Afro-Shirazi_Party" xr:uid="{00000000-0004-0000-0500-0000A6020000}"/>
    <hyperlink ref="D547" r:id="rId680" tooltip="Umma Party (Zanzibar)" display="https://en.wikipedia.org/wiki/Umma_Party_(Zanzibar)" xr:uid="{00000000-0004-0000-0500-0000A7020000}"/>
    <hyperlink ref="E546" r:id="rId681" tooltip="Sultanate of Zanzibar" display="https://en.wikipedia.org/wiki/Sultanate_of_Zanzibar" xr:uid="{00000000-0004-0000-0500-0000A8020000}"/>
    <hyperlink ref="C548" r:id="rId682" tooltip="30 September Movement" display="https://en.wikipedia.org/wiki/30_September_Movement" xr:uid="{00000000-0004-0000-0500-0000A9020000}"/>
    <hyperlink ref="D548" r:id="rId683" tooltip="Indonesia" display="https://en.wikipedia.org/wiki/Indonesia" xr:uid="{00000000-0004-0000-0500-0000AA020000}"/>
    <hyperlink ref="E548" r:id="rId684" tooltip="Communist Party of Indonesia" display="https://en.wikipedia.org/wiki/Communist_Party_of_Indonesia" xr:uid="{00000000-0004-0000-0500-0000AB020000}"/>
    <hyperlink ref="C549" r:id="rId685" tooltip="Dominican Civil War" display="https://en.wikipedia.org/wiki/Dominican_Civil_War" xr:uid="{00000000-0004-0000-0500-0000AC020000}"/>
    <hyperlink ref="D551" r:id="rId686" tooltip="United States" display="https://en.wikipedia.org/wiki/United_States" xr:uid="{00000000-0004-0000-0500-0000AD020000}"/>
    <hyperlink ref="C553" r:id="rId687" tooltip="American occupation of the Dominican Republic (1965–66)" display="https://en.wikipedia.org/wiki/American_occupation_of_the_Dominican_Republic_(1965%E2%80%9366)" xr:uid="{00000000-0004-0000-0500-0000AE020000}"/>
    <hyperlink ref="D553" r:id="rId688" tooltip="United States" display="https://en.wikipedia.org/wiki/United_States" xr:uid="{00000000-0004-0000-0500-0000AF020000}"/>
    <hyperlink ref="D555" r:id="rId689" tooltip="Brazilian military government" display="https://en.wikipedia.org/wiki/Brazilian_military_government" xr:uid="{00000000-0004-0000-0500-0000B0020000}"/>
    <hyperlink ref="D556" r:id="rId690" tooltip="Honduras" display="https://en.wikipedia.org/wiki/Honduras" xr:uid="{00000000-0004-0000-0500-0000B1020000}"/>
    <hyperlink ref="D557" r:id="rId691" tooltip="Paraguay" display="https://en.wikipedia.org/wiki/Paraguay" xr:uid="{00000000-0004-0000-0500-0000B2020000}"/>
    <hyperlink ref="D558" r:id="rId692" tooltip="Nicaragua" display="https://en.wikipedia.org/wiki/Nicaragua" xr:uid="{00000000-0004-0000-0500-0000B3020000}"/>
    <hyperlink ref="D559" r:id="rId693" tooltip="Costa Rica" display="https://en.wikipedia.org/wiki/Costa_Rica" xr:uid="{00000000-0004-0000-0500-0000B4020000}"/>
    <hyperlink ref="D560" r:id="rId694" tooltip="El Salvador" display="https://en.wikipedia.org/wiki/El_Salvador" xr:uid="{00000000-0004-0000-0500-0000B5020000}"/>
    <hyperlink ref="E553" r:id="rId695" tooltip="Dominican Republic" display="https://en.wikipedia.org/wiki/Dominican_Republic" xr:uid="{00000000-0004-0000-0500-0000B6020000}"/>
    <hyperlink ref="C561" r:id="rId696" tooltip="Indo-Pakistani War of 1965" display="https://en.wikipedia.org/wiki/Indo-Pakistani_War_of_1965" xr:uid="{00000000-0004-0000-0500-0000B7020000}"/>
    <hyperlink ref="C562" r:id="rId697" tooltip="Indo-Pakistani Wars" display="https://en.wikipedia.org/wiki/Indo-Pakistani_Wars" xr:uid="{00000000-0004-0000-0500-0000B8020000}"/>
    <hyperlink ref="D561" r:id="rId698" tooltip="India" display="https://en.wikipedia.org/wiki/India" xr:uid="{00000000-0004-0000-0500-0000B9020000}"/>
    <hyperlink ref="C563" r:id="rId699" tooltip="Communist insurgency in Thailand" display="https://en.wikipedia.org/wiki/Communist_insurgency_in_Thailand" xr:uid="{00000000-0004-0000-0500-0000BA020000}"/>
    <hyperlink ref="D563" r:id="rId700" tooltip="Thailand" display="https://en.wikipedia.org/wiki/Thailand" xr:uid="{00000000-0004-0000-0500-0000BB020000}"/>
    <hyperlink ref="E563" r:id="rId701" tooltip="Communist party of Thailand" display="https://en.wikipedia.org/wiki/Communist_party_of_Thailand" xr:uid="{00000000-0004-0000-0500-0000BC020000}"/>
    <hyperlink ref="C564" r:id="rId702" tooltip="Chadian Civil War (1965–79)" display="https://en.wikipedia.org/wiki/Chadian_Civil_War_(1965%E2%80%9379)" xr:uid="{00000000-0004-0000-0500-0000BD020000}"/>
    <hyperlink ref="E564" r:id="rId703" tooltip="Chad" display="https://en.wikipedia.org/wiki/Chad" xr:uid="{00000000-0004-0000-0500-0000BE020000}"/>
    <hyperlink ref="E565" r:id="rId704" tooltip="France" display="https://en.wikipedia.org/wiki/France" xr:uid="{00000000-0004-0000-0500-0000BF020000}"/>
    <hyperlink ref="D567" r:id="rId705" tooltip="Brazilian military government" display="https://en.wikipedia.org/wiki/Brazilian_military_government" xr:uid="{00000000-0004-0000-0500-0000C0020000}"/>
    <hyperlink ref="E568" r:id="rId706" tooltip="France" display="https://en.wikipedia.org/wiki/France" xr:uid="{00000000-0004-0000-0500-0000C1020000}"/>
    <hyperlink ref="E570" r:id="rId707" tooltip="French Somaliland" display="https://en.wikipedia.org/wiki/French_Somaliland" xr:uid="{00000000-0004-0000-0500-0000C2020000}"/>
    <hyperlink ref="C572" r:id="rId708" tooltip="Stanleyville mutinies" display="https://en.wikipedia.org/wiki/Stanleyville_mutinies" xr:uid="{00000000-0004-0000-0500-0000C3020000}"/>
    <hyperlink ref="C573" r:id="rId709" tooltip="Congo Crisis" display="https://en.wikipedia.org/wiki/Congo_Crisis" xr:uid="{00000000-0004-0000-0500-0000C4020000}"/>
    <hyperlink ref="D572" r:id="rId710" tooltip="Democratic Republic of the Congo" display="https://en.wikipedia.org/wiki/Democratic_Republic_of_the_Congo" xr:uid="{00000000-0004-0000-0500-0000C5020000}"/>
    <hyperlink ref="C574" r:id="rId711" tooltip="Ñancahuazú Guerrilla" display="https://en.wikipedia.org/wiki/%C3%91ancahuaz%C3%BA_Guerrilla" xr:uid="{00000000-0004-0000-0500-0000C6020000}"/>
    <hyperlink ref="D574" r:id="rId712" tooltip="Bolivia" display="https://en.wikipedia.org/wiki/Bolivia" xr:uid="{00000000-0004-0000-0500-0000C7020000}"/>
    <hyperlink ref="D575" r:id="rId713" tooltip="United States" display="https://en.wikipedia.org/wiki/United_States" xr:uid="{00000000-0004-0000-0500-0000C8020000}"/>
    <hyperlink ref="E574" r:id="rId714" tooltip="Ejército de Liberación Nacional" display="https://en.wikipedia.org/wiki/Ej%C3%A9rcito_de_Liberaci%C3%B3n_Nacional" xr:uid="{00000000-0004-0000-0500-0000C9020000}"/>
    <hyperlink ref="C576" r:id="rId715" tooltip="Korean DMZ Conflict" display="https://en.wikipedia.org/wiki/Korean_DMZ_Conflict" xr:uid="{00000000-0004-0000-0500-0000CA020000}"/>
    <hyperlink ref="C577" r:id="rId716" tooltip="Korean conflict" display="https://en.wikipedia.org/wiki/Korean_conflict" xr:uid="{00000000-0004-0000-0500-0000CB020000}"/>
    <hyperlink ref="D576" r:id="rId717" tooltip="Third Republic of South Korea" display="https://en.wikipedia.org/wiki/Third_Republic_of_South_Korea" xr:uid="{00000000-0004-0000-0500-0000CC020000}"/>
    <hyperlink ref="D577" r:id="rId718" tooltip="United States" display="https://en.wikipedia.org/wiki/United_States" xr:uid="{00000000-0004-0000-0500-0000CD020000}"/>
    <hyperlink ref="E576" r:id="rId719" tooltip="North Korea" display="https://en.wikipedia.org/wiki/North_Korea" xr:uid="{00000000-0004-0000-0500-0000CE020000}"/>
    <hyperlink ref="C578" r:id="rId720" tooltip="South African Border War" display="https://en.wikipedia.org/wiki/South_African_Border_War" xr:uid="{00000000-0004-0000-0500-0000CF020000}"/>
    <hyperlink ref="D578" r:id="rId721" tooltip="Angola" display="https://en.wikipedia.org/wiki/Angola" xr:uid="{00000000-0004-0000-0500-0000D0020000}"/>
    <hyperlink ref="D579" r:id="rId722" tooltip="Cuba" display="https://en.wikipedia.org/wiki/Cuba" xr:uid="{00000000-0004-0000-0500-0000D1020000}"/>
    <hyperlink ref="D580" r:id="rId723" tooltip="SWAPO" display="https://en.wikipedia.org/wiki/SWAPO" xr:uid="{00000000-0004-0000-0500-0000D2020000}"/>
    <hyperlink ref="D581" r:id="rId724" tooltip="Zambia" display="https://en.wikipedia.org/wiki/Zambia" xr:uid="{00000000-0004-0000-0500-0000D3020000}"/>
    <hyperlink ref="D582" r:id="rId725" tooltip="Umkhonto we Sizwe" display="https://en.wikipedia.org/wiki/Umkhonto_we_Sizwe" xr:uid="{00000000-0004-0000-0500-0000D4020000}"/>
    <hyperlink ref="E578" r:id="rId726" tooltip="South Africa" display="https://en.wikipedia.org/wiki/South_Africa" xr:uid="{00000000-0004-0000-0500-0000D5020000}"/>
    <hyperlink ref="E579" r:id="rId727" tooltip="UNITA" display="https://en.wikipedia.org/wiki/UNITA" xr:uid="{00000000-0004-0000-0500-0000D6020000}"/>
    <hyperlink ref="C583" r:id="rId728" tooltip="Invasion of Machurucuto" display="https://en.wikipedia.org/wiki/Invasion_of_Machurucuto" xr:uid="{00000000-0004-0000-0500-0000D7020000}"/>
    <hyperlink ref="D583" r:id="rId729" tooltip="Venezuela" display="https://en.wikipedia.org/wiki/Venezuela" xr:uid="{00000000-0004-0000-0500-0000D8020000}"/>
    <hyperlink ref="E583" r:id="rId730" tooltip="Cuba" display="https://en.wikipedia.org/wiki/Cuba" xr:uid="{00000000-0004-0000-0500-0000D9020000}"/>
    <hyperlink ref="C584" r:id="rId731" tooltip="Nathu La and Cho La incidents" display="https://en.wikipedia.org/wiki/Nathu_La_and_Cho_La_incidents" xr:uid="{00000000-0004-0000-0500-0000DA020000}"/>
    <hyperlink ref="D584" r:id="rId732" tooltip="India" display="https://en.wikipedia.org/wiki/India" xr:uid="{00000000-0004-0000-0500-0000DB020000}"/>
    <hyperlink ref="E584" r:id="rId733" tooltip="China" display="https://en.wikipedia.org/wiki/China" xr:uid="{00000000-0004-0000-0500-0000DC020000}"/>
    <hyperlink ref="C585" r:id="rId734" tooltip="Six-Day War" display="https://en.wikipedia.org/wiki/Six-Day_War" xr:uid="{00000000-0004-0000-0500-0000DD020000}"/>
    <hyperlink ref="D585" r:id="rId735" tooltip="Israel" display="https://en.wikipedia.org/wiki/Israel" xr:uid="{00000000-0004-0000-0500-0000DE020000}"/>
    <hyperlink ref="E585" r:id="rId736" tooltip="Egypt" display="https://en.wikipedia.org/wiki/Egypt" xr:uid="{00000000-0004-0000-0500-0000DF020000}"/>
    <hyperlink ref="E586" r:id="rId737" tooltip="Syria" display="https://en.wikipedia.org/wiki/Syria" xr:uid="{00000000-0004-0000-0500-0000E0020000}"/>
    <hyperlink ref="E587" r:id="rId738" tooltip="Jordan" display="https://en.wikipedia.org/wiki/Jordan" xr:uid="{00000000-0004-0000-0500-0000E1020000}"/>
    <hyperlink ref="E589" r:id="rId739" tooltip="Iraq (1958–1968)" display="https://en.wikipedia.org/wiki/Iraq_(1958%E2%80%931968)" xr:uid="{00000000-0004-0000-0500-0000E2020000}"/>
    <hyperlink ref="E590" r:id="rId740" tooltip="Saudi Arabia" display="https://en.wikipedia.org/wiki/Saudi_Arabia" xr:uid="{00000000-0004-0000-0500-0000E3020000}"/>
    <hyperlink ref="E591" r:id="rId741" tooltip="Morocco" display="https://en.wikipedia.org/wiki/Morocco" xr:uid="{00000000-0004-0000-0500-0000E4020000}"/>
    <hyperlink ref="E592" r:id="rId742" tooltip="Algeria" display="https://en.wikipedia.org/wiki/Algeria" xr:uid="{00000000-0004-0000-0500-0000E5020000}"/>
    <hyperlink ref="E593" r:id="rId743" tooltip="Kingdom of Libya" display="https://en.wikipedia.org/wiki/Kingdom_of_Libya" xr:uid="{00000000-0004-0000-0500-0000E6020000}"/>
    <hyperlink ref="E594" r:id="rId744" tooltip="Kuwait" display="https://en.wikipedia.org/wiki/Kuwait" xr:uid="{00000000-0004-0000-0500-0000E7020000}"/>
    <hyperlink ref="E595" r:id="rId745" tooltip="Tunisia" display="https://en.wikipedia.org/wiki/Tunisia" xr:uid="{00000000-0004-0000-0500-0000E8020000}"/>
    <hyperlink ref="E596" r:id="rId746" tooltip="History of Sudan (1956–69)" display="https://en.wikipedia.org/wiki/History_of_Sudan_(1956%E2%80%9369)" xr:uid="{00000000-0004-0000-0500-0000E9020000}"/>
    <hyperlink ref="E597" r:id="rId747" tooltip="Palestine Liberation Organization" display="https://en.wikipedia.org/wiki/Palestine_Liberation_Organization" xr:uid="{00000000-0004-0000-0500-0000EA020000}"/>
    <hyperlink ref="C598" r:id="rId748" tooltip="1967 Kurdish revolt in Iran" display="https://en.wikipedia.org/wiki/1967_Kurdish_revolt_in_Iran" xr:uid="{00000000-0004-0000-0500-0000EB020000}"/>
    <hyperlink ref="C599" r:id="rId749" tooltip="Araguaia Guerrilla War" display="https://en.wikipedia.org/wiki/Araguaia_Guerrilla_War" xr:uid="{00000000-0004-0000-0500-0000EC020000}"/>
    <hyperlink ref="E599" r:id="rId750" tooltip="Communist Party of Brazil" display="https://en.wikipedia.org/wiki/Communist_Party_of_Brazil" xr:uid="{00000000-0004-0000-0500-0000ED020000}"/>
    <hyperlink ref="C600" r:id="rId751" tooltip="Cambodian Civil War" display="https://en.wikipedia.org/wiki/Cambodian_Civil_War" xr:uid="{00000000-0004-0000-0500-0000EE020000}"/>
    <hyperlink ref="D600" r:id="rId752" tooltip="National United Front of Kampuchea" display="https://en.wikipedia.org/wiki/National_United_Front_of_Kampuchea" xr:uid="{00000000-0004-0000-0500-0000EF020000}"/>
    <hyperlink ref="D601" r:id="rId753" tooltip="Khmer Rouge" display="https://en.wikipedia.org/wiki/Khmer_Rouge" xr:uid="{00000000-0004-0000-0500-0000F0020000}"/>
    <hyperlink ref="D602" r:id="rId754" tooltip="North Vietnam" display="https://en.wikipedia.org/wiki/North_Vietnam" xr:uid="{00000000-0004-0000-0500-0000F1020000}"/>
    <hyperlink ref="D603" r:id="rId755" tooltip="Viet Cong" display="https://en.wikipedia.org/wiki/Viet_Cong" xr:uid="{00000000-0004-0000-0500-0000F2020000}"/>
    <hyperlink ref="E600" r:id="rId756" tooltip="Khmer Republic" display="https://en.wikipedia.org/wiki/Khmer_Republic" xr:uid="{00000000-0004-0000-0500-0000F3020000}"/>
    <hyperlink ref="E601" r:id="rId757" tooltip="United States" display="https://en.wikipedia.org/wiki/United_States" xr:uid="{00000000-0004-0000-0500-0000F4020000}"/>
    <hyperlink ref="E602" r:id="rId758" tooltip="South Vietnam" display="https://en.wikipedia.org/wiki/South_Vietnam" xr:uid="{00000000-0004-0000-0500-0000F5020000}"/>
    <hyperlink ref="C604" r:id="rId759" tooltip="Nigerian Civil War" display="https://en.wikipedia.org/wiki/Nigerian_Civil_War" xr:uid="{00000000-0004-0000-0500-0000F6020000}"/>
    <hyperlink ref="D604" r:id="rId760" tooltip="Nigeria" display="https://en.wikipedia.org/wiki/Nigeria" xr:uid="{00000000-0004-0000-0500-0000F7020000}"/>
    <hyperlink ref="E604" r:id="rId761" tooltip="Biafra" display="https://en.wikipedia.org/wiki/Biafra" xr:uid="{00000000-0004-0000-0500-0000F8020000}"/>
    <hyperlink ref="C605" r:id="rId762" tooltip="War of Attrition" display="https://en.wikipedia.org/wiki/War_of_Attrition" xr:uid="{00000000-0004-0000-0500-0000F9020000}"/>
    <hyperlink ref="D605" r:id="rId763" tooltip="Israel" display="https://en.wikipedia.org/wiki/Israel" xr:uid="{00000000-0004-0000-0500-0000FA020000}"/>
    <hyperlink ref="E605" r:id="rId764" tooltip="Egypt" display="https://en.wikipedia.org/wiki/Egypt" xr:uid="{00000000-0004-0000-0500-0000FB020000}"/>
    <hyperlink ref="E606" r:id="rId765" tooltip="Soviet Union" display="https://en.wikipedia.org/wiki/Soviet_Union" xr:uid="{00000000-0004-0000-0500-0000FC020000}"/>
    <hyperlink ref="E607" r:id="rId766" tooltip="Cuba" display="https://en.wikipedia.org/wiki/Cuba" xr:uid="{00000000-0004-0000-0500-0000FD020000}"/>
    <hyperlink ref="E608" r:id="rId767" tooltip="Palestine Liberation Organization" display="https://en.wikipedia.org/wiki/Palestine_Liberation_Organization" xr:uid="{00000000-0004-0000-0500-0000FE020000}"/>
    <hyperlink ref="E609" r:id="rId768" tooltip="Jordan" display="https://en.wikipedia.org/wiki/Jordan" xr:uid="{00000000-0004-0000-0500-0000FF020000}"/>
    <hyperlink ref="E610" r:id="rId769" tooltip="Syria" display="https://en.wikipedia.org/wiki/Syria" xr:uid="{00000000-0004-0000-0500-000000030000}"/>
    <hyperlink ref="C611" r:id="rId770" tooltip="Naxalite–Maoist insurgency" display="https://en.wikipedia.org/wiki/Naxalite%E2%80%93Maoist_insurgency" xr:uid="{00000000-0004-0000-0500-000001030000}"/>
    <hyperlink ref="D611" r:id="rId771" tooltip="India" display="https://en.wikipedia.org/wiki/India" xr:uid="{00000000-0004-0000-0500-000002030000}"/>
    <hyperlink ref="E611" r:id="rId772" tooltip="Communist Party of India (Marxist–Leninist) Naxalbari" display="https://en.wikipedia.org/wiki/Communist_Party_of_India_(Marxist%E2%80%93Leninist)_Naxalbari" xr:uid="{00000000-0004-0000-0500-000003030000}"/>
    <hyperlink ref="E613" r:id="rId773" tooltip="Communist Party of United States of India" display="https://en.wikipedia.org/wiki/Communist_Party_of_United_States_of_India" xr:uid="{00000000-0004-0000-0500-000004030000}"/>
    <hyperlink ref="E614" r:id="rId774" tooltip="Communist Party of India (Marxist–Leninist) New Democracy" display="https://en.wikipedia.org/wiki/Communist_Party_of_India_(Marxist%E2%80%93Leninist)_New_Democracy" xr:uid="{00000000-0004-0000-0500-000005030000}"/>
    <hyperlink ref="E615" r:id="rId775" tooltip="Communist Party of India (Marxist–Leninist) (Mahadev Mukherjee)" display="https://en.wikipedia.org/wiki/Communist_Party_of_India_(Marxist%E2%80%93Leninist)_(Mahadev_Mukherjee)" xr:uid="{00000000-0004-0000-0500-000006030000}"/>
    <hyperlink ref="E616" r:id="rId776" tooltip="Centre of Indian Communists" display="https://en.wikipedia.org/wiki/Centre_of_Indian_Communists" xr:uid="{00000000-0004-0000-0500-000007030000}"/>
    <hyperlink ref="E617" r:id="rId777" tooltip="People's Liberation Army of Manipur" display="https://en.wikipedia.org/wiki/People's_Liberation_Army_of_Manipur" xr:uid="{00000000-0004-0000-0500-000008030000}"/>
    <hyperlink ref="E618" r:id="rId778" tooltip="Tamil Nadu Liberation Army" display="https://en.wikipedia.org/wiki/Tamil_Nadu_Liberation_Army" xr:uid="{00000000-0004-0000-0500-000009030000}"/>
    <hyperlink ref="E619" r:id="rId779" tooltip="Purbo Banglar Communist Party" display="https://en.wikipedia.org/wiki/Purbo_Banglar_Communist_Party" xr:uid="{00000000-0004-0000-0500-00000A030000}"/>
    <hyperlink ref="C621" r:id="rId780" tooltip="Communist insurgency in Malaysia (1968–89)" display="https://en.wikipedia.org/wiki/Communist_insurgency_in_Malaysia_(1968%E2%80%9389)" xr:uid="{00000000-0004-0000-0500-00000B030000}"/>
    <hyperlink ref="D621" r:id="rId781" tooltip="Malaysia" display="https://en.wikipedia.org/wiki/Malaysia" xr:uid="{00000000-0004-0000-0500-00000C030000}"/>
    <hyperlink ref="D622" r:id="rId782" tooltip="Thailand" display="https://en.wikipedia.org/wiki/Thailand" xr:uid="{00000000-0004-0000-0500-00000D030000}"/>
    <hyperlink ref="E621" r:id="rId783" tooltip="Malayan Communist Party" display="https://en.wikipedia.org/wiki/Malayan_Communist_Party" xr:uid="{00000000-0004-0000-0500-00000E030000}"/>
    <hyperlink ref="C623" r:id="rId784" tooltip="The Troubles" display="https://en.wikipedia.org/wiki/The_Troubles" xr:uid="{00000000-0004-0000-0500-00000F030000}"/>
    <hyperlink ref="D623" r:id="rId785" tooltip="Provisional Irish Republican Army" display="https://en.wikipedia.org/wiki/Provisional_Irish_Republican_Army" xr:uid="{00000000-0004-0000-0500-000010030000}"/>
    <hyperlink ref="E623" r:id="rId786" tooltip="United Kingdom" display="https://en.wikipedia.org/wiki/United_Kingdom" xr:uid="{00000000-0004-0000-0500-000011030000}"/>
    <hyperlink ref="C624" r:id="rId787" tooltip="Years of Lead (Italy)" display="https://en.wikipedia.org/wiki/Years_of_Lead_(Italy)" xr:uid="{00000000-0004-0000-0500-000012030000}"/>
    <hyperlink ref="D624" r:id="rId788" tooltip="Italy" display="https://en.wikipedia.org/wiki/Italy" xr:uid="{00000000-0004-0000-0500-000013030000}"/>
    <hyperlink ref="E624" r:id="rId789" tooltip="Left-wing terrorism" display="https://en.wikipedia.org/wiki/Left-wing_terrorism" xr:uid="{00000000-0004-0000-0500-000014030000}"/>
    <hyperlink ref="E626" r:id="rId790" tooltip="Red Brigades" display="https://en.wikipedia.org/wiki/Red_Brigades" xr:uid="{00000000-0004-0000-0500-000015030000}"/>
    <hyperlink ref="E627" r:id="rId791" tooltip="Prima Linea" display="https://en.wikipedia.org/wiki/Prima_Linea" xr:uid="{00000000-0004-0000-0500-000016030000}"/>
    <hyperlink ref="E628" r:id="rId792" tooltip="October 22 Group" display="https://en.wikipedia.org/wiki/October_22_Group" xr:uid="{00000000-0004-0000-0500-000017030000}"/>
    <hyperlink ref="E629" r:id="rId793" tooltip="Armed Proletarians for Communism" display="https://en.wikipedia.org/wiki/Armed_Proletarians_for_Communism" xr:uid="{00000000-0004-0000-0500-000018030000}"/>
    <hyperlink ref="E630" r:id="rId794" tooltip="Lotta Continua" display="https://en.wikipedia.org/wiki/Lotta_Continua" xr:uid="{00000000-0004-0000-0500-000019030000}"/>
    <hyperlink ref="E631" r:id="rId795" tooltip="Potere Operaio" display="https://en.wikipedia.org/wiki/Potere_Operaio" xr:uid="{00000000-0004-0000-0500-00001A030000}"/>
    <hyperlink ref="E632" r:id="rId796" tooltip="Autonomia Operaia" display="https://en.wikipedia.org/wiki/Autonomia_Operaia" xr:uid="{00000000-0004-0000-0500-00001B030000}"/>
    <hyperlink ref="E634" r:id="rId797" tooltip="Right-wing terrorism" display="https://en.wikipedia.org/wiki/Right-wing_terrorism" xr:uid="{00000000-0004-0000-0500-00001C030000}"/>
    <hyperlink ref="E636" r:id="rId798" tooltip="National Vanguard (Italy)" display="https://en.wikipedia.org/wiki/National_Vanguard_(Italy)" xr:uid="{00000000-0004-0000-0500-00001D030000}"/>
    <hyperlink ref="E637" r:id="rId799" tooltip="Ordine Nero" display="https://en.wikipedia.org/wiki/Ordine_Nero" xr:uid="{00000000-0004-0000-0500-00001E030000}"/>
    <hyperlink ref="E638" r:id="rId800" tooltip="Nuclei Armati Rivoluzionari" display="https://en.wikipedia.org/wiki/Nuclei_Armati_Rivoluzionari" xr:uid="{00000000-0004-0000-0500-00001F030000}"/>
    <hyperlink ref="E639" r:id="rId801" tooltip="Terza Posizione" display="https://en.wikipedia.org/wiki/Terza_Posizione" xr:uid="{00000000-0004-0000-0500-000020030000}"/>
    <hyperlink ref="C642" r:id="rId802" tooltip="Warsaw Pact invasion of Czechoslovakia" display="https://en.wikipedia.org/wiki/Warsaw_Pact_invasion_of_Czechoslovakia" xr:uid="{00000000-0004-0000-0500-000021030000}"/>
    <hyperlink ref="D642" r:id="rId803" tooltip="Soviet Union" display="https://en.wikipedia.org/wiki/Soviet_Union" xr:uid="{00000000-0004-0000-0500-000022030000}"/>
    <hyperlink ref="D643" r:id="rId804" tooltip="People's Republic of Bulgaria" display="https://en.wikipedia.org/wiki/People's_Republic_of_Bulgaria" xr:uid="{00000000-0004-0000-0500-000023030000}"/>
    <hyperlink ref="D644" r:id="rId805" tooltip="East Germany" display="https://en.wikipedia.org/wiki/East_Germany" xr:uid="{00000000-0004-0000-0500-000024030000}"/>
    <hyperlink ref="D645" r:id="rId806" tooltip="People's Republic of Hungary" display="https://en.wikipedia.org/wiki/People's_Republic_of_Hungary" xr:uid="{00000000-0004-0000-0500-000025030000}"/>
    <hyperlink ref="D646" r:id="rId807" tooltip="People's Republic of Poland" display="https://en.wikipedia.org/wiki/People's_Republic_of_Poland" xr:uid="{00000000-0004-0000-0500-000026030000}"/>
    <hyperlink ref="E642" r:id="rId808" tooltip="Czechoslovak Socialist Republic" display="https://en.wikipedia.org/wiki/Czechoslovak_Socialist_Republic" xr:uid="{00000000-0004-0000-0500-000027030000}"/>
    <hyperlink ref="C647" r:id="rId809" tooltip="1969 Somali coup d'état" display="https://en.wikipedia.org/wiki/1969_Somali_coup_d'%C3%A9tat" xr:uid="{00000000-0004-0000-0500-000028030000}"/>
    <hyperlink ref="D647" r:id="rId810" tooltip="Supreme Revolutionary Council (Somalia)" display="https://en.wikipedia.org/wiki/Supreme_Revolutionary_Council_(Somalia)" xr:uid="{00000000-0004-0000-0500-000029030000}"/>
    <hyperlink ref="E647" r:id="rId811" tooltip="Somali Republic" display="https://en.wikipedia.org/wiki/Somali_Republic" xr:uid="{00000000-0004-0000-0500-00002A030000}"/>
    <hyperlink ref="C648" r:id="rId812" tooltip="Civil conflict in the Philippines" display="https://en.wikipedia.org/wiki/Civil_conflict_in_the_Philippines" xr:uid="{00000000-0004-0000-0500-00002B030000}"/>
    <hyperlink ref="D652" r:id="rId813" tooltip="United States" display="https://en.wikipedia.org/wiki/United_States" xr:uid="{00000000-0004-0000-0500-00002C030000}"/>
    <hyperlink ref="D653" r:id="rId814" tooltip="Australia" display="https://en.wikipedia.org/wiki/Australia" xr:uid="{00000000-0004-0000-0500-00002D030000}"/>
    <hyperlink ref="E649" r:id="rId815" tooltip="Communist Party of the Philippines" display="https://en.wikipedia.org/wiki/Communist_Party_of_the_Philippines" xr:uid="{00000000-0004-0000-0500-00002E030000}"/>
    <hyperlink ref="E651" r:id="rId816" tooltip="New People's Army" display="https://en.wikipedia.org/wiki/New_People's_Army" xr:uid="{00000000-0004-0000-0500-00002F030000}"/>
    <hyperlink ref="E652" r:id="rId817" tooltip="National Democratic Front (Philippines)" display="https://en.wikipedia.org/wiki/National_Democratic_Front_(Philippines)" xr:uid="{00000000-0004-0000-0500-000030030000}"/>
    <hyperlink ref="E653" r:id="rId818" tooltip="Bagong Alyansang Makabayan" display="https://en.wikipedia.org/wiki/Bagong_Alyansang_Makabayan" xr:uid="{00000000-0004-0000-0500-000031030000}"/>
    <hyperlink ref="E655" r:id="rId819" tooltip="Moro people" display="https://en.wikipedia.org/wiki/Moro_people" xr:uid="{00000000-0004-0000-0500-000032030000}"/>
    <hyperlink ref="E657" r:id="rId820" tooltip="Moro National Liberation Front" display="https://en.wikipedia.org/wiki/Moro_National_Liberation_Front" xr:uid="{00000000-0004-0000-0500-000033030000}"/>
    <hyperlink ref="E658" r:id="rId821" tooltip="Moro Islamic Liberation Front" display="https://en.wikipedia.org/wiki/Moro_Islamic_Liberation_Front" xr:uid="{00000000-0004-0000-0500-000034030000}"/>
    <hyperlink ref="E659" r:id="rId822" tooltip="Sultanate of Sulu" display="https://en.wikipedia.org/wiki/Sultanate_of_Sulu" xr:uid="{00000000-0004-0000-0500-000035030000}"/>
    <hyperlink ref="E663" r:id="rId823" tooltip="Rajah Sulaiman movement" display="https://en.wikipedia.org/wiki/Rajah_Sulaiman_movement" xr:uid="{00000000-0004-0000-0500-000036030000}"/>
    <hyperlink ref="E664" r:id="rId824" tooltip="Jemaah Islamiyah" display="https://en.wikipedia.org/wiki/Jemaah_Islamiyah" xr:uid="{00000000-0004-0000-0500-000037030000}"/>
    <hyperlink ref="E665" r:id="rId825" tooltip="Bangsamoro Islamic Freedom Fighters" display="https://en.wikipedia.org/wiki/Bangsamoro_Islamic_Freedom_Fighters" xr:uid="{00000000-0004-0000-0500-000038030000}"/>
    <hyperlink ref="C667" r:id="rId826" tooltip="1969 Libyan coup d'etat" display="https://en.wikipedia.org/wiki/1969_Libyan_coup_d'etat" xr:uid="{00000000-0004-0000-0500-000039030000}"/>
    <hyperlink ref="D667" r:id="rId827" tooltip="Libyan Arab Socialist Union" display="https://en.wikipedia.org/wiki/Libyan_Arab_Socialist_Union" xr:uid="{00000000-0004-0000-0500-00003A030000}"/>
    <hyperlink ref="E667" r:id="rId828" tooltip="Kingdom of Libya" display="https://en.wikipedia.org/wiki/Kingdom_of_Libya" xr:uid="{00000000-0004-0000-0500-00003B030000}"/>
    <hyperlink ref="C669" r:id="rId829" tooltip="Communist rebellion in the Philippines" display="https://en.wikipedia.org/wiki/Communist_rebellion_in_the_Philippines" xr:uid="{00000000-0004-0000-0500-00003C030000}"/>
    <hyperlink ref="D673" r:id="rId830" tooltip="Alsa Masa" display="https://en.wikipedia.org/wiki/Alsa_Masa" xr:uid="{00000000-0004-0000-0500-00003D030000}"/>
    <hyperlink ref="E671" r:id="rId831" tooltip="New People's Army" display="https://en.wikipedia.org/wiki/New_People's_Army" xr:uid="{00000000-0004-0000-0500-00003E030000}"/>
    <hyperlink ref="E680" r:id="rId832" tooltip="China" display="https://en.wikipedia.org/wiki/China" xr:uid="{00000000-0004-0000-0500-00003F030000}"/>
    <hyperlink ref="E681" r:id="rId833" tooltip="Libyan Arab Jamahiriya" display="https://en.wikipedia.org/wiki/Libyan_Arab_Jamahiriya" xr:uid="{00000000-0004-0000-0500-000040030000}"/>
    <hyperlink ref="E682" r:id="rId834" tooltip="North Korea" display="https://en.wikipedia.org/wiki/North_Korea" xr:uid="{00000000-0004-0000-0500-000041030000}"/>
    <hyperlink ref="E683" r:id="rId835" tooltip="Vietnam" display="https://en.wikipedia.org/wiki/Vietnam" xr:uid="{00000000-0004-0000-0500-000042030000}"/>
    <hyperlink ref="C685" r:id="rId836" tooltip="Moro insurgency in the Philippines" display="https://en.wikipedia.org/wiki/Moro_insurgency_in_the_Philippines" xr:uid="{00000000-0004-0000-0500-000043030000}"/>
    <hyperlink ref="D685" r:id="rId837" tooltip="Philippines" display="https://en.wikipedia.org/wiki/Philippines" xr:uid="{00000000-0004-0000-0500-000044030000}"/>
    <hyperlink ref="D687" r:id="rId838" tooltip="Armed Forces of the Philippines" display="https://en.wikipedia.org/wiki/Armed_Forces_of_the_Philippines" xr:uid="{00000000-0004-0000-0500-000045030000}"/>
    <hyperlink ref="D688" r:id="rId839" tooltip="Philippine National Police" display="https://en.wikipedia.org/wiki/Philippine_National_Police" xr:uid="{00000000-0004-0000-0500-000046030000}"/>
    <hyperlink ref="D691" r:id="rId840" tooltip="United States" display="https://en.wikipedia.org/wiki/United_States" xr:uid="{00000000-0004-0000-0500-000047030000}"/>
    <hyperlink ref="D692" r:id="rId841" tooltip="Australia" display="https://en.wikipedia.org/wiki/Australia" xr:uid="{00000000-0004-0000-0500-000048030000}"/>
    <hyperlink ref="D693" r:id="rId842" tooltip="Malaysia" display="https://en.wikipedia.org/wiki/Malaysia" xr:uid="{00000000-0004-0000-0500-000049030000}"/>
    <hyperlink ref="D694" r:id="rId843" tooltip="Indonesia" display="https://en.wikipedia.org/wiki/Indonesia" xr:uid="{00000000-0004-0000-0500-00004A030000}"/>
    <hyperlink ref="D696" r:id="rId844" location="cite_note-peace-25" display="https://en.wikipedia.org/wiki/List_of_wars:_1945%E2%80%931989 - cite_note-peace-25" xr:uid="{00000000-0004-0000-0500-00004B030000}"/>
    <hyperlink ref="D698" r:id="rId845" tooltip="Brunei" display="https://en.wikipedia.org/wiki/Brunei" xr:uid="{00000000-0004-0000-0500-00004C030000}"/>
    <hyperlink ref="D699" r:id="rId846" tooltip="Indonesia" display="https://en.wikipedia.org/wiki/Indonesia" xr:uid="{00000000-0004-0000-0500-00004D030000}"/>
    <hyperlink ref="D700" r:id="rId847" tooltip="Japan" display="https://en.wikipedia.org/wiki/Japan" xr:uid="{00000000-0004-0000-0500-00004E030000}"/>
    <hyperlink ref="D701" r:id="rId848" tooltip="Malaysia" display="https://en.wikipedia.org/wiki/Malaysia" xr:uid="{00000000-0004-0000-0500-00004F030000}"/>
    <hyperlink ref="D702" r:id="rId849" tooltip="Norway" display="https://en.wikipedia.org/wiki/Norway" xr:uid="{00000000-0004-0000-0500-000050030000}"/>
    <hyperlink ref="D703" r:id="rId850" tooltip="Ukraine" display="https://en.wikipedia.org/wiki/Ukraine" xr:uid="{00000000-0004-0000-0500-000051030000}"/>
    <hyperlink ref="D704" r:id="rId851" tooltip="European Union" display="https://en.wikipedia.org/wiki/European_Union" xr:uid="{00000000-0004-0000-0500-000052030000}"/>
    <hyperlink ref="E685" r:id="rId852" tooltip="Moro National Liberation Front" display="https://en.wikipedia.org/wiki/Moro_National_Liberation_Front" xr:uid="{00000000-0004-0000-0500-000053030000}"/>
    <hyperlink ref="E686" r:id="rId853" tooltip="Moro Islamic Liberation Front" display="https://en.wikipedia.org/wiki/Moro_Islamic_Liberation_Front" xr:uid="{00000000-0004-0000-0500-000054030000}"/>
    <hyperlink ref="E687" r:id="rId854" tooltip="Moro Resistance and Liberation Organization" display="https://en.wikipedia.org/wiki/Moro_Resistance_and_Liberation_Organization" xr:uid="{00000000-0004-0000-0500-000055030000}"/>
    <hyperlink ref="E693" r:id="rId855" tooltip="Rajah Sulaiman movement" display="https://en.wikipedia.org/wiki/Rajah_Sulaiman_movement" xr:uid="{00000000-0004-0000-0500-000056030000}"/>
    <hyperlink ref="E695" r:id="rId856" tooltip="Bangsamoro Islamic Freedom Fighters" display="https://en.wikipedia.org/wiki/Bangsamoro_Islamic_Freedom_Fighters" xr:uid="{00000000-0004-0000-0500-000057030000}"/>
    <hyperlink ref="E696" r:id="rId857" tooltip="Jemaah Islamiyah" display="https://en.wikipedia.org/wiki/Jemaah_Islamiyah" xr:uid="{00000000-0004-0000-0500-000058030000}"/>
    <hyperlink ref="E697" r:id="rId858" location="cite_note-35" display="https://en.wikipedia.org/wiki/List_of_wars:_1945%E2%80%931989 - cite_note-35" xr:uid="{00000000-0004-0000-0500-000059030000}"/>
    <hyperlink ref="C707" r:id="rId859" tooltip="Football War" display="https://en.wikipedia.org/wiki/Football_War" xr:uid="{00000000-0004-0000-0500-00005A030000}"/>
    <hyperlink ref="D707" r:id="rId860" tooltip="El Salvador" display="https://en.wikipedia.org/wiki/El_Salvador" xr:uid="{00000000-0004-0000-0500-00005B030000}"/>
    <hyperlink ref="E707" r:id="rId861" tooltip="Honduras" display="https://en.wikipedia.org/wiki/Honduras" xr:uid="{00000000-0004-0000-0500-00005C030000}"/>
    <hyperlink ref="C708" r:id="rId862" tooltip="Al-Wadiah War" display="https://en.wikipedia.org/wiki/Al-Wadiah_War" xr:uid="{00000000-0004-0000-0500-00005D030000}"/>
    <hyperlink ref="D708" r:id="rId863" tooltip="Saudi Arabia" display="https://en.wikipedia.org/wiki/Saudi_Arabia" xr:uid="{00000000-0004-0000-0500-00005E030000}"/>
    <hyperlink ref="E708" r:id="rId864" tooltip="South Yemen" display="https://en.wikipedia.org/wiki/South_Yemen" xr:uid="{00000000-0004-0000-0500-00005F030000}"/>
    <hyperlink ref="C709" r:id="rId865" tooltip="Rupununi Uprising" display="https://en.wikipedia.org/wiki/Rupununi_Uprising" xr:uid="{00000000-0004-0000-0500-000060030000}"/>
    <hyperlink ref="C710" r:id="rId866" tooltip="Sino-Soviet border conflict" display="https://en.wikipedia.org/wiki/Sino-Soviet_border_conflict" xr:uid="{00000000-0004-0000-0500-000061030000}"/>
    <hyperlink ref="D710" r:id="rId867" tooltip="China" display="https://en.wikipedia.org/wiki/China" xr:uid="{00000000-0004-0000-0500-000062030000}"/>
    <hyperlink ref="E710" r:id="rId868" tooltip="Soviet Union" display="https://en.wikipedia.org/wiki/Soviet_Union" xr:uid="{00000000-0004-0000-0500-000063030000}"/>
    <hyperlink ref="C711" r:id="rId869" tooltip="Papua conflict" display="https://en.wikipedia.org/wiki/Papua_conflict" xr:uid="{00000000-0004-0000-0500-000064030000}"/>
    <hyperlink ref="D711" r:id="rId870" tooltip="Indonesia" display="https://en.wikipedia.org/wiki/Indonesia" xr:uid="{00000000-0004-0000-0500-000065030000}"/>
    <hyperlink ref="E711" r:id="rId871" tooltip="Free Papua Movement" display="https://en.wikipedia.org/wiki/Free_Papua_Movement" xr:uid="{00000000-0004-0000-0500-000066030000}"/>
    <hyperlink ref="C714" r:id="rId872" tooltip="Black September in Jordan" display="https://en.wikipedia.org/wiki/Black_September_in_Jordan" xr:uid="{00000000-0004-0000-0500-000067030000}"/>
    <hyperlink ref="D714" r:id="rId873" tooltip="Jordan" display="https://en.wikipedia.org/wiki/Jordan" xr:uid="{00000000-0004-0000-0500-000068030000}"/>
    <hyperlink ref="E714" r:id="rId874" tooltip="Palestine Liberation Organization" display="https://en.wikipedia.org/wiki/Palestine_Liberation_Organization" xr:uid="{00000000-0004-0000-0500-000069030000}"/>
    <hyperlink ref="E715" r:id="rId875" tooltip="Syria" display="https://en.wikipedia.org/wiki/Syria" xr:uid="{00000000-0004-0000-0500-00006A030000}"/>
    <hyperlink ref="C716" r:id="rId876" tooltip="Reggio revolt" display="https://en.wikipedia.org/wiki/Reggio_revolt" xr:uid="{00000000-0004-0000-0500-00006B030000}"/>
    <hyperlink ref="D716" r:id="rId877" tooltip="Italy" display="https://en.wikipedia.org/wiki/Italy" xr:uid="{00000000-0004-0000-0500-00006C030000}"/>
    <hyperlink ref="E716" r:id="rId878" tooltip="Christian Democracy (Italy)" display="https://en.wikipedia.org/wiki/Christian_Democracy_(Italy)" xr:uid="{00000000-0004-0000-0500-00006D030000}"/>
    <hyperlink ref="E717" r:id="rId879" tooltip="Italian Social Movement" display="https://en.wikipedia.org/wiki/Italian_Social_Movement" xr:uid="{00000000-0004-0000-0500-00006E030000}"/>
    <hyperlink ref="E718" r:id="rId880" tooltip="Italian Social Democratic Party" display="https://en.wikipedia.org/wiki/Italian_Social_Democratic_Party" xr:uid="{00000000-0004-0000-0500-00006F030000}"/>
    <hyperlink ref="E719" r:id="rId881" tooltip="General Labour Union (Italy)" display="https://en.wikipedia.org/wiki/General_Labour_Union_(Italy)" xr:uid="{00000000-0004-0000-0500-000070030000}"/>
    <hyperlink ref="E720" r:id="rId882" tooltip="'Ndrangheta" display="https://en.wikipedia.org/wiki/'Ndrangheta" xr:uid="{00000000-0004-0000-0500-000071030000}"/>
    <hyperlink ref="C721" r:id="rId883" tooltip="Corrective Movement (Syria)" display="https://en.wikipedia.org/wiki/Corrective_Movement_(Syria)" xr:uid="{00000000-0004-0000-0500-000072030000}"/>
    <hyperlink ref="E721" r:id="rId884" tooltip="Nureddin al-Atassi" display="https://en.wikipedia.org/wiki/Nureddin_al-Atassi" xr:uid="{00000000-0004-0000-0500-000073030000}"/>
    <hyperlink ref="E722" r:id="rId885" tooltip="Syrian Ba'ath Party" display="https://en.wikipedia.org/wiki/Syrian_Ba'ath_Party" xr:uid="{00000000-0004-0000-0500-000074030000}"/>
    <hyperlink ref="C723" r:id="rId886" tooltip="Dirty War (Mexico)" display="https://en.wikipedia.org/wiki/Dirty_War_(Mexico)" xr:uid="{00000000-0004-0000-0500-000075030000}"/>
    <hyperlink ref="D723" r:id="rId887" tooltip="Mexico" display="https://en.wikipedia.org/wiki/Mexico" xr:uid="{00000000-0004-0000-0500-000076030000}"/>
    <hyperlink ref="D724" r:id="rId888" tooltip="United States" display="https://en.wikipedia.org/wiki/United_States" xr:uid="{00000000-0004-0000-0500-000077030000}"/>
    <hyperlink ref="E723" r:id="rId889" tooltip="Party of the Poor (Mexico)" display="https://en.wikipedia.org/wiki/Party_of_the_Poor_(Mexico)" xr:uid="{00000000-0004-0000-0500-000078030000}"/>
    <hyperlink ref="E724" r:id="rId890" tooltip="Liga Comunista 23 de Septiembre" display="https://en.wikipedia.org/wiki/Liga_Comunista_23_de_Septiembre" xr:uid="{00000000-0004-0000-0500-000079030000}"/>
    <hyperlink ref="C725" r:id="rId891" tooltip="1971 Ugandan coup d'état" display="https://en.wikipedia.org/wiki/1971_Ugandan_coup_d'%C3%A9tat" xr:uid="{00000000-0004-0000-0500-00007A030000}"/>
    <hyperlink ref="D727" r:id="rId892" tooltip="Uganda People's Defence Force" display="https://en.wikipedia.org/wiki/Uganda_People's_Defence_Force" xr:uid="{00000000-0004-0000-0500-00007B030000}"/>
    <hyperlink ref="D732" r:id="rId893" tooltip="Israel" display="https://en.wikipedia.org/wiki/Israel" xr:uid="{00000000-0004-0000-0500-00007C030000}"/>
    <hyperlink ref="D733" r:id="rId894" tooltip="United Kingdom" display="https://en.wikipedia.org/wiki/United_Kingdom" xr:uid="{00000000-0004-0000-0500-00007D030000}"/>
    <hyperlink ref="D734" r:id="rId895" tooltip="United States" display="https://en.wikipedia.org/wiki/United_States" xr:uid="{00000000-0004-0000-0500-00007E030000}"/>
    <hyperlink ref="E725" r:id="rId896" tooltip="History of Uganda (1962–1971)" display="https://en.wikipedia.org/wiki/History_of_Uganda_(1962%E2%80%931971)" xr:uid="{00000000-0004-0000-0500-00007F030000}"/>
    <hyperlink ref="C735" r:id="rId897" tooltip="Bangladesh Liberation War" display="https://en.wikipedia.org/wiki/Bangladesh_Liberation_War" xr:uid="{00000000-0004-0000-0500-000080030000}"/>
    <hyperlink ref="C736" r:id="rId898" tooltip="Indo-Pakistani wars and conflicts" display="https://en.wikipedia.org/wiki/Indo-Pakistani_wars_and_conflicts" xr:uid="{00000000-0004-0000-0500-000081030000}"/>
    <hyperlink ref="D735" r:id="rId899" tooltip="Provisional Government of Bangladesh" display="https://en.wikipedia.org/wiki/Provisional_Government_of_Bangladesh" xr:uid="{00000000-0004-0000-0500-000082030000}"/>
    <hyperlink ref="D736" r:id="rId900" tooltip="India" display="https://en.wikipedia.org/wiki/India" xr:uid="{00000000-0004-0000-0500-000083030000}"/>
    <hyperlink ref="E735" r:id="rId901" tooltip="Pakistan" display="https://en.wikipedia.org/wiki/Pakistan" xr:uid="{00000000-0004-0000-0500-000084030000}"/>
    <hyperlink ref="C737" r:id="rId902" tooltip="1971 Janatha Vimukthi Peramuna Insurrection" display="https://en.wikipedia.org/wiki/1971_Janatha_Vimukthi_Peramuna_Insurrection" xr:uid="{00000000-0004-0000-0500-000085030000}"/>
    <hyperlink ref="D737" r:id="rId903" tooltip="Dominion of Ceylon" display="https://en.wikipedia.org/wiki/Dominion_of_Ceylon" xr:uid="{00000000-0004-0000-0500-000086030000}"/>
    <hyperlink ref="E737" r:id="rId904" tooltip="Janatha Vimukthi Peramuna" display="https://en.wikipedia.org/wiki/Janatha_Vimukthi_Peramuna" xr:uid="{00000000-0004-0000-0500-000087030000}"/>
    <hyperlink ref="C738" r:id="rId905" tooltip="Indo-Pakistani War of 1971" display="https://en.wikipedia.org/wiki/Indo-Pakistani_War_of_1971" xr:uid="{00000000-0004-0000-0500-000088030000}"/>
    <hyperlink ref="E738" r:id="rId906" tooltip="Pakistan" display="https://en.wikipedia.org/wiki/Pakistan" xr:uid="{00000000-0004-0000-0500-000089030000}"/>
    <hyperlink ref="C740" r:id="rId907" tooltip="Abu Musa and the Greater and Lesser Tunbs conflict" display="https://en.wikipedia.org/wiki/Abu_Musa_and_the_Greater_and_Lesser_Tunbs_conflict" xr:uid="{00000000-0004-0000-0500-00008A030000}"/>
    <hyperlink ref="E740" r:id="rId908" tooltip="Emirate of Sharjah" display="https://en.wikipedia.org/wiki/Emirate_of_Sharjah" xr:uid="{00000000-0004-0000-0500-00008B030000}"/>
    <hyperlink ref="D741" r:id="rId909" tooltip="Uganda" display="https://en.wikipedia.org/wiki/Uganda" xr:uid="{00000000-0004-0000-0500-00008C030000}"/>
    <hyperlink ref="C742" r:id="rId910" tooltip="Eritrean Civil Wars" display="https://en.wikipedia.org/wiki/Eritrean_Civil_Wars" xr:uid="{00000000-0004-0000-0500-00008D030000}"/>
    <hyperlink ref="D742" r:id="rId911" tooltip="Eritrean People's Liberation Front" display="https://en.wikipedia.org/wiki/Eritrean_People's_Liberation_Front" xr:uid="{00000000-0004-0000-0500-00008E030000}"/>
    <hyperlink ref="E742" r:id="rId912" tooltip="Eritrean Liberation Front" display="https://en.wikipedia.org/wiki/Eritrean_Liberation_Front" xr:uid="{00000000-0004-0000-0500-00008F030000}"/>
    <hyperlink ref="C743" r:id="rId913" tooltip="1972–1975 Bangladesh insurgency" display="https://en.wikipedia.org/wiki/1972%E2%80%931975_Bangladesh_insurgency" xr:uid="{00000000-0004-0000-0500-000090030000}"/>
    <hyperlink ref="D743" r:id="rId914" tooltip="Bangladesh" display="https://en.wikipedia.org/wiki/Bangladesh" xr:uid="{00000000-0004-0000-0500-000091030000}"/>
    <hyperlink ref="E743" r:id="rId915" tooltip="Gonobahini" display="https://en.wikipedia.org/wiki/Gonobahini" xr:uid="{00000000-0004-0000-0500-000092030000}"/>
    <hyperlink ref="E746" r:id="rId916" tooltip="Purba Banglar Sarbahara Party" display="https://en.wikipedia.org/wiki/Purba_Banglar_Sarbahara_Party" xr:uid="{00000000-0004-0000-0500-000093030000}"/>
    <hyperlink ref="C747" r:id="rId917" tooltip="1973 Samita border skirmish" display="https://en.wikipedia.org/wiki/1973_Samita_border_skirmish" xr:uid="{00000000-0004-0000-0500-000094030000}"/>
    <hyperlink ref="D747" r:id="rId918" tooltip="Iraq (1958–1968)" display="https://en.wikipedia.org/wiki/Iraq_(1958%E2%80%931968)" xr:uid="{00000000-0004-0000-0500-000095030000}"/>
    <hyperlink ref="E747" r:id="rId919" tooltip="Kuwait" display="https://en.wikipedia.org/wiki/Kuwait" xr:uid="{00000000-0004-0000-0500-000096030000}"/>
    <hyperlink ref="C748" r:id="rId920" tooltip="Yom Kippur War" display="https://en.wikipedia.org/wiki/Yom_Kippur_War" xr:uid="{00000000-0004-0000-0500-000097030000}"/>
    <hyperlink ref="D748" r:id="rId921" tooltip="Israel" display="https://en.wikipedia.org/wiki/Israel" xr:uid="{00000000-0004-0000-0500-000098030000}"/>
    <hyperlink ref="E748" r:id="rId922" tooltip="Egypt" display="https://en.wikipedia.org/wiki/Egypt" xr:uid="{00000000-0004-0000-0500-000099030000}"/>
    <hyperlink ref="E749" r:id="rId923" tooltip="Syria" display="https://en.wikipedia.org/wiki/Syria" xr:uid="{00000000-0004-0000-0500-00009A030000}"/>
    <hyperlink ref="E750" r:id="rId924" location="Other_countries" tooltip="Yom Kippur War" display="https://en.wikipedia.org/wiki/Yom_Kippur_War - Other_countries" xr:uid="{00000000-0004-0000-0500-00009B030000}"/>
    <hyperlink ref="E753" r:id="rId925" tooltip="Jordan" display="https://en.wikipedia.org/wiki/Jordan" xr:uid="{00000000-0004-0000-0500-00009C030000}"/>
    <hyperlink ref="C758" r:id="rId926" tooltip="1973 Chilean coup d'etat" display="https://en.wikipedia.org/wiki/1973_Chilean_coup_d'etat" xr:uid="{00000000-0004-0000-0500-00009D030000}"/>
    <hyperlink ref="D758" r:id="rId927" tooltip="Chilean Armed Forces" display="https://en.wikipedia.org/wiki/Chilean_Armed_Forces" xr:uid="{00000000-0004-0000-0500-00009E030000}"/>
    <hyperlink ref="D760" r:id="rId928" tooltip="Chilean Army" display="https://en.wikipedia.org/wiki/Chilean_Army" xr:uid="{00000000-0004-0000-0500-00009F030000}"/>
    <hyperlink ref="D761" r:id="rId929" tooltip="Chilean Navy" display="https://en.wikipedia.org/wiki/Chilean_Navy" xr:uid="{00000000-0004-0000-0500-0000A0030000}"/>
    <hyperlink ref="D762" r:id="rId930" tooltip="Chilean Air Force" display="https://en.wikipedia.org/wiki/Chilean_Air_Force" xr:uid="{00000000-0004-0000-0500-0000A1030000}"/>
    <hyperlink ref="D763" r:id="rId931" tooltip="Carabineros de Chile" display="https://en.wikipedia.org/wiki/Carabineros_de_Chile" xr:uid="{00000000-0004-0000-0500-0000A2030000}"/>
    <hyperlink ref="E758" r:id="rId932" tooltip="Presidency of Salvador Allende" display="https://en.wikipedia.org/wiki/Presidency_of_Salvador_Allende" xr:uid="{00000000-0004-0000-0500-0000A3030000}"/>
    <hyperlink ref="E760" r:id="rId933" tooltip="Popular Unity (Chile)" display="https://en.wikipedia.org/wiki/Popular_Unity_(Chile)" xr:uid="{00000000-0004-0000-0500-0000A4030000}"/>
    <hyperlink ref="E761" r:id="rId934" tooltip="Group of Personal Friends" display="https://en.wikipedia.org/wiki/Group_of_Personal_Friends" xr:uid="{00000000-0004-0000-0500-0000A5030000}"/>
    <hyperlink ref="E763" r:id="rId935" tooltip="Revolutionary Left Movement (Chile)" display="https://en.wikipedia.org/wiki/Revolutionary_Left_Movement_(Chile)" xr:uid="{00000000-0004-0000-0500-0000A6030000}"/>
    <hyperlink ref="C765" r:id="rId936" tooltip="Armed resistance in Chile (1973–90)" display="https://en.wikipedia.org/wiki/Armed_resistance_in_Chile_(1973%E2%80%9390)" xr:uid="{00000000-0004-0000-0500-0000A7030000}"/>
    <hyperlink ref="D765" r:id="rId937" tooltip="Chile" display="https://en.wikipedia.org/wiki/Chile" xr:uid="{00000000-0004-0000-0500-0000A8030000}"/>
    <hyperlink ref="E765" r:id="rId938" tooltip="Revolutionary Left Movement (Chile)" display="https://en.wikipedia.org/wiki/Revolutionary_Left_Movement_(Chile)" xr:uid="{00000000-0004-0000-0500-0000A9030000}"/>
    <hyperlink ref="E766" r:id="rId939" tooltip="Manuel Rodríguez Patriotic Front" display="https://en.wikipedia.org/wiki/Manuel_Rodr%C3%ADguez_Patriotic_Front" xr:uid="{00000000-0004-0000-0500-0000AA030000}"/>
    <hyperlink ref="E767" r:id="rId940" tooltip="Lautaro Youth Movement" display="https://en.wikipedia.org/wiki/Lautaro_Youth_Movement" xr:uid="{00000000-0004-0000-0500-0000AB030000}"/>
    <hyperlink ref="C768" r:id="rId941" tooltip="Oromo Conflict" display="https://en.wikipedia.org/wiki/Oromo_Conflict" xr:uid="{00000000-0004-0000-0500-0000AC030000}"/>
    <hyperlink ref="D768" r:id="rId942" tooltip="Ethiopian Empire" display="https://en.wikipedia.org/wiki/Ethiopian_Empire" xr:uid="{00000000-0004-0000-0500-0000AD030000}"/>
    <hyperlink ref="D769" r:id="rId943" tooltip="Derg" display="https://en.wikipedia.org/wiki/Derg" xr:uid="{00000000-0004-0000-0500-0000AE030000}"/>
    <hyperlink ref="D770" r:id="rId944" tooltip="People's Democratic Republic of Ethiopia" display="https://en.wikipedia.org/wiki/People's_Democratic_Republic_of_Ethiopia" xr:uid="{00000000-0004-0000-0500-0000AF030000}"/>
    <hyperlink ref="D772" r:id="rId945" tooltip="Ethiopia" display="https://en.wikipedia.org/wiki/Ethiopia" xr:uid="{00000000-0004-0000-0500-0000B0030000}"/>
    <hyperlink ref="E768" r:id="rId946" tooltip="Oromo Liberation Front" display="https://en.wikipedia.org/wiki/Oromo_Liberation_Front" xr:uid="{00000000-0004-0000-0500-0000B1030000}"/>
    <hyperlink ref="E769" r:id="rId947" tooltip="Islamic Front for the Liberation of Oromia" display="https://en.wikipedia.org/wiki/Islamic_Front_for_the_Liberation_of_Oromia" xr:uid="{00000000-0004-0000-0500-0000B2030000}"/>
    <hyperlink ref="E770" r:id="rId948" tooltip="Oromo Independence Movement" display="https://en.wikipedia.org/wiki/Oromo_Independence_Movement" xr:uid="{00000000-0004-0000-0500-0000B3030000}"/>
    <hyperlink ref="E771" r:id="rId949" tooltip="Conference of Oromiya Peoples Liberation Front" display="https://en.wikipedia.org/wiki/Conference_of_Oromiya_Peoples_Liberation_Front" xr:uid="{00000000-0004-0000-0500-0000B4030000}"/>
    <hyperlink ref="E772" r:id="rId950" tooltip="Oromo Youth Revolutionary Movement" display="https://en.wikipedia.org/wiki/Oromo_Youth_Revolutionary_Movement" xr:uid="{00000000-0004-0000-0500-0000B5030000}"/>
    <hyperlink ref="C773" r:id="rId951" tooltip="Turkish invasion of Cyprus" display="https://en.wikipedia.org/wiki/Turkish_invasion_of_Cyprus" xr:uid="{00000000-0004-0000-0500-0000B6030000}"/>
    <hyperlink ref="D773" r:id="rId952" tooltip="Turkey" display="https://en.wikipedia.org/wiki/Turkey" xr:uid="{00000000-0004-0000-0500-0000B7030000}"/>
    <hyperlink ref="E773" r:id="rId953" tooltip="Cyprus" display="https://en.wikipedia.org/wiki/Cyprus" xr:uid="{00000000-0004-0000-0500-0000B8030000}"/>
    <hyperlink ref="E774" r:id="rId954" tooltip="Greece" display="https://en.wikipedia.org/wiki/Greece" xr:uid="{00000000-0004-0000-0500-0000B9030000}"/>
    <hyperlink ref="C775" r:id="rId955" tooltip="Arube uprising" display="https://en.wikipedia.org/wiki/Arube_uprising" xr:uid="{00000000-0004-0000-0500-0000BA030000}"/>
    <hyperlink ref="D775" r:id="rId956" tooltip="Uganda" display="https://en.wikipedia.org/wiki/Uganda" xr:uid="{00000000-0004-0000-0500-0000BB030000}"/>
    <hyperlink ref="C776" r:id="rId957" tooltip="Battle of the Paracel Islands" display="https://en.wikipedia.org/wiki/Battle_of_the_Paracel_Islands" xr:uid="{00000000-0004-0000-0500-0000BC030000}"/>
    <hyperlink ref="D776" r:id="rId958" tooltip="China" display="https://en.wikipedia.org/wiki/China" xr:uid="{00000000-0004-0000-0500-0000BD030000}"/>
    <hyperlink ref="E776" r:id="rId959" tooltip="South Vietnam" display="https://en.wikipedia.org/wiki/South_Vietnam" xr:uid="{00000000-0004-0000-0500-0000BE030000}"/>
    <hyperlink ref="C777" r:id="rId960" tooltip="Ethiopian Civil War" display="https://en.wikipedia.org/wiki/Ethiopian_Civil_War" xr:uid="{00000000-0004-0000-0500-0000BF030000}"/>
    <hyperlink ref="D777" r:id="rId961" tooltip="Ethiopian People's Revolutionary Party" display="https://en.wikipedia.org/wiki/Ethiopian_People's_Revolutionary_Party" xr:uid="{00000000-0004-0000-0500-0000C0030000}"/>
    <hyperlink ref="D778" r:id="rId962" tooltip="Tigray People's Liberation Front" display="https://en.wikipedia.org/wiki/Tigray_People's_Liberation_Front" xr:uid="{00000000-0004-0000-0500-0000C1030000}"/>
    <hyperlink ref="D779" r:id="rId963" tooltip="All-Ethiopia Socialist Movement" display="https://en.wikipedia.org/wiki/All-Ethiopia_Socialist_Movement" xr:uid="{00000000-0004-0000-0500-0000C2030000}"/>
    <hyperlink ref="D780" r:id="rId964" tooltip="Amhara National Democratic Movement" display="https://en.wikipedia.org/wiki/Amhara_National_Democratic_Movement" xr:uid="{00000000-0004-0000-0500-0000C3030000}"/>
    <hyperlink ref="D783" r:id="rId965" tooltip="Ethiopian Democratic Unity Party" display="https://en.wikipedia.org/wiki/Ethiopian_Democratic_Unity_Party" xr:uid="{00000000-0004-0000-0500-0000C4030000}"/>
    <hyperlink ref="D784" r:id="rId966" tooltip="Oromo Liberation Front" display="https://en.wikipedia.org/wiki/Oromo_Liberation_Front" xr:uid="{00000000-0004-0000-0500-0000C5030000}"/>
    <hyperlink ref="D785" r:id="rId967" tooltip="Ogaden National Liberation Front" display="https://en.wikipedia.org/wiki/Ogaden_National_Liberation_Front" xr:uid="{00000000-0004-0000-0500-0000C6030000}"/>
    <hyperlink ref="D786" r:id="rId968" tooltip="Western Somali Liberation Front" display="https://en.wikipedia.org/wiki/Western_Somali_Liberation_Front" xr:uid="{00000000-0004-0000-0500-0000C7030000}"/>
    <hyperlink ref="D787" r:id="rId969" tooltip="Afar Liberation Front" display="https://en.wikipedia.org/wiki/Afar_Liberation_Front" xr:uid="{00000000-0004-0000-0500-0000C8030000}"/>
    <hyperlink ref="E777" r:id="rId970" tooltip="Derg" display="https://en.wikipedia.org/wiki/Derg" xr:uid="{00000000-0004-0000-0500-0000C9030000}"/>
    <hyperlink ref="E780" r:id="rId971" tooltip="Cuba" display="https://en.wikipedia.org/wiki/Cuba" xr:uid="{00000000-0004-0000-0500-0000CA030000}"/>
    <hyperlink ref="E781" r:id="rId972" tooltip="East Germany" display="https://en.wikipedia.org/wiki/East_Germany" xr:uid="{00000000-0004-0000-0500-0000CB030000}"/>
    <hyperlink ref="E782" r:id="rId973" tooltip="Soviet Union" display="https://en.wikipedia.org/wiki/Soviet_Union" xr:uid="{00000000-0004-0000-0500-0000CC030000}"/>
    <hyperlink ref="E783" r:id="rId974" tooltip="North Korea" display="https://en.wikipedia.org/wiki/North_Korea" xr:uid="{00000000-0004-0000-0500-0000CD030000}"/>
    <hyperlink ref="E784" r:id="rId975" tooltip="Libyan Arab Jamahiriya" display="https://en.wikipedia.org/wiki/Libyan_Arab_Jamahiriya" xr:uid="{00000000-0004-0000-0500-0000CE030000}"/>
    <hyperlink ref="C788" r:id="rId976" tooltip="Second Iraqi–Kurdish War" display="https://en.wikipedia.org/wiki/Second_Iraqi%E2%80%93Kurdish_War" xr:uid="{00000000-0004-0000-0500-0000CF030000}"/>
    <hyperlink ref="D788" r:id="rId977" tooltip="Ba'athist Iraq" display="https://en.wikipedia.org/wiki/Ba'athist_Iraq" xr:uid="{00000000-0004-0000-0500-0000D0030000}"/>
    <hyperlink ref="E788" r:id="rId978" tooltip="Kurdistan Democratic Party of Iraq" display="https://en.wikipedia.org/wiki/Kurdistan_Democratic_Party_of_Iraq" xr:uid="{00000000-0004-0000-0500-0000D1030000}"/>
    <hyperlink ref="C789" r:id="rId979" tooltip="1974–75 Shatt al-Arab clashes" display="https://en.wikipedia.org/wiki/1974%E2%80%9375_Shatt_al-Arab_clashes" xr:uid="{00000000-0004-0000-0500-0000D2030000}"/>
    <hyperlink ref="D789" r:id="rId980" tooltip="Ba'athist Iraq" display="https://en.wikipedia.org/wiki/Ba'athist_Iraq" xr:uid="{00000000-0004-0000-0500-0000D3030000}"/>
    <hyperlink ref="E789" r:id="rId981" tooltip="Imperial State of Iran" display="https://en.wikipedia.org/wiki/Imperial_State_of_Iran" xr:uid="{00000000-0004-0000-0500-0000D4030000}"/>
    <hyperlink ref="C790" r:id="rId982" tooltip="Coup of 25 November 1975" display="https://en.wikipedia.org/wiki/Coup_of_25_November_1975" xr:uid="{00000000-0004-0000-0500-0000D5030000}"/>
    <hyperlink ref="D790" r:id="rId983" tooltip="Portugal" display="https://en.wikipedia.org/wiki/Portugal" xr:uid="{00000000-0004-0000-0500-0000D6030000}"/>
    <hyperlink ref="C791" r:id="rId984" location="Early_life" tooltip="Ahmad Shah Massoud" display="https://en.wikipedia.org/wiki/Ahmad_Shah_Massoud - Early_life" xr:uid="{00000000-0004-0000-0500-0000D7030000}"/>
    <hyperlink ref="D791" r:id="rId985" tooltip="Kingdom of Afghanistan" display="https://en.wikipedia.org/wiki/Kingdom_of_Afghanistan" xr:uid="{00000000-0004-0000-0500-0000D8030000}"/>
    <hyperlink ref="E791" r:id="rId986" tooltip="Ahmad Shah Massoud" display="https://en.wikipedia.org/wiki/Ahmad_Shah_Massoud" xr:uid="{00000000-0004-0000-0500-0000D9030000}"/>
    <hyperlink ref="C792" r:id="rId987" tooltip="1975 China-India border skirmish" display="https://en.wikipedia.org/wiki/1975_China-India_border_skirmish" xr:uid="{00000000-0004-0000-0500-0000DA030000}"/>
    <hyperlink ref="D792" r:id="rId988" tooltip="China" display="https://en.wikipedia.org/wiki/China" xr:uid="{00000000-0004-0000-0500-0000DB030000}"/>
    <hyperlink ref="E792" r:id="rId989" tooltip="India" display="https://en.wikipedia.org/wiki/India" xr:uid="{00000000-0004-0000-0500-0000DC030000}"/>
    <hyperlink ref="C793" r:id="rId990" tooltip="Angolan Civil War" display="https://en.wikipedia.org/wiki/Angolan_Civil_War" xr:uid="{00000000-0004-0000-0500-0000DD030000}"/>
    <hyperlink ref="D793" r:id="rId991" tooltip="Popular Movement for the Liberation of Angola" display="https://en.wikipedia.org/wiki/Popular_Movement_for_the_Liberation_of_Angola" xr:uid="{00000000-0004-0000-0500-0000DE030000}"/>
    <hyperlink ref="D795" r:id="rId992" tooltip="Cuba" display="https://en.wikipedia.org/wiki/Cuba" xr:uid="{00000000-0004-0000-0500-0000DF030000}"/>
    <hyperlink ref="D796" r:id="rId993" tooltip="Soviet Union" display="https://en.wikipedia.org/wiki/Soviet_Union" xr:uid="{00000000-0004-0000-0500-0000E0030000}"/>
    <hyperlink ref="D797" r:id="rId994" tooltip="East Germany" display="https://en.wikipedia.org/wiki/East_Germany" xr:uid="{00000000-0004-0000-0500-0000E1030000}"/>
    <hyperlink ref="D798" r:id="rId995" tooltip="SWAPO" display="https://en.wikipedia.org/wiki/SWAPO" xr:uid="{00000000-0004-0000-0500-0000E2030000}"/>
    <hyperlink ref="D799" r:id="rId996" tooltip="Umkhonto we Sizwe" display="https://en.wikipedia.org/wiki/Umkhonto_we_Sizwe" xr:uid="{00000000-0004-0000-0500-0000E3030000}"/>
    <hyperlink ref="D800" r:id="rId997" tooltip="Vietnam" display="https://en.wikipedia.org/wiki/Vietnam" xr:uid="{00000000-0004-0000-0500-0000E4030000}"/>
    <hyperlink ref="D801" r:id="rId998" tooltip="Portugal" display="https://en.wikipedia.org/wiki/Portugal" xr:uid="{00000000-0004-0000-0500-0000E5030000}"/>
    <hyperlink ref="E793" r:id="rId999" tooltip="National Liberation Front of Angola" display="https://en.wikipedia.org/wiki/National_Liberation_Front_of_Angola" xr:uid="{00000000-0004-0000-0500-0000E6030000}"/>
    <hyperlink ref="E794" r:id="rId1000" tooltip="UNITA" display="https://en.wikipedia.org/wiki/UNITA" xr:uid="{00000000-0004-0000-0500-0000E7030000}"/>
    <hyperlink ref="E795" r:id="rId1001" tooltip="Front for the Liberation of the Enclave of Cabinda" display="https://en.wikipedia.org/wiki/Front_for_the_Liberation_of_the_Enclave_of_Cabinda" xr:uid="{00000000-0004-0000-0500-0000E8030000}"/>
    <hyperlink ref="E797" r:id="rId1002" tooltip="South Africa" display="https://en.wikipedia.org/wiki/South_Africa" xr:uid="{00000000-0004-0000-0500-0000E9030000}"/>
    <hyperlink ref="E798" r:id="rId1003" tooltip="Zaire" display="https://en.wikipedia.org/wiki/Zaire" xr:uid="{00000000-0004-0000-0500-0000EA030000}"/>
    <hyperlink ref="E800" r:id="rId1004" tooltip="China" display="https://en.wikipedia.org/wiki/China" xr:uid="{00000000-0004-0000-0500-0000EB030000}"/>
    <hyperlink ref="C802" r:id="rId1005" tooltip="Cabinda War" display="https://en.wikipedia.org/wiki/Cabinda_War" xr:uid="{00000000-0004-0000-0500-0000EC030000}"/>
    <hyperlink ref="D802" r:id="rId1006" tooltip="Angola" display="https://en.wikipedia.org/wiki/Angola" xr:uid="{00000000-0004-0000-0500-0000ED030000}"/>
    <hyperlink ref="D803" r:id="rId1007" tooltip="Cuba" display="https://en.wikipedia.org/wiki/Cuba" xr:uid="{00000000-0004-0000-0500-0000EE030000}"/>
    <hyperlink ref="D804" r:id="rId1008" tooltip="East Germany" display="https://en.wikipedia.org/wiki/East_Germany" xr:uid="{00000000-0004-0000-0500-0000EF030000}"/>
    <hyperlink ref="D805" r:id="rId1009" tooltip="Soviet Union" display="https://en.wikipedia.org/wiki/Soviet_Union" xr:uid="{00000000-0004-0000-0500-0000F0030000}"/>
    <hyperlink ref="E802" r:id="rId1010" tooltip="Front for the Liberation of the Enclave of Cabinda" display="https://en.wikipedia.org/wiki/Front_for_the_Liberation_of_the_Enclave_of_Cabinda" xr:uid="{00000000-0004-0000-0500-0000F1030000}"/>
    <hyperlink ref="C806" r:id="rId1011" tooltip="Western Sahara War" display="https://en.wikipedia.org/wiki/Western_Sahara_War" xr:uid="{00000000-0004-0000-0500-0000F2030000}"/>
    <hyperlink ref="C807" r:id="rId1012" tooltip="Western Sahara conflict" display="https://en.wikipedia.org/wiki/Western_Sahara_conflict" xr:uid="{00000000-0004-0000-0500-0000F3030000}"/>
    <hyperlink ref="D806" r:id="rId1013" tooltip="Morocco" display="https://en.wikipedia.org/wiki/Morocco" xr:uid="{00000000-0004-0000-0500-0000F4030000}"/>
    <hyperlink ref="D807" r:id="rId1014" tooltip="Mauritania" display="https://en.wikipedia.org/wiki/Mauritania" xr:uid="{00000000-0004-0000-0500-0000F5030000}"/>
    <hyperlink ref="D808" r:id="rId1015" tooltip="France" display="https://en.wikipedia.org/wiki/France" xr:uid="{00000000-0004-0000-0500-0000F6030000}"/>
    <hyperlink ref="E806" r:id="rId1016" tooltip="Sahrawi Arab Democratic Republic" display="https://en.wikipedia.org/wiki/Sahrawi_Arab_Democratic_Republic" xr:uid="{00000000-0004-0000-0500-0000F7030000}"/>
    <hyperlink ref="E807" r:id="rId1017" tooltip="Algeria" display="https://en.wikipedia.org/wiki/Algeria" xr:uid="{00000000-0004-0000-0500-0000F8030000}"/>
    <hyperlink ref="C809" r:id="rId1018" tooltip="PUK insurgency" display="https://en.wikipedia.org/wiki/PUK_insurgency" xr:uid="{00000000-0004-0000-0500-0000F9030000}"/>
    <hyperlink ref="D809" r:id="rId1019" tooltip="Iraq" display="https://en.wikipedia.org/wiki/Iraq" xr:uid="{00000000-0004-0000-0500-0000FA030000}"/>
    <hyperlink ref="E809" r:id="rId1020" tooltip="Patriotic Union of Kurdistan" display="https://en.wikipedia.org/wiki/Patriotic_Union_of_Kurdistan" xr:uid="{00000000-0004-0000-0500-0000FB030000}"/>
    <hyperlink ref="E810" r:id="rId1021" tooltip="Kurdistan Democratic Party" display="https://en.wikipedia.org/wiki/Kurdistan_Democratic_Party" xr:uid="{00000000-0004-0000-0500-0000FC030000}"/>
    <hyperlink ref="C811" r:id="rId1022" tooltip="Lebanese Civil War" display="https://en.wikipedia.org/wiki/Lebanese_Civil_War" xr:uid="{00000000-0004-0000-0500-0000FD030000}"/>
    <hyperlink ref="D811" r:id="rId1023" tooltip="Lebanese Front" display="https://en.wikipedia.org/wiki/Lebanese_Front" xr:uid="{00000000-0004-0000-0500-0000FE030000}"/>
    <hyperlink ref="D812" r:id="rId1024" tooltip="Syria" display="https://en.wikipedia.org/wiki/Syria" xr:uid="{00000000-0004-0000-0500-0000FF030000}"/>
    <hyperlink ref="D815" r:id="rId1025" tooltip="Tigers Militia" display="https://en.wikipedia.org/wiki/Tigers_Militia" xr:uid="{00000000-0004-0000-0500-000000040000}"/>
    <hyperlink ref="D816" r:id="rId1026" tooltip="Marada Movement" display="https://en.wikipedia.org/wiki/Marada_Movement" xr:uid="{00000000-0004-0000-0500-000001040000}"/>
    <hyperlink ref="D819" r:id="rId1027" tooltip="Israel" display="https://en.wikipedia.org/wiki/Israel" xr:uid="{00000000-0004-0000-0500-000002040000}"/>
    <hyperlink ref="D820" r:id="rId1028" tooltip="South Lebanon Army" display="https://en.wikipedia.org/wiki/South_Lebanon_Army" xr:uid="{00000000-0004-0000-0500-000003040000}"/>
    <hyperlink ref="D823" r:id="rId1029" tooltip="United States" display="https://en.wikipedia.org/wiki/United_States" xr:uid="{00000000-0004-0000-0500-000004040000}"/>
    <hyperlink ref="D824" r:id="rId1030" tooltip="France" display="https://en.wikipedia.org/wiki/France" xr:uid="{00000000-0004-0000-0500-000005040000}"/>
    <hyperlink ref="D825" r:id="rId1031" tooltip="Italy" display="https://en.wikipedia.org/wiki/Italy" xr:uid="{00000000-0004-0000-0500-000006040000}"/>
    <hyperlink ref="E811" r:id="rId1032" tooltip="Syria" display="https://en.wikipedia.org/wiki/Syria" xr:uid="{00000000-0004-0000-0500-000007040000}"/>
    <hyperlink ref="E812" r:id="rId1033" tooltip="Palestine Liberation Army" display="https://en.wikipedia.org/wiki/Palestine_Liberation_Army" xr:uid="{00000000-0004-0000-0500-000008040000}"/>
    <hyperlink ref="E813" r:id="rId1034" tooltip="Arab Deterrent Force" display="https://en.wikipedia.org/wiki/Arab_Deterrent_Force" xr:uid="{00000000-0004-0000-0500-000009040000}"/>
    <hyperlink ref="E816" r:id="rId1035" tooltip="Lebanese National Movement" display="https://en.wikipedia.org/wiki/Lebanese_National_Movement" xr:uid="{00000000-0004-0000-0500-00000A040000}"/>
    <hyperlink ref="E817" r:id="rId1036" tooltip="Lebanese National Resistance Front" display="https://en.wikipedia.org/wiki/Lebanese_National_Resistance_Front" xr:uid="{00000000-0004-0000-0500-00000B040000}"/>
    <hyperlink ref="E818" r:id="rId1037" tooltip="Amal Movement" display="https://en.wikipedia.org/wiki/Amal_Movement" xr:uid="{00000000-0004-0000-0500-00000C040000}"/>
    <hyperlink ref="E819" r:id="rId1038" tooltip="Lebanese Communist Party" display="https://en.wikipedia.org/wiki/Lebanese_Communist_Party" xr:uid="{00000000-0004-0000-0500-00000D040000}"/>
    <hyperlink ref="E820" r:id="rId1039" tooltip="Syrian Social Nationalist Party" display="https://en.wikipedia.org/wiki/Syrian_Social_Nationalist_Party" xr:uid="{00000000-0004-0000-0500-00000E040000}"/>
    <hyperlink ref="E821" r:id="rId1040" tooltip="Palestine Liberation Organization" display="https://en.wikipedia.org/wiki/Palestine_Liberation_Organization" xr:uid="{00000000-0004-0000-0500-00000F040000}"/>
    <hyperlink ref="E824" r:id="rId1041" tooltip="Hezbollah" display="https://en.wikipedia.org/wiki/Hezbollah" xr:uid="{00000000-0004-0000-0500-000010040000}"/>
    <hyperlink ref="C826" r:id="rId1042" tooltip="Cambodian–Vietnamese War" display="https://en.wikipedia.org/wiki/Cambodian%E2%80%93Vietnamese_War" xr:uid="{00000000-0004-0000-0500-000011040000}"/>
    <hyperlink ref="D826" r:id="rId1043" tooltip="Vietnam" display="https://en.wikipedia.org/wiki/Vietnam" xr:uid="{00000000-0004-0000-0500-000012040000}"/>
    <hyperlink ref="D827" r:id="rId1044" tooltip="People's Republic of Kampuchea" display="https://en.wikipedia.org/wiki/People's_Republic_of_Kampuchea" xr:uid="{00000000-0004-0000-0500-000013040000}"/>
    <hyperlink ref="E826" r:id="rId1045" tooltip="Democratic Kampuchea" display="https://en.wikipedia.org/wiki/Democratic_Kampuchea" xr:uid="{00000000-0004-0000-0500-000014040000}"/>
    <hyperlink ref="E827" r:id="rId1046" tooltip="Thailand" display="https://en.wikipedia.org/wiki/Thailand" xr:uid="{00000000-0004-0000-0500-000015040000}"/>
    <hyperlink ref="C829" r:id="rId1047" tooltip="Insurgency in Laos" display="https://en.wikipedia.org/wiki/Insurgency_in_Laos" xr:uid="{00000000-0004-0000-0500-000016040000}"/>
    <hyperlink ref="D829" r:id="rId1048" tooltip="Laos" display="https://en.wikipedia.org/wiki/Laos" xr:uid="{00000000-0004-0000-0500-000017040000}"/>
    <hyperlink ref="D830" r:id="rId1049" tooltip="Vietnam" display="https://en.wikipedia.org/wiki/Vietnam" xr:uid="{00000000-0004-0000-0500-000018040000}"/>
    <hyperlink ref="E829" r:id="rId1050" tooltip="Hmong people" display="https://en.wikipedia.org/wiki/Hmong_people" xr:uid="{00000000-0004-0000-0500-000019040000}"/>
    <hyperlink ref="E830" r:id="rId1051" tooltip="United States" display="https://en.wikipedia.org/wiki/United_States" xr:uid="{00000000-0004-0000-0500-00001A040000}"/>
    <hyperlink ref="C831" r:id="rId1052" tooltip="Indonesian invasion of East Timor" display="https://en.wikipedia.org/wiki/Indonesian_invasion_of_East_Timor" xr:uid="{00000000-0004-0000-0500-00001B040000}"/>
    <hyperlink ref="D831" r:id="rId1053" tooltip="Indonesia" display="https://en.wikipedia.org/wiki/Indonesia" xr:uid="{00000000-0004-0000-0500-00001C040000}"/>
    <hyperlink ref="C833" r:id="rId1054" tooltip="Dirty War" display="https://en.wikipedia.org/wiki/Dirty_War" xr:uid="{00000000-0004-0000-0500-00001D040000}"/>
    <hyperlink ref="D833" r:id="rId1055" tooltip="Argentina" display="https://en.wikipedia.org/wiki/Argentina" xr:uid="{00000000-0004-0000-0500-00001E040000}"/>
    <hyperlink ref="E833" r:id="rId1056" tooltip="Montoneros" display="https://en.wikipedia.org/wiki/Montoneros" xr:uid="{00000000-0004-0000-0500-00001F040000}"/>
    <hyperlink ref="E834" r:id="rId1057" tooltip="People's Revolutionary Army (Argentina)" display="https://en.wikipedia.org/wiki/People's_Revolutionary_Army_(Argentina)" xr:uid="{00000000-0004-0000-0500-000020040000}"/>
    <hyperlink ref="C835" r:id="rId1058" tooltip="Insurgency in Aceh" display="https://en.wikipedia.org/wiki/Insurgency_in_Aceh" xr:uid="{00000000-0004-0000-0500-000021040000}"/>
    <hyperlink ref="D835" r:id="rId1059" tooltip="Indonesia" display="https://en.wikipedia.org/wiki/Indonesia" xr:uid="{00000000-0004-0000-0500-000022040000}"/>
    <hyperlink ref="E835" r:id="rId1060" tooltip="Free Aceh Movement" display="https://en.wikipedia.org/wiki/Free_Aceh_Movement" xr:uid="{00000000-0004-0000-0500-000023040000}"/>
    <hyperlink ref="C836" r:id="rId1061" tooltip="Political violence in Turkey (1976–80)" display="https://en.wikipedia.org/wiki/Political_violence_in_Turkey_(1976%E2%80%9380)" xr:uid="{00000000-0004-0000-0500-000024040000}"/>
    <hyperlink ref="D836" r:id="rId1062" tooltip="Right-wing terrorism" display="https://en.wikipedia.org/wiki/Right-wing_terrorism" xr:uid="{00000000-0004-0000-0500-000025040000}"/>
    <hyperlink ref="E836" r:id="rId1063" tooltip="Left-wing terrorism" display="https://en.wikipedia.org/wiki/Left-wing_terrorism" xr:uid="{00000000-0004-0000-0500-000026040000}"/>
    <hyperlink ref="E837" r:id="rId1064" tooltip="Communist Party of Turkey/Marxist–Leninist" display="https://en.wikipedia.org/wiki/Communist_Party_of_Turkey/Marxist%E2%80%93Leninist" xr:uid="{00000000-0004-0000-0500-000027040000}"/>
    <hyperlink ref="E838" r:id="rId1065" tooltip="People's Liberation Army of Turkey" display="https://en.wikipedia.org/wiki/People's_Liberation_Army_of_Turkey" xr:uid="{00000000-0004-0000-0500-000028040000}"/>
    <hyperlink ref="E839" r:id="rId1066" tooltip="Devrimci Yol" display="https://en.wikipedia.org/wiki/Devrimci_Yol" xr:uid="{00000000-0004-0000-0500-000029040000}"/>
    <hyperlink ref="D840" r:id="rId1067" tooltip="Ba'athist Iraq" display="https://en.wikipedia.org/wiki/Ba'athist_Iraq" xr:uid="{00000000-0004-0000-0500-00002A040000}"/>
    <hyperlink ref="C841" r:id="rId1068" tooltip="Mozambican Civil War" display="https://en.wikipedia.org/wiki/Mozambican_Civil_War" xr:uid="{00000000-0004-0000-0500-00002B040000}"/>
    <hyperlink ref="D841" r:id="rId1069" tooltip="FRELIMO" display="https://en.wikipedia.org/wiki/FRELIMO" xr:uid="{00000000-0004-0000-0500-00002C040000}"/>
    <hyperlink ref="E841" r:id="rId1070" tooltip="Mozambican National Resistance" display="https://en.wikipedia.org/wiki/Mozambican_National_Resistance" xr:uid="{00000000-0004-0000-0500-00002D040000}"/>
    <hyperlink ref="C842" r:id="rId1071" tooltip="Libyan–Egyptian War" display="https://en.wikipedia.org/wiki/Libyan%E2%80%93Egyptian_War" xr:uid="{00000000-0004-0000-0500-00002E040000}"/>
    <hyperlink ref="D842" r:id="rId1072" tooltip="Egypt" display="https://en.wikipedia.org/wiki/Egypt" xr:uid="{00000000-0004-0000-0500-00002F040000}"/>
    <hyperlink ref="E842" r:id="rId1073" tooltip="Libyan Arab Jamahiriya" display="https://en.wikipedia.org/wiki/Libyan_Arab_Jamahiriya" xr:uid="{00000000-0004-0000-0500-000030040000}"/>
    <hyperlink ref="C843" r:id="rId1074" tooltip="Ethio-Somali War" display="https://en.wikipedia.org/wiki/Ethio-Somali_War" xr:uid="{00000000-0004-0000-0500-000031040000}"/>
    <hyperlink ref="D843" r:id="rId1075" tooltip="Derg" display="https://en.wikipedia.org/wiki/Derg" xr:uid="{00000000-0004-0000-0500-000032040000}"/>
    <hyperlink ref="D844" r:id="rId1076" tooltip="Cuba" display="https://en.wikipedia.org/wiki/Cuba" xr:uid="{00000000-0004-0000-0500-000033040000}"/>
    <hyperlink ref="D845" r:id="rId1077" tooltip="People's Democratic Republic of Yemen" display="https://en.wikipedia.org/wiki/People's_Democratic_Republic_of_Yemen" xr:uid="{00000000-0004-0000-0500-000034040000}"/>
    <hyperlink ref="D846" r:id="rId1078" tooltip="Soviet Union" display="https://en.wikipedia.org/wiki/Soviet_Union" xr:uid="{00000000-0004-0000-0500-000035040000}"/>
    <hyperlink ref="E843" r:id="rId1079" tooltip="Somalia" display="https://en.wikipedia.org/wiki/Somalia" xr:uid="{00000000-0004-0000-0500-000036040000}"/>
    <hyperlink ref="C847" r:id="rId1080" tooltip="Chittagong Hill Tracts conflict" display="https://en.wikipedia.org/wiki/Chittagong_Hill_Tracts_conflict" xr:uid="{00000000-0004-0000-0500-000037040000}"/>
    <hyperlink ref="D847" r:id="rId1081" tooltip="Bangladesh" display="https://en.wikipedia.org/wiki/Bangladesh" xr:uid="{00000000-0004-0000-0500-000038040000}"/>
    <hyperlink ref="C848" r:id="rId1082" tooltip="Shaba I" display="https://en.wikipedia.org/wiki/Shaba_I" xr:uid="{00000000-0004-0000-0500-000039040000}"/>
    <hyperlink ref="D848" r:id="rId1083" tooltip="Zaire" display="https://en.wikipedia.org/wiki/Zaire" xr:uid="{00000000-0004-0000-0500-00003A040000}"/>
    <hyperlink ref="D849" r:id="rId1084" tooltip="Morocco" display="https://en.wikipedia.org/wiki/Morocco" xr:uid="{00000000-0004-0000-0500-00003B040000}"/>
    <hyperlink ref="D850" r:id="rId1085" tooltip="Egypt" display="https://en.wikipedia.org/wiki/Egypt" xr:uid="{00000000-0004-0000-0500-00003C040000}"/>
    <hyperlink ref="D851" r:id="rId1086" tooltip="France" display="https://en.wikipedia.org/wiki/France" xr:uid="{00000000-0004-0000-0500-00003D040000}"/>
    <hyperlink ref="C852" r:id="rId1087" tooltip="Shaba II" display="https://en.wikipedia.org/wiki/Shaba_II" xr:uid="{00000000-0004-0000-0500-00003E040000}"/>
    <hyperlink ref="D852" r:id="rId1088" tooltip="Zaire" display="https://en.wikipedia.org/wiki/Zaire" xr:uid="{00000000-0004-0000-0500-00003F040000}"/>
    <hyperlink ref="D853" r:id="rId1089" tooltip="France" display="https://en.wikipedia.org/wiki/France" xr:uid="{00000000-0004-0000-0500-000040040000}"/>
    <hyperlink ref="D854" r:id="rId1090" tooltip="Belgium" display="https://en.wikipedia.org/wiki/Belgium" xr:uid="{00000000-0004-0000-0500-000041040000}"/>
    <hyperlink ref="D855" r:id="rId1091" tooltip="United States" display="https://en.wikipedia.org/wiki/United_States" xr:uid="{00000000-0004-0000-0500-000042040000}"/>
    <hyperlink ref="C856" r:id="rId1092" tooltip="1978 South Lebanon conflict" display="https://en.wikipedia.org/wiki/1978_South_Lebanon_conflict" xr:uid="{00000000-0004-0000-0500-000043040000}"/>
    <hyperlink ref="D856" r:id="rId1093" tooltip="Israel" display="https://en.wikipedia.org/wiki/Israel" xr:uid="{00000000-0004-0000-0500-000044040000}"/>
    <hyperlink ref="D857" r:id="rId1094" tooltip="South Lebanon Army" display="https://en.wikipedia.org/wiki/South_Lebanon_Army" xr:uid="{00000000-0004-0000-0500-000045040000}"/>
    <hyperlink ref="E856" r:id="rId1095" tooltip="Palestine Liberation Organization" display="https://en.wikipedia.org/wiki/Palestine_Liberation_Organization" xr:uid="{00000000-0004-0000-0500-000046040000}"/>
    <hyperlink ref="C858" r:id="rId1096" tooltip="Uganda–Tanzania War" display="https://en.wikipedia.org/wiki/Uganda%E2%80%93Tanzania_War" xr:uid="{00000000-0004-0000-0500-000047040000}"/>
    <hyperlink ref="D858" r:id="rId1097" tooltip="Tanzania" display="https://en.wikipedia.org/wiki/Tanzania" xr:uid="{00000000-0004-0000-0500-000048040000}"/>
    <hyperlink ref="D859" r:id="rId1098" tooltip="Uganda National Liberation Army" display="https://en.wikipedia.org/wiki/Uganda_National_Liberation_Army" xr:uid="{00000000-0004-0000-0500-000049040000}"/>
    <hyperlink ref="D860" r:id="rId1099" tooltip="Mozambique" display="https://en.wikipedia.org/wiki/Mozambique" xr:uid="{00000000-0004-0000-0500-00004A040000}"/>
    <hyperlink ref="E858" r:id="rId1100" tooltip="Uganda" display="https://en.wikipedia.org/wiki/Uganda" xr:uid="{00000000-0004-0000-0500-00004B040000}"/>
    <hyperlink ref="E859" r:id="rId1101" tooltip="Libyan Arab Jamahiriya" display="https://en.wikipedia.org/wiki/Libyan_Arab_Jamahiriya" xr:uid="{00000000-0004-0000-0500-00004C040000}"/>
    <hyperlink ref="E860" r:id="rId1102" tooltip="Palestine Liberation Organization" display="https://en.wikipedia.org/wiki/Palestine_Liberation_Organization" xr:uid="{00000000-0004-0000-0500-00004D040000}"/>
    <hyperlink ref="C861" r:id="rId1103" tooltip="Chadian–Libyan conflict" display="https://en.wikipedia.org/wiki/Chadian%E2%80%93Libyan_conflict" xr:uid="{00000000-0004-0000-0500-00004E040000}"/>
    <hyperlink ref="D861" r:id="rId1104" tooltip="Chadian Armed Forces" display="https://en.wikipedia.org/wiki/Chadian_Armed_Forces" xr:uid="{00000000-0004-0000-0500-00004F040000}"/>
    <hyperlink ref="D862" r:id="rId1105" tooltip="France" display="https://en.wikipedia.org/wiki/France" xr:uid="{00000000-0004-0000-0500-000050040000}"/>
    <hyperlink ref="D865" r:id="rId1106" tooltip="Armed Forces of the North" display="https://en.wikipedia.org/wiki/Armed_Forces_of_the_North" xr:uid="{00000000-0004-0000-0500-000051040000}"/>
    <hyperlink ref="D866" r:id="rId1107" tooltip="Chadian National Armed Forces" display="https://en.wikipedia.org/wiki/Chadian_National_Armed_Forces" xr:uid="{00000000-0004-0000-0500-000052040000}"/>
    <hyperlink ref="E861" r:id="rId1108" tooltip="Libyan Arab Jamahiriya" display="https://en.wikipedia.org/wiki/Libyan_Arab_Jamahiriya" xr:uid="{00000000-0004-0000-0500-000053040000}"/>
    <hyperlink ref="E862" r:id="rId1109" tooltip="FROLINAT" display="https://en.wikipedia.org/wiki/FROLINAT" xr:uid="{00000000-0004-0000-0500-000054040000}"/>
    <hyperlink ref="E863" r:id="rId1110" tooltip="Transitional Government of National Unity" display="https://en.wikipedia.org/wiki/Transitional_Government_of_National_Unity" xr:uid="{00000000-0004-0000-0500-000055040000}"/>
    <hyperlink ref="C867" r:id="rId1111" tooltip="Kurdish–Turkish conflict (1978–present)" display="https://en.wikipedia.org/wiki/Kurdish%E2%80%93Turkish_conflict_(1978%E2%80%93present)" xr:uid="{00000000-0004-0000-0500-000056040000}"/>
    <hyperlink ref="D867" r:id="rId1112" tooltip="Turkey" display="https://en.wikipedia.org/wiki/Turkey" xr:uid="{00000000-0004-0000-0500-000057040000}"/>
    <hyperlink ref="D868" r:id="rId1113" tooltip="Kurdistan Democratic Party" display="https://en.wikipedia.org/wiki/Kurdistan_Democratic_Party" xr:uid="{00000000-0004-0000-0500-000058040000}"/>
    <hyperlink ref="D869" r:id="rId1114" tooltip="Patriotic Union of Kurdistan" display="https://en.wikipedia.org/wiki/Patriotic_Union_of_Kurdistan" xr:uid="{00000000-0004-0000-0500-000059040000}"/>
    <hyperlink ref="E867" r:id="rId1115" tooltip="Kurdistan Workers' Party" display="https://en.wikipedia.org/wiki/Kurdistan_Workers'_Party" xr:uid="{00000000-0004-0000-0500-00005A040000}"/>
    <hyperlink ref="E868" r:id="rId1116" tooltip="Koma Civakên Kurdistan" display="https://en.wikipedia.org/wiki/Koma_Civak%C3%AAn_Kurdistan" xr:uid="{00000000-0004-0000-0500-00005B040000}"/>
    <hyperlink ref="E869" r:id="rId1117" tooltip="Party for a Free Life in Kurdistan" display="https://en.wikipedia.org/wiki/Party_for_a_Free_Life_in_Kurdistan" xr:uid="{00000000-0004-0000-0500-00005C040000}"/>
    <hyperlink ref="E870" r:id="rId1118" tooltip="Kurdistan Democratic Party/North" display="https://en.wikipedia.org/wiki/Kurdistan_Democratic_Party/North" xr:uid="{00000000-0004-0000-0500-00005D040000}"/>
    <hyperlink ref="C871" r:id="rId1119" tooltip="NDF Rebellion" display="https://en.wikipedia.org/wiki/NDF_Rebellion" xr:uid="{00000000-0004-0000-0500-00005E040000}"/>
    <hyperlink ref="D871" r:id="rId1120" tooltip="Yemen Arab Republic" display="https://en.wikipedia.org/wiki/Yemen_Arab_Republic" xr:uid="{00000000-0004-0000-0500-00005F040000}"/>
    <hyperlink ref="E871" r:id="rId1121" tooltip="National Democratic Front (Yemen)" display="https://en.wikipedia.org/wiki/National_Democratic_Front_(Yemen)" xr:uid="{00000000-0004-0000-0500-000060040000}"/>
    <hyperlink ref="C872" r:id="rId1122" tooltip="Grand Mosque seizure" display="https://en.wikipedia.org/wiki/Grand_Mosque_seizure" xr:uid="{00000000-0004-0000-0500-000061040000}"/>
    <hyperlink ref="D872" r:id="rId1123" tooltip="Saudi Arabia" display="https://en.wikipedia.org/wiki/Saudi_Arabia" xr:uid="{00000000-0004-0000-0500-000062040000}"/>
    <hyperlink ref="E872" r:id="rId1124" tooltip="Ikhwan" display="https://en.wikipedia.org/wiki/Ikhwan" xr:uid="{00000000-0004-0000-0500-000063040000}"/>
    <hyperlink ref="C873" r:id="rId1125" tooltip="1979 Herat uprising" display="https://en.wikipedia.org/wiki/1979_Herat_uprising" xr:uid="{00000000-0004-0000-0500-000064040000}"/>
    <hyperlink ref="D873" r:id="rId1126" tooltip="Democratic Republic of Afghanistan" display="https://en.wikipedia.org/wiki/Democratic_Republic_of_Afghanistan" xr:uid="{00000000-0004-0000-0500-000065040000}"/>
    <hyperlink ref="E873" r:id="rId1127" location="Socialist_Afghanistan" tooltip="Afghan National Army" display="https://en.wikipedia.org/wiki/Afghan_National_Army - Socialist_Afghanistan" xr:uid="{00000000-0004-0000-0500-000066040000}"/>
    <hyperlink ref="C874" r:id="rId1128" tooltip="Yemenite War of 1979" display="https://en.wikipedia.org/wiki/Yemenite_War_of_1979" xr:uid="{00000000-0004-0000-0500-000067040000}"/>
    <hyperlink ref="D874" r:id="rId1129" tooltip="Yemen Arab Republic" display="https://en.wikipedia.org/wiki/Yemen_Arab_Republic" xr:uid="{00000000-0004-0000-0500-000068040000}"/>
    <hyperlink ref="E874" r:id="rId1130" tooltip="South Yemen" display="https://en.wikipedia.org/wiki/South_Yemen" xr:uid="{00000000-0004-0000-0500-000069040000}"/>
    <hyperlink ref="E875" r:id="rId1131" tooltip="National Democratic Front (Yemen)" display="https://en.wikipedia.org/wiki/National_Democratic_Front_(Yemen)" xr:uid="{00000000-0004-0000-0500-00006A040000}"/>
    <hyperlink ref="C876" r:id="rId1132" tooltip="Iranian Revolution" display="https://en.wikipedia.org/wiki/Iranian_Revolution" xr:uid="{00000000-0004-0000-0500-00006B040000}"/>
    <hyperlink ref="D876" r:id="rId1133" tooltip="Council of the Islamic Revolution" display="https://en.wikipedia.org/wiki/Council_of_the_Islamic_Revolution" xr:uid="{00000000-0004-0000-0500-00006C040000}"/>
    <hyperlink ref="D877" r:id="rId1134" tooltip="Interim Government of Iran" display="https://en.wikipedia.org/wiki/Interim_Government_of_Iran" xr:uid="{00000000-0004-0000-0500-00006D040000}"/>
    <hyperlink ref="D880" r:id="rId1135" tooltip="Organizations of the Iranian Revolution" display="https://en.wikipedia.org/wiki/Organizations_of_the_Iranian_Revolution" xr:uid="{00000000-0004-0000-0500-00006E040000}"/>
    <hyperlink ref="D881" r:id="rId1136" tooltip="Confederation of Iranian Students" display="https://en.wikipedia.org/wiki/Confederation_of_Iranian_Students" xr:uid="{00000000-0004-0000-0500-00006F040000}"/>
    <hyperlink ref="D882" r:id="rId1137" tooltip="Islamic Association of Students" display="https://en.wikipedia.org/wiki/Islamic_Association_of_Students" xr:uid="{00000000-0004-0000-0500-000070040000}"/>
    <hyperlink ref="D883" r:id="rId1138" tooltip="Combatant Clergy Association" display="https://en.wikipedia.org/wiki/Combatant_Clergy_Association" xr:uid="{00000000-0004-0000-0500-000071040000}"/>
    <hyperlink ref="D884" r:id="rId1139" tooltip="Islamic Coalition Party" display="https://en.wikipedia.org/wiki/Islamic_Coalition_Party" xr:uid="{00000000-0004-0000-0500-000072040000}"/>
    <hyperlink ref="D885" r:id="rId1140" tooltip="Fada'iyan-e Islam" display="https://en.wikipedia.org/wiki/Fada'iyan-e_Islam" xr:uid="{00000000-0004-0000-0500-000073040000}"/>
    <hyperlink ref="D886" r:id="rId1141" tooltip="Mojahedin of the Islamic Revolution Organization" display="https://en.wikipedia.org/wiki/Mojahedin_of_the_Islamic_Revolution_Organization" xr:uid="{00000000-0004-0000-0500-000074040000}"/>
    <hyperlink ref="D887" r:id="rId1142" tooltip="Movement of Militant Muslims" display="https://en.wikipedia.org/wiki/Movement_of_Militant_Muslims" xr:uid="{00000000-0004-0000-0500-000075040000}"/>
    <hyperlink ref="D888" r:id="rId1143" tooltip="JAMA (political party)" display="https://en.wikipedia.org/wiki/JAMA_(political_party)" xr:uid="{00000000-0004-0000-0500-000076040000}"/>
    <hyperlink ref="D889" r:id="rId1144" tooltip="National Front (Iran)" display="https://en.wikipedia.org/wiki/National_Front_(Iran)" xr:uid="{00000000-0004-0000-0500-000077040000}"/>
    <hyperlink ref="D890" r:id="rId1145" tooltip="Freedom Movement of Iran" display="https://en.wikipedia.org/wiki/Freedom_Movement_of_Iran" xr:uid="{00000000-0004-0000-0500-000078040000}"/>
    <hyperlink ref="D891" r:id="rId1146" tooltip="Nation Party of Iran" display="https://en.wikipedia.org/wiki/Nation_Party_of_Iran" xr:uid="{00000000-0004-0000-0500-000079040000}"/>
    <hyperlink ref="D892" r:id="rId1147" tooltip="Tudeh Party of Iran" display="https://en.wikipedia.org/wiki/Tudeh_Party_of_Iran" xr:uid="{00000000-0004-0000-0500-00007A040000}"/>
    <hyperlink ref="D893" r:id="rId1148" tooltip="People's Mujahedin of Iran" display="https://en.wikipedia.org/wiki/People's_Mujahedin_of_Iran" xr:uid="{00000000-0004-0000-0500-00007B040000}"/>
    <hyperlink ref="D894" r:id="rId1149" tooltip="Union of Communist Militants" display="https://en.wikipedia.org/wiki/Union_of_Communist_Militants" xr:uid="{00000000-0004-0000-0500-00007C040000}"/>
    <hyperlink ref="D895" r:id="rId1150" tooltip="Peykar" display="https://en.wikipedia.org/wiki/Peykar" xr:uid="{00000000-0004-0000-0500-00007D040000}"/>
    <hyperlink ref="D896" r:id="rId1151" tooltip="Organization of Iranian People's Fedai Guerrillas" display="https://en.wikipedia.org/wiki/Organization_of_Iranian_People's_Fedai_Guerrillas" xr:uid="{00000000-0004-0000-0500-00007E040000}"/>
    <hyperlink ref="E876" r:id="rId1152" tooltip="Pahlavi dynasty" display="https://en.wikipedia.org/wiki/Pahlavi_dynasty" xr:uid="{00000000-0004-0000-0500-00007F040000}"/>
    <hyperlink ref="E878" r:id="rId1153" tooltip="Regency Council (Iran)" display="https://en.wikipedia.org/wiki/Regency_Council_(Iran)" xr:uid="{00000000-0004-0000-0500-000080040000}"/>
    <hyperlink ref="E879" r:id="rId1154" tooltip="Rastakhiz Party" display="https://en.wikipedia.org/wiki/Rastakhiz_Party" xr:uid="{00000000-0004-0000-0500-000081040000}"/>
    <hyperlink ref="E880" r:id="rId1155" tooltip="Military history of Iran" display="https://en.wikipedia.org/wiki/Military_history_of_Iran" xr:uid="{00000000-0004-0000-0500-000082040000}"/>
    <hyperlink ref="E881" r:id="rId1156" tooltip="Imperial Guard (Iran)" display="https://en.wikipedia.org/wiki/Imperial_Guard_(Iran)" xr:uid="{00000000-0004-0000-0500-000083040000}"/>
    <hyperlink ref="E882" r:id="rId1157" tooltip="SAVAK" display="https://en.wikipedia.org/wiki/SAVAK" xr:uid="{00000000-0004-0000-0500-000084040000}"/>
    <hyperlink ref="E883" r:id="rId1158" tooltip="Shahrbani" display="https://en.wikipedia.org/wiki/Shahrbani" xr:uid="{00000000-0004-0000-0500-000085040000}"/>
    <hyperlink ref="E884" r:id="rId1159" tooltip="Iranian Gendarmerie" display="https://en.wikipedia.org/wiki/Iranian_Gendarmerie" xr:uid="{00000000-0004-0000-0500-000086040000}"/>
    <hyperlink ref="C897" r:id="rId1160" tooltip="1979 Khuzestan uprising" display="https://en.wikipedia.org/wiki/1979_Khuzestan_uprising" xr:uid="{00000000-0004-0000-0500-000087040000}"/>
    <hyperlink ref="D897" r:id="rId1161" tooltip="Iran" display="https://en.wikipedia.org/wiki/Iran" xr:uid="{00000000-0004-0000-0500-000088040000}"/>
    <hyperlink ref="E897" r:id="rId1162" tooltip="Arab Political and Cultural Organization" display="https://en.wikipedia.org/wiki/Arab_Political_and_Cultural_Organization" xr:uid="{00000000-0004-0000-0500-000089040000}"/>
    <hyperlink ref="E899" r:id="rId1163" tooltip="Democratic Revolutionary Front for the Liberation of Arabistan" display="https://en.wikipedia.org/wiki/Democratic_Revolutionary_Front_for_the_Liberation_of_Arabistan" xr:uid="{00000000-0004-0000-0500-00008A040000}"/>
    <hyperlink ref="E900" r:id="rId1164" tooltip="People's Front for Liberation of Arabistan" display="https://en.wikipedia.org/wiki/People's_Front_for_Liberation_of_Arabistan" xr:uid="{00000000-0004-0000-0500-00008B040000}"/>
    <hyperlink ref="E901" r:id="rId1165" tooltip="Arab Front for the Liberation of Al-Ahwaz" display="https://en.wikipedia.org/wiki/Arab_Front_for_the_Liberation_of_Al-Ahwaz" xr:uid="{00000000-0004-0000-0500-00008C040000}"/>
    <hyperlink ref="C903" r:id="rId1166" tooltip="Sino-Vietnamese War" display="https://en.wikipedia.org/wiki/Sino-Vietnamese_War" xr:uid="{00000000-0004-0000-0500-00008D040000}"/>
    <hyperlink ref="D903" r:id="rId1167" tooltip="China" display="https://en.wikipedia.org/wiki/China" xr:uid="{00000000-0004-0000-0500-00008E040000}"/>
    <hyperlink ref="E903" r:id="rId1168" tooltip="Vietnam" display="https://en.wikipedia.org/wiki/Vietnam" xr:uid="{00000000-0004-0000-0500-00008F040000}"/>
    <hyperlink ref="C904" r:id="rId1169" tooltip="Sino-Vietnamese conflicts 1979–90" display="https://en.wikipedia.org/wiki/Sino-Vietnamese_conflicts_1979%E2%80%9390" xr:uid="{00000000-0004-0000-0500-000090040000}"/>
    <hyperlink ref="D904" r:id="rId1170" tooltip="China" display="https://en.wikipedia.org/wiki/China" xr:uid="{00000000-0004-0000-0500-000091040000}"/>
    <hyperlink ref="E904" r:id="rId1171" tooltip="Vietnam" display="https://en.wikipedia.org/wiki/Vietnam" xr:uid="{00000000-0004-0000-0500-000092040000}"/>
    <hyperlink ref="C905" r:id="rId1172" tooltip="Islamist uprising in Syria" display="https://en.wikipedia.org/wiki/Islamist_uprising_in_Syria" xr:uid="{00000000-0004-0000-0500-000093040000}"/>
    <hyperlink ref="D905" r:id="rId1173" tooltip="Syria" display="https://en.wikipedia.org/wiki/Syria" xr:uid="{00000000-0004-0000-0500-000094040000}"/>
    <hyperlink ref="E905" r:id="rId1174" tooltip="Muslim Brotherhood of Syria" display="https://en.wikipedia.org/wiki/Muslim_Brotherhood_of_Syria" xr:uid="{00000000-0004-0000-0500-000095040000}"/>
    <hyperlink ref="C906" r:id="rId1175" tooltip="1979 Kurdish rebellion in Iran" display="https://en.wikipedia.org/wiki/1979_Kurdish_rebellion_in_Iran" xr:uid="{00000000-0004-0000-0500-000096040000}"/>
    <hyperlink ref="D906" r:id="rId1176" tooltip="Iran" display="https://en.wikipedia.org/wiki/Iran" xr:uid="{00000000-0004-0000-0500-000097040000}"/>
    <hyperlink ref="E906" r:id="rId1177" tooltip="Democratic Party of Iranian Kurdistan" display="https://en.wikipedia.org/wiki/Democratic_Party_of_Iranian_Kurdistan" xr:uid="{00000000-0004-0000-0500-000098040000}"/>
    <hyperlink ref="C907" r:id="rId1178" tooltip="Al-Ansar (Iraq)" display="https://en.wikipedia.org/wiki/Al-Ansar_(Iraq)" xr:uid="{00000000-0004-0000-0500-000099040000}"/>
    <hyperlink ref="D907" r:id="rId1179" tooltip="Iraq" display="https://en.wikipedia.org/wiki/Iraq" xr:uid="{00000000-0004-0000-0500-00009A040000}"/>
    <hyperlink ref="E907" r:id="rId1180" tooltip="Iraqi Communist Party" display="https://en.wikipedia.org/wiki/Iraqi_Communist_Party" xr:uid="{00000000-0004-0000-0500-00009B040000}"/>
    <hyperlink ref="C908" r:id="rId1181" tooltip="1979–1980 Shia uprising in Iraq" display="https://en.wikipedia.org/wiki/1979%E2%80%931980_Shia_uprising_in_Iraq" xr:uid="{00000000-0004-0000-0500-00009C040000}"/>
    <hyperlink ref="D908" r:id="rId1182" tooltip="Iraq" display="https://en.wikipedia.org/wiki/Iraq" xr:uid="{00000000-0004-0000-0500-00009D040000}"/>
    <hyperlink ref="C909" r:id="rId1183" tooltip="Soviet–Afghan War" display="https://en.wikipedia.org/wiki/Soviet%E2%80%93Afghan_War" xr:uid="{00000000-0004-0000-0500-00009E040000}"/>
    <hyperlink ref="D909" r:id="rId1184" tooltip="Peshawar Seven" display="https://en.wikipedia.org/wiki/Peshawar_Seven" xr:uid="{00000000-0004-0000-0500-00009F040000}"/>
    <hyperlink ref="D910" r:id="rId1185" tooltip="Tehran Eight" display="https://en.wikipedia.org/wiki/Tehran_Eight" xr:uid="{00000000-0004-0000-0500-0000A0040000}"/>
    <hyperlink ref="D911" r:id="rId1186" tooltip="Afghanistan Mujahedin Freedom Fighters Front" display="https://en.wikipedia.org/wiki/Afghanistan_Mujahedin_Freedom_Fighters_Front" xr:uid="{00000000-0004-0000-0500-0000A1040000}"/>
    <hyperlink ref="D914" r:id="rId1187" tooltip="United States" display="https://en.wikipedia.org/wiki/United_States" xr:uid="{00000000-0004-0000-0500-0000A2040000}"/>
    <hyperlink ref="D915" r:id="rId1188" tooltip="Pakistan" display="https://en.wikipedia.org/wiki/Pakistan" xr:uid="{00000000-0004-0000-0500-0000A3040000}"/>
    <hyperlink ref="E909" r:id="rId1189" tooltip="Soviet Union" display="https://en.wikipedia.org/wiki/Soviet_Union" xr:uid="{00000000-0004-0000-0500-0000A4040000}"/>
    <hyperlink ref="E910" r:id="rId1190" tooltip="Democratic Republic of Afghanistan" display="https://en.wikipedia.org/wiki/Democratic_Republic_of_Afghanistan" xr:uid="{00000000-0004-0000-0500-0000A5040000}"/>
    <hyperlink ref="C917" r:id="rId1191" tooltip="Salvadoran Civil War" display="https://en.wikipedia.org/wiki/Salvadoran_Civil_War" xr:uid="{00000000-0004-0000-0500-0000A6040000}"/>
    <hyperlink ref="D917" r:id="rId1192" tooltip="Armed Forces of El Salvador" display="https://en.wikipedia.org/wiki/Armed_Forces_of_El_Salvador" xr:uid="{00000000-0004-0000-0500-0000A7040000}"/>
    <hyperlink ref="E917" r:id="rId1193" tooltip="FMLN" display="https://en.wikipedia.org/wiki/FMLN" xr:uid="{00000000-0004-0000-0500-0000A8040000}"/>
    <hyperlink ref="E918" r:id="rId1194" tooltip="Fuerzas Armadas de la Resistencia Nacional" display="https://en.wikipedia.org/wiki/Fuerzas_Armadas_de_la_Resistencia_Nacional" xr:uid="{00000000-0004-0000-0500-0000A9040000}"/>
    <hyperlink ref="C922" r:id="rId1195" tooltip="1980 Gafsa Uprising" display="https://en.wikipedia.org/wiki/1980_Gafsa_Uprising" xr:uid="{00000000-0004-0000-0500-0000AA040000}"/>
    <hyperlink ref="D922" r:id="rId1196" tooltip="Tunisia" display="https://en.wikipedia.org/wiki/Tunisia" xr:uid="{00000000-0004-0000-0500-0000AB040000}"/>
    <hyperlink ref="D924" r:id="rId1197" tooltip="United States" display="https://en.wikipedia.org/wiki/United_States" xr:uid="{00000000-0004-0000-0500-0000AC040000}"/>
    <hyperlink ref="E924" r:id="rId1198" tooltip="Libyan Arab Jamahiriya" display="https://en.wikipedia.org/wiki/Libyan_Arab_Jamahiriya" xr:uid="{00000000-0004-0000-0500-0000AD040000}"/>
    <hyperlink ref="E925" r:id="rId1199" tooltip="Algeria" display="https://en.wikipedia.org/wiki/Algeria" xr:uid="{00000000-0004-0000-0500-0000AE040000}"/>
    <hyperlink ref="C926" r:id="rId1200" tooltip="Eritrean Civil Wars" display="https://en.wikipedia.org/wiki/Eritrean_Civil_Wars" xr:uid="{00000000-0004-0000-0500-0000AF040000}"/>
    <hyperlink ref="D926" r:id="rId1201" tooltip="Eritrean People's Liberation Front" display="https://en.wikipedia.org/wiki/Eritrean_People's_Liberation_Front" xr:uid="{00000000-0004-0000-0500-0000B0040000}"/>
    <hyperlink ref="C927" r:id="rId1202" tooltip="Internal conflict in Peru" display="https://en.wikipedia.org/wiki/Internal_conflict_in_Peru" xr:uid="{00000000-0004-0000-0500-0000B1040000}"/>
    <hyperlink ref="D927" r:id="rId1203" tooltip="Peru" display="https://en.wikipedia.org/wiki/Peru" xr:uid="{00000000-0004-0000-0500-0000B2040000}"/>
    <hyperlink ref="D928" r:id="rId1204" tooltip="Ronda Campesina" display="https://en.wikipedia.org/wiki/Ronda_Campesina" xr:uid="{00000000-0004-0000-0500-0000B3040000}"/>
    <hyperlink ref="E927" r:id="rId1205" tooltip="Shining Path" display="https://en.wikipedia.org/wiki/Shining_Path" xr:uid="{00000000-0004-0000-0500-0000B4040000}"/>
    <hyperlink ref="E928" r:id="rId1206" tooltip="Túpac Amaru Revolutionary Movement" display="https://en.wikipedia.org/wiki/T%C3%BApac_Amaru_Revolutionary_Movement" xr:uid="{00000000-0004-0000-0500-0000B5040000}"/>
    <hyperlink ref="C929" r:id="rId1207" tooltip="Gwangju Uprising" display="https://en.wikipedia.org/wiki/Gwangju_Uprising" xr:uid="{00000000-0004-0000-0500-0000B6040000}"/>
    <hyperlink ref="D929" r:id="rId1208" tooltip="South Korea" display="https://en.wikipedia.org/wiki/South_Korea" xr:uid="{00000000-0004-0000-0500-0000B7040000}"/>
    <hyperlink ref="E929" r:id="rId1209" tooltip="Gwangju" display="https://en.wikipedia.org/wiki/Gwangju" xr:uid="{00000000-0004-0000-0500-0000B8040000}"/>
    <hyperlink ref="C930" r:id="rId1210" tooltip="Nojeh coup plot" display="https://en.wikipedia.org/wiki/Nojeh_coup_plot" xr:uid="{00000000-0004-0000-0500-0000B9040000}"/>
    <hyperlink ref="D930" r:id="rId1211" tooltip="Iran" display="https://en.wikipedia.org/wiki/Iran" xr:uid="{00000000-0004-0000-0500-0000BA040000}"/>
    <hyperlink ref="C931" r:id="rId1212" tooltip="Coconut War" display="https://en.wikipedia.org/wiki/Coconut_War" xr:uid="{00000000-0004-0000-0500-0000BB040000}"/>
    <hyperlink ref="D931" r:id="rId1213" tooltip="Vanuatu" display="https://en.wikipedia.org/wiki/Vanuatu" xr:uid="{00000000-0004-0000-0500-0000BC040000}"/>
    <hyperlink ref="D932" r:id="rId1214" tooltip="Papua New Guinea" display="https://en.wikipedia.org/wiki/Papua_New_Guinea" xr:uid="{00000000-0004-0000-0500-0000BD040000}"/>
    <hyperlink ref="E931" r:id="rId1215" tooltip="Nagriamel" display="https://en.wikipedia.org/wiki/Nagriamel" xr:uid="{00000000-0004-0000-0500-0000BE040000}"/>
    <hyperlink ref="C933" r:id="rId1216" tooltip="Maoist insurgency in Turkey" display="https://en.wikipedia.org/wiki/Maoist_insurgency_in_Turkey" xr:uid="{00000000-0004-0000-0500-0000BF040000}"/>
    <hyperlink ref="D933" r:id="rId1217" tooltip="Turkey" display="https://en.wikipedia.org/wiki/Turkey" xr:uid="{00000000-0004-0000-0500-0000C0040000}"/>
    <hyperlink ref="E933" r:id="rId1218" tooltip="Communist Party of Turkey/Marxist–Leninist" display="https://en.wikipedia.org/wiki/Communist_Party_of_Turkey/Marxist%E2%80%93Leninist" xr:uid="{00000000-0004-0000-0500-0000C1040000}"/>
    <hyperlink ref="E936" r:id="rId1219" tooltip="Maoist Communist Party (Turkey)" display="https://en.wikipedia.org/wiki/Maoist_Communist_Party_(Turkey)" xr:uid="{00000000-0004-0000-0500-0000C2040000}"/>
    <hyperlink ref="E940" r:id="rId1220" tooltip="Marxist–Leninist Communist Party (Turkey)" display="https://en.wikipedia.org/wiki/Marxist%E2%80%93Leninist_Communist_Party_(Turkey)" xr:uid="{00000000-0004-0000-0500-0000C3040000}"/>
    <hyperlink ref="E944" r:id="rId1221" tooltip="Communist Party of Turkey/Marxist–Leninist (Maoist Party Centre)" display="https://en.wikipedia.org/wiki/Communist_Party_of_Turkey/Marxist%E2%80%93Leninist_(Maoist_Party_Centre)" xr:uid="{00000000-0004-0000-0500-0000C4040000}"/>
    <hyperlink ref="E948" r:id="rId1222" tooltip="People's Liberation Party-Front of Turkey" display="https://en.wikipedia.org/wiki/People's_Liberation_Party-Front_of_Turkey" xr:uid="{00000000-0004-0000-0500-0000C5040000}"/>
    <hyperlink ref="E950" r:id="rId1223" tooltip="People's Liberation Army of Turkey" display="https://en.wikipedia.org/wiki/People's_Liberation_Army_of_Turkey" xr:uid="{00000000-0004-0000-0500-0000C6040000}"/>
    <hyperlink ref="C952" r:id="rId1224" tooltip="Iran–Iraq War" display="https://en.wikipedia.org/wiki/Iran%E2%80%93Iraq_War" xr:uid="{00000000-0004-0000-0500-0000C7040000}"/>
    <hyperlink ref="E952" r:id="rId1225" tooltip="Iraq" display="https://en.wikipedia.org/wiki/Iraq" xr:uid="{00000000-0004-0000-0500-0000C8040000}"/>
    <hyperlink ref="E953" r:id="rId1226" tooltip="People's Mujahedin of Iran" display="https://en.wikipedia.org/wiki/People's_Mujahedin_of_Iran" xr:uid="{00000000-0004-0000-0500-0000C9040000}"/>
    <hyperlink ref="E954" r:id="rId1227" tooltip="DRFLA" display="https://en.wikipedia.org/wiki/DRFLA" xr:uid="{00000000-0004-0000-0500-0000CA040000}"/>
    <hyperlink ref="E956" r:id="rId1228" tooltip="United States" display="https://en.wikipedia.org/wiki/United_States" xr:uid="{00000000-0004-0000-0500-0000CB040000}"/>
    <hyperlink ref="E957" r:id="rId1229" tooltip="United Kingdom" display="https://en.wikipedia.org/wiki/United_Kingdom" xr:uid="{00000000-0004-0000-0500-0000CC040000}"/>
    <hyperlink ref="E958" r:id="rId1230" tooltip="France" display="https://en.wikipedia.org/wiki/France" xr:uid="{00000000-0004-0000-0500-0000CD040000}"/>
    <hyperlink ref="E959" r:id="rId1231" tooltip="Soviet Union" display="https://en.wikipedia.org/wiki/Soviet_Union" xr:uid="{00000000-0004-0000-0500-0000CE040000}"/>
    <hyperlink ref="E960" r:id="rId1232" tooltip="Kuwait" display="https://en.wikipedia.org/wiki/Kuwait" xr:uid="{00000000-0004-0000-0500-0000CF040000}"/>
    <hyperlink ref="E961" r:id="rId1233" tooltip="Saudi Arabia" display="https://en.wikipedia.org/wiki/Saudi_Arabia" xr:uid="{00000000-0004-0000-0500-0000D0040000}"/>
    <hyperlink ref="E962" r:id="rId1234" tooltip="Jordan" display="https://en.wikipedia.org/wiki/Jordan" xr:uid="{00000000-0004-0000-0500-0000D1040000}"/>
    <hyperlink ref="C963" r:id="rId1235" tooltip="Paquisha War" display="https://en.wikipedia.org/wiki/Paquisha_War" xr:uid="{00000000-0004-0000-0500-0000D2040000}"/>
    <hyperlink ref="D963" r:id="rId1236" tooltip="Peru" display="https://en.wikipedia.org/wiki/Peru" xr:uid="{00000000-0004-0000-0500-0000D3040000}"/>
    <hyperlink ref="E963" r:id="rId1237" tooltip="Ecuador" display="https://en.wikipedia.org/wiki/Ecuador" xr:uid="{00000000-0004-0000-0500-0000D4040000}"/>
    <hyperlink ref="C964" r:id="rId1238" tooltip="Ugandan Bush War" display="https://en.wikipedia.org/wiki/Ugandan_Bush_War" xr:uid="{00000000-0004-0000-0500-0000D5040000}"/>
    <hyperlink ref="D964" r:id="rId1239" tooltip="National Resistance Army" display="https://en.wikipedia.org/wiki/National_Resistance_Army" xr:uid="{00000000-0004-0000-0500-0000D6040000}"/>
    <hyperlink ref="E964" r:id="rId1240" tooltip="Uganda National Liberation Army" display="https://en.wikipedia.org/wiki/Uganda_National_Liberation_Army" xr:uid="{00000000-0004-0000-0500-0000D7040000}"/>
    <hyperlink ref="C965" r:id="rId1241" tooltip="1981 Entumbane uprising" display="https://en.wikipedia.org/wiki/1981_Entumbane_uprising" xr:uid="{00000000-0004-0000-0500-0000D8040000}"/>
    <hyperlink ref="D965" r:id="rId1242" tooltip="Zimbabwe" display="https://en.wikipedia.org/wiki/Zimbabwe" xr:uid="{00000000-0004-0000-0500-0000D9040000}"/>
    <hyperlink ref="C966" r:id="rId1243" location="The_1981_attempted_coup" tooltip="Dawda Jawara" display="https://en.wikipedia.org/wiki/Dawda_Jawara - The_1981_attempted_coup" xr:uid="{00000000-0004-0000-0500-0000DA040000}"/>
    <hyperlink ref="D966" r:id="rId1244" tooltip="The Gambia" display="https://en.wikipedia.org/wiki/The_Gambia" xr:uid="{00000000-0004-0000-0500-0000DB040000}"/>
    <hyperlink ref="D967" r:id="rId1245" tooltip="Senegal" display="https://en.wikipedia.org/wiki/Senegal" xr:uid="{00000000-0004-0000-0500-0000DC040000}"/>
    <hyperlink ref="E966" r:id="rId1246" tooltip="National Revolutionary Council (Gambia)" display="https://en.wikipedia.org/wiki/National_Revolutionary_Council_(Gambia)" xr:uid="{00000000-0004-0000-0500-0000DD040000}"/>
    <hyperlink ref="C968" r:id="rId1247" tooltip="Casamance conflict" display="https://en.wikipedia.org/wiki/Casamance_conflict" xr:uid="{00000000-0004-0000-0500-0000DE040000}"/>
    <hyperlink ref="D968" r:id="rId1248" tooltip="Senegal" display="https://en.wikipedia.org/wiki/Senegal" xr:uid="{00000000-0004-0000-0500-0000DF040000}"/>
    <hyperlink ref="D969" r:id="rId1249" tooltip="The Gambia" display="https://en.wikipedia.org/wiki/The_Gambia" xr:uid="{00000000-0004-0000-0500-0000E0040000}"/>
    <hyperlink ref="D970" r:id="rId1250" tooltip="Guinea-Bissau" display="https://en.wikipedia.org/wiki/Guinea-Bissau" xr:uid="{00000000-0004-0000-0500-0000E1040000}"/>
    <hyperlink ref="C971" r:id="rId1251" tooltip="1982 Amol uprising" display="https://en.wikipedia.org/wiki/1982_Amol_uprising" xr:uid="{00000000-0004-0000-0500-0000E2040000}"/>
    <hyperlink ref="D971" r:id="rId1252" tooltip="Iran" display="https://en.wikipedia.org/wiki/Iran" xr:uid="{00000000-0004-0000-0500-0000E3040000}"/>
    <hyperlink ref="E971" r:id="rId1253" tooltip="Union of Iranian Communists (Sarbedaran)" display="https://en.wikipedia.org/wiki/Union_of_Iranian_Communists_(Sarbedaran)" xr:uid="{00000000-0004-0000-0500-0000E4040000}"/>
    <hyperlink ref="C972" r:id="rId1254" tooltip="Falklands War" display="https://en.wikipedia.org/wiki/Falklands_War" xr:uid="{00000000-0004-0000-0500-0000E5040000}"/>
    <hyperlink ref="D972" r:id="rId1255" tooltip="United Kingdom" display="https://en.wikipedia.org/wiki/United_Kingdom" xr:uid="{00000000-0004-0000-0500-0000E6040000}"/>
    <hyperlink ref="E972" r:id="rId1256" tooltip="Argentina" display="https://en.wikipedia.org/wiki/Argentina" xr:uid="{00000000-0004-0000-0500-0000E7040000}"/>
    <hyperlink ref="C973" r:id="rId1257" tooltip="Ndogboyosoi War" display="https://en.wikipedia.org/wiki/Ndogboyosoi_War" xr:uid="{00000000-0004-0000-0500-0000E8040000}"/>
    <hyperlink ref="D973" r:id="rId1258" tooltip="Sierra Leone" display="https://en.wikipedia.org/wiki/Sierra_Leone" xr:uid="{00000000-0004-0000-0500-0000E9040000}"/>
    <hyperlink ref="E973" r:id="rId1259" tooltip="Sierra Leone People's Party" display="https://en.wikipedia.org/wiki/Sierra_Leone_People's_Party" xr:uid="{00000000-0004-0000-0500-0000EA040000}"/>
    <hyperlink ref="C974" r:id="rId1260" tooltip="1982 Lebanon War" display="https://en.wikipedia.org/wiki/1982_Lebanon_War" xr:uid="{00000000-0004-0000-0500-0000EB040000}"/>
    <hyperlink ref="E974" r:id="rId1261" tooltip="Israel" display="https://en.wikipedia.org/wiki/Israel" xr:uid="{00000000-0004-0000-0500-0000EC040000}"/>
    <hyperlink ref="C989" r:id="rId1262" tooltip="South Lebanon conflict (1985–2000)" display="https://en.wikipedia.org/wiki/South_Lebanon_conflict_(1985%E2%80%932000)" xr:uid="{00000000-0004-0000-0500-0000ED040000}"/>
    <hyperlink ref="C992" r:id="rId1263" tooltip="1982 Ethiopian–Somali Border War" display="https://en.wikipedia.org/wiki/1982_Ethiopian%E2%80%93Somali_Border_War" xr:uid="{00000000-0004-0000-0500-0000EE040000}"/>
    <hyperlink ref="D992" r:id="rId1264" tooltip="Somalia" display="https://en.wikipedia.org/wiki/Somalia" xr:uid="{00000000-0004-0000-0500-0000EF040000}"/>
    <hyperlink ref="E992" r:id="rId1265" tooltip="Ethiopia" display="https://en.wikipedia.org/wiki/Ethiopia" xr:uid="{00000000-0004-0000-0500-0000F0040000}"/>
    <hyperlink ref="E993" r:id="rId1266" tooltip="Somali Salvation Democratic Front" display="https://en.wikipedia.org/wiki/Somali_Salvation_Democratic_Front" xr:uid="{00000000-0004-0000-0500-0000F1040000}"/>
    <hyperlink ref="C994" r:id="rId1267" tooltip="Chadian–Nigerian War" display="https://en.wikipedia.org/wiki/Chadian%E2%80%93Nigerian_War" xr:uid="{00000000-0004-0000-0500-0000F2040000}"/>
    <hyperlink ref="D994" r:id="rId1268" tooltip="Nigeria" display="https://en.wikipedia.org/wiki/Nigeria" xr:uid="{00000000-0004-0000-0500-0000F3040000}"/>
    <hyperlink ref="E994" r:id="rId1269" tooltip="Chad" display="https://en.wikipedia.org/wiki/Chad" xr:uid="{00000000-0004-0000-0500-0000F4040000}"/>
    <hyperlink ref="C995" r:id="rId1270" tooltip="Second Sudanese Civil War" display="https://en.wikipedia.org/wiki/Second_Sudanese_Civil_War" xr:uid="{00000000-0004-0000-0500-0000F5040000}"/>
    <hyperlink ref="D995" r:id="rId1271" tooltip="Sudan People's Liberation Army" display="https://en.wikipedia.org/wiki/Sudan_People's_Liberation_Army" xr:uid="{00000000-0004-0000-0500-0000F6040000}"/>
    <hyperlink ref="D996" r:id="rId1272" tooltip="SPLA-Nasir" display="https://en.wikipedia.org/wiki/SPLA-Nasir" xr:uid="{00000000-0004-0000-0500-0000F7040000}"/>
    <hyperlink ref="D997" r:id="rId1273" tooltip="South Sudan Liberation Movement" display="https://en.wikipedia.org/wiki/South_Sudan_Liberation_Movement" xr:uid="{00000000-0004-0000-0500-0000F8040000}"/>
    <hyperlink ref="D998" r:id="rId1274" tooltip="Anyanya" display="https://en.wikipedia.org/wiki/Anyanya" xr:uid="{00000000-0004-0000-0500-0000F9040000}"/>
    <hyperlink ref="D999" r:id="rId1275" tooltip="Eastern Front (Sudan)" display="https://en.wikipedia.org/wiki/Eastern_Front_(Sudan)" xr:uid="{00000000-0004-0000-0500-0000FA040000}"/>
    <hyperlink ref="E995" r:id="rId1276" tooltip="Sudan" display="https://en.wikipedia.org/wiki/Sudan" xr:uid="{00000000-0004-0000-0500-0000FB040000}"/>
    <hyperlink ref="E996" r:id="rId1277" tooltip="South Sudan Defence Forces" display="https://en.wikipedia.org/wiki/South_Sudan_Defence_Forces" xr:uid="{00000000-0004-0000-0500-0000FC040000}"/>
    <hyperlink ref="E997" r:id="rId1278" tooltip="Janjaweed" display="https://en.wikipedia.org/wiki/Janjaweed" xr:uid="{00000000-0004-0000-0500-0000FD040000}"/>
    <hyperlink ref="E998" r:id="rId1279" tooltip="Lord's Resistance Army" display="https://en.wikipedia.org/wiki/Lord's_Resistance_Army" xr:uid="{00000000-0004-0000-0500-0000FE040000}"/>
    <hyperlink ref="C1000" r:id="rId1280" tooltip="Sri Lankan Civil War" display="https://en.wikipedia.org/wiki/Sri_Lankan_Civil_War" xr:uid="{00000000-0004-0000-0500-0000FF040000}"/>
    <hyperlink ref="D1000" r:id="rId1281" tooltip="Sri Lanka" display="https://en.wikipedia.org/wiki/Sri_Lanka" xr:uid="{00000000-0004-0000-0500-000000050000}"/>
    <hyperlink ref="D1001" r:id="rId1282" tooltip="Indian Peace Keeping Force" display="https://en.wikipedia.org/wiki/Indian_Peace_Keeping_Force" xr:uid="{00000000-0004-0000-0500-000001050000}"/>
    <hyperlink ref="E1000" r:id="rId1283" tooltip="Liberation Tigers of Tamil Eelam" display="https://en.wikipedia.org/wiki/Liberation_Tigers_of_Tamil_Eelam" xr:uid="{00000000-0004-0000-0500-000002050000}"/>
    <hyperlink ref="C1002" r:id="rId1284" tooltip="Kurdish rebellion of 1983" display="https://en.wikipedia.org/wiki/Kurdish_rebellion_of_1983" xr:uid="{00000000-0004-0000-0500-000003050000}"/>
    <hyperlink ref="D1002" r:id="rId1285" tooltip="Ba'athist Iraq" display="https://en.wikipedia.org/wiki/Ba'athist_Iraq" xr:uid="{00000000-0004-0000-0500-000004050000}"/>
    <hyperlink ref="C1004" r:id="rId1286" tooltip="Invasion of Grenada" display="https://en.wikipedia.org/wiki/Invasion_of_Grenada" xr:uid="{00000000-0004-0000-0500-000005050000}"/>
    <hyperlink ref="D1004" r:id="rId1287" tooltip="United States" display="https://en.wikipedia.org/wiki/United_States" xr:uid="{00000000-0004-0000-0500-000006050000}"/>
    <hyperlink ref="D1005" r:id="rId1288" tooltip="Antigua and Barbuda" display="https://en.wikipedia.org/wiki/Antigua_and_Barbuda" xr:uid="{00000000-0004-0000-0500-000007050000}"/>
    <hyperlink ref="D1006" r:id="rId1289" tooltip="Barbados" display="https://en.wikipedia.org/wiki/Barbados" xr:uid="{00000000-0004-0000-0500-000008050000}"/>
    <hyperlink ref="D1007" r:id="rId1290" tooltip="Dominica" display="https://en.wikipedia.org/wiki/Dominica" xr:uid="{00000000-0004-0000-0500-000009050000}"/>
    <hyperlink ref="D1008" r:id="rId1291" tooltip="Jamaica" display="https://en.wikipedia.org/wiki/Jamaica" xr:uid="{00000000-0004-0000-0500-00000A050000}"/>
    <hyperlink ref="D1009" r:id="rId1292" tooltip="Saint Lucia" display="https://en.wikipedia.org/wiki/Saint_Lucia" xr:uid="{00000000-0004-0000-0500-00000B050000}"/>
    <hyperlink ref="D1010" r:id="rId1293" tooltip="Saint Vincent and the Grenadines" display="https://en.wikipedia.org/wiki/Saint_Vincent_and_the_Grenadines" xr:uid="{00000000-0004-0000-0500-00000C050000}"/>
    <hyperlink ref="E1004" r:id="rId1294" tooltip="Grenada" display="https://en.wikipedia.org/wiki/Grenada" xr:uid="{00000000-0004-0000-0500-00000D050000}"/>
    <hyperlink ref="E1005" r:id="rId1295" tooltip="Cuba" display="https://en.wikipedia.org/wiki/Cuba" xr:uid="{00000000-0004-0000-0500-00000E050000}"/>
    <hyperlink ref="C1011" r:id="rId1296" tooltip="Siachen conflict" display="https://en.wikipedia.org/wiki/Siachen_conflict" xr:uid="{00000000-0004-0000-0500-00000F050000}"/>
    <hyperlink ref="E1011" r:id="rId1297" tooltip="Pakistan" display="https://en.wikipedia.org/wiki/Pakistan" xr:uid="{00000000-0004-0000-0500-000010050000}"/>
    <hyperlink ref="C1012" r:id="rId1298" tooltip="Agacher Strip War" display="https://en.wikipedia.org/wiki/Agacher_Strip_War" xr:uid="{00000000-0004-0000-0500-000011050000}"/>
    <hyperlink ref="D1012" r:id="rId1299" tooltip="Mali" display="https://en.wikipedia.org/wiki/Mali" xr:uid="{00000000-0004-0000-0500-000012050000}"/>
    <hyperlink ref="E1012" r:id="rId1300" tooltip="Burkina Faso" display="https://en.wikipedia.org/wiki/Burkina_Faso" xr:uid="{00000000-0004-0000-0500-000013050000}"/>
    <hyperlink ref="C1013" r:id="rId1301" tooltip="South Yemen Civil War" display="https://en.wikipedia.org/wiki/South_Yemen_Civil_War" xr:uid="{00000000-0004-0000-0500-000014050000}"/>
    <hyperlink ref="C1014" r:id="rId1302" tooltip="1986 United States bombing of Libya" display="https://en.wikipedia.org/wiki/1986_United_States_bombing_of_Libya" xr:uid="{00000000-0004-0000-0500-000015050000}"/>
    <hyperlink ref="D1014" r:id="rId1303" tooltip="United States" display="https://en.wikipedia.org/wiki/United_States" xr:uid="{00000000-0004-0000-0500-000016050000}"/>
    <hyperlink ref="E1014" r:id="rId1304" tooltip="Libyan Arab Jamahiriya" display="https://en.wikipedia.org/wiki/Libyan_Arab_Jamahiriya" xr:uid="{00000000-0004-0000-0500-000017050000}"/>
    <hyperlink ref="C1015" r:id="rId1305" tooltip="Surinamese Interior War" display="https://en.wikipedia.org/wiki/Surinamese_Interior_War" xr:uid="{00000000-0004-0000-0500-000018050000}"/>
    <hyperlink ref="D1015" r:id="rId1306" tooltip="Suriname" display="https://en.wikipedia.org/wiki/Suriname" xr:uid="{00000000-0004-0000-0500-000019050000}"/>
    <hyperlink ref="E1015" r:id="rId1307" tooltip="Jungle Commando" display="https://en.wikipedia.org/wiki/Jungle_Commando" xr:uid="{00000000-0004-0000-0500-00001A050000}"/>
    <hyperlink ref="E1017" r:id="rId1308" tooltip="Tucayana Amazonas" display="https://en.wikipedia.org/wiki/Tucayana_Amazonas" xr:uid="{00000000-0004-0000-0500-00001B050000}"/>
    <hyperlink ref="C1018" r:id="rId1309" location="Ciskei-Transkei_hostilities_and_Operation_Katzen" tooltip="Ciskei" display="https://en.wikipedia.org/wiki/Ciskei - Ciskei-Transkei_hostilities_and_Operation_Katzen" xr:uid="{00000000-0004-0000-0500-00001C050000}"/>
    <hyperlink ref="D1018" r:id="rId1310" tooltip="Ciskei" display="https://en.wikipedia.org/wiki/Ciskei" xr:uid="{00000000-0004-0000-0500-00001D050000}"/>
    <hyperlink ref="E1018" r:id="rId1311" tooltip="Transkei" display="https://en.wikipedia.org/wiki/Transkei" xr:uid="{00000000-0004-0000-0500-00001E050000}"/>
    <hyperlink ref="C1019" r:id="rId1312" tooltip="Singing Revolution" display="https://en.wikipedia.org/wiki/Singing_Revolution" xr:uid="{00000000-0004-0000-0500-00001F050000}"/>
    <hyperlink ref="D1019" r:id="rId1313" tooltip="Baltic States" display="https://en.wikipedia.org/wiki/Baltic_States" xr:uid="{00000000-0004-0000-0500-000020050000}"/>
    <hyperlink ref="D1021" r:id="rId1314" tooltip="Lithuania" display="https://en.wikipedia.org/wiki/Lithuania" xr:uid="{00000000-0004-0000-0500-000021050000}"/>
    <hyperlink ref="D1023" r:id="rId1315" tooltip="Latvia" display="https://en.wikipedia.org/wiki/Latvia" xr:uid="{00000000-0004-0000-0500-000022050000}"/>
    <hyperlink ref="D1025" r:id="rId1316" tooltip="Estonia" display="https://en.wikipedia.org/wiki/Estonia" xr:uid="{00000000-0004-0000-0500-000023050000}"/>
    <hyperlink ref="E1019" r:id="rId1317" tooltip="Soviet Union" display="https://en.wikipedia.org/wiki/Soviet_Union" xr:uid="{00000000-0004-0000-0500-000024050000}"/>
    <hyperlink ref="C1026" r:id="rId1318" tooltip="First Intifada" display="https://en.wikipedia.org/wiki/First_Intifada" xr:uid="{00000000-0004-0000-0500-000025050000}"/>
    <hyperlink ref="D1026" r:id="rId1319" tooltip="Israel" display="https://en.wikipedia.org/wiki/Israel" xr:uid="{00000000-0004-0000-0500-000026050000}"/>
    <hyperlink ref="E1026" r:id="rId1320" tooltip="Unified National Leadership of the Uprising" display="https://en.wikipedia.org/wiki/Unified_National_Leadership_of_the_Uprising" xr:uid="{00000000-0004-0000-0500-000027050000}"/>
    <hyperlink ref="E1028" r:id="rId1321" tooltip="Hamas" display="https://en.wikipedia.org/wiki/Hamas" xr:uid="{00000000-0004-0000-0500-000028050000}"/>
    <hyperlink ref="E1030" r:id="rId1322" tooltip="Palestinian Islamic Jihad" display="https://en.wikipedia.org/wiki/Palestinian_Islamic_Jihad" xr:uid="{00000000-0004-0000-0500-000029050000}"/>
    <hyperlink ref="C1031" r:id="rId1323" tooltip="1987–89 JVP insurrection" display="https://en.wikipedia.org/wiki/1987%E2%80%9389_JVP_insurrection" xr:uid="{00000000-0004-0000-0500-00002A050000}"/>
    <hyperlink ref="D1031" r:id="rId1324" tooltip="Sri Lanka" display="https://en.wikipedia.org/wiki/Sri_Lanka" xr:uid="{00000000-0004-0000-0500-00002B050000}"/>
    <hyperlink ref="E1031" r:id="rId1325" tooltip="Janatha Vimukthi Peramuna" display="https://en.wikipedia.org/wiki/Janatha_Vimukthi_Peramuna" xr:uid="{00000000-0004-0000-0500-00002C050000}"/>
    <hyperlink ref="C1032" r:id="rId1326" tooltip="1987 Sino-Indian skirmish" display="https://en.wikipedia.org/wiki/1987_Sino-Indian_skirmish" xr:uid="{00000000-0004-0000-0500-00002D050000}"/>
    <hyperlink ref="C1033" r:id="rId1327" tooltip="Lord's Resistance Army insurgency" display="https://en.wikipedia.org/wiki/Lord's_Resistance_Army_insurgency" xr:uid="{00000000-0004-0000-0500-00002E050000}"/>
    <hyperlink ref="D1033" r:id="rId1328" tooltip="Uganda" display="https://en.wikipedia.org/wiki/Uganda" xr:uid="{00000000-0004-0000-0500-00002F050000}"/>
    <hyperlink ref="D1034" r:id="rId1329" tooltip="South Sudan" display="https://en.wikipedia.org/wiki/South_Sudan" xr:uid="{00000000-0004-0000-0500-000030050000}"/>
    <hyperlink ref="D1035" r:id="rId1330" tooltip="Democratic Republic of the Congo" display="https://en.wikipedia.org/wiki/Democratic_Republic_of_the_Congo" xr:uid="{00000000-0004-0000-0500-000031050000}"/>
    <hyperlink ref="D1037" r:id="rId1331" tooltip="Central African Republic" display="https://en.wikipedia.org/wiki/Central_African_Republic" xr:uid="{00000000-0004-0000-0500-000032050000}"/>
    <hyperlink ref="C1038" r:id="rId1332" tooltip="1988 Maldives coup d'état" display="https://en.wikipedia.org/wiki/1988_Maldives_coup_d'%C3%A9tat" xr:uid="{00000000-0004-0000-0500-000033050000}"/>
    <hyperlink ref="E1039" r:id="rId1333" display="https://en.wikipedia.org/wiki/Maldives" xr:uid="{00000000-0004-0000-0500-000034050000}"/>
    <hyperlink ref="C1040" r:id="rId1334" tooltip="First Nagorno-Karabakh War" display="https://en.wikipedia.org/wiki/First_Nagorno-Karabakh_War" xr:uid="{00000000-0004-0000-0500-000035050000}"/>
    <hyperlink ref="D1040" r:id="rId1335" tooltip="Republic of Artsakh" display="https://en.wikipedia.org/wiki/Republic_of_Artsakh" xr:uid="{00000000-0004-0000-0500-000036050000}"/>
    <hyperlink ref="D1041" r:id="rId1336" tooltip="Armenia" display="https://en.wikipedia.org/wiki/Armenia" xr:uid="{00000000-0004-0000-0500-000037050000}"/>
    <hyperlink ref="E1040" r:id="rId1337" tooltip="Azerbaijan" display="https://en.wikipedia.org/wiki/Azerbaijan" xr:uid="{00000000-0004-0000-0500-000038050000}"/>
    <hyperlink ref="C1042" r:id="rId1338" tooltip="Bougainville Civil War" display="https://en.wikipedia.org/wiki/Bougainville_Civil_War" xr:uid="{00000000-0004-0000-0500-000039050000}"/>
    <hyperlink ref="E1042" r:id="rId1339" tooltip="Papua New Guinea" display="https://en.wikipedia.org/wiki/Papua_New_Guinea" xr:uid="{00000000-0004-0000-0500-00003A050000}"/>
    <hyperlink ref="C1043" r:id="rId1340" tooltip="1989 Paraguayan coup d'état" display="https://en.wikipedia.org/wiki/1989_Paraguayan_coup_d'%C3%A9tat" xr:uid="{00000000-0004-0000-0500-00003B050000}"/>
    <hyperlink ref="D1043" r:id="rId1341" tooltip="Paraguayan Army" display="https://en.wikipedia.org/wiki/Paraguayan_Army" xr:uid="{00000000-0004-0000-0500-00003C050000}"/>
    <hyperlink ref="D1047" r:id="rId1342" tooltip="United States" display="https://en.wikipedia.org/wiki/United_States" xr:uid="{00000000-0004-0000-0500-00003D050000}"/>
    <hyperlink ref="E1043" r:id="rId1343" tooltip="Government of Paraguay" display="https://en.wikipedia.org/wiki/Government_of_Paraguay" xr:uid="{00000000-0004-0000-0500-00003E050000}"/>
    <hyperlink ref="C1048" r:id="rId1344" tooltip="1989 Philippine coup attempt" display="https://en.wikipedia.org/wiki/1989_Philippine_coup_attempt" xr:uid="{00000000-0004-0000-0500-00003F050000}"/>
    <hyperlink ref="D1048" r:id="rId1345" tooltip="Philippines" display="https://en.wikipedia.org/wiki/Philippines" xr:uid="{00000000-0004-0000-0500-000040050000}"/>
    <hyperlink ref="D1049" r:id="rId1346" tooltip="United States" display="https://en.wikipedia.org/wiki/United_States" xr:uid="{00000000-0004-0000-0500-000041050000}"/>
    <hyperlink ref="D1053" r:id="rId1347" tooltip="Roman Catholic Archdiocese of Manila" display="https://en.wikipedia.org/wiki/Roman_Catholic_Archdiocese_of_Manila" xr:uid="{00000000-0004-0000-0500-000042050000}"/>
    <hyperlink ref="E1048" r:id="rId1348" tooltip="Reform the Armed Forces Movement" display="https://en.wikipedia.org/wiki/Reform_the_Armed_Forces_Movement" xr:uid="{00000000-0004-0000-0500-000043050000}"/>
    <hyperlink ref="E1053" r:id="rId1349" tooltip="Iglesia ni Cristo" display="https://en.wikipedia.org/wiki/Iglesia_ni_Cristo" xr:uid="{00000000-0004-0000-0500-000044050000}"/>
    <hyperlink ref="C1054" r:id="rId1350" tooltip="Civil war in Afghanistan (1989–92)" display="https://en.wikipedia.org/wiki/Civil_war_in_Afghanistan_(1989%E2%80%9392)" xr:uid="{00000000-0004-0000-0500-000045050000}"/>
    <hyperlink ref="D1054" r:id="rId1351" tooltip="Mujahideen" display="https://en.wikipedia.org/wiki/Mujahideen" xr:uid="{00000000-0004-0000-0500-000046050000}"/>
    <hyperlink ref="D1056" r:id="rId1352" tooltip="United States" display="https://en.wikipedia.org/wiki/United_States" xr:uid="{00000000-0004-0000-0500-000047050000}"/>
    <hyperlink ref="D1057" r:id="rId1353" tooltip="Pakistan" display="https://en.wikipedia.org/wiki/Pakistan" xr:uid="{00000000-0004-0000-0500-000048050000}"/>
    <hyperlink ref="D1058" r:id="rId1354" tooltip="Saudi Arabia" display="https://en.wikipedia.org/wiki/Saudi_Arabia" xr:uid="{00000000-0004-0000-0500-000049050000}"/>
    <hyperlink ref="D1059" r:id="rId1355" tooltip="China" display="https://en.wikipedia.org/wiki/China" xr:uid="{00000000-0004-0000-0500-00004A050000}"/>
    <hyperlink ref="E1054" r:id="rId1356" tooltip="Democratic Republic of Afghanistan" display="https://en.wikipedia.org/wiki/Democratic_Republic_of_Afghanistan" xr:uid="{00000000-0004-0000-0500-00004B050000}"/>
    <hyperlink ref="C1060" r:id="rId1357" tooltip="Mauritania–Senegal Border War" display="https://en.wikipedia.org/wiki/Mauritania%E2%80%93Senegal_Border_War" xr:uid="{00000000-0004-0000-0500-00004C050000}"/>
    <hyperlink ref="D1060" r:id="rId1358" tooltip="Mauritania" display="https://en.wikipedia.org/wiki/Mauritania" xr:uid="{00000000-0004-0000-0500-00004D050000}"/>
    <hyperlink ref="E1060" r:id="rId1359" tooltip="Senegal" display="https://en.wikipedia.org/wiki/Senegal" xr:uid="{00000000-0004-0000-0500-00004E050000}"/>
    <hyperlink ref="C1061" r:id="rId1360" tooltip="KDPI insurgency (1989–96)" display="https://en.wikipedia.org/wiki/KDPI_insurgency_(1989%E2%80%9396)" xr:uid="{00000000-0004-0000-0500-00004F050000}"/>
    <hyperlink ref="E1061" r:id="rId1361" tooltip="Democratic Party of Iranian Kurdistan" display="https://en.wikipedia.org/wiki/Democratic_Party_of_Iranian_Kurdistan" xr:uid="{00000000-0004-0000-0500-000050050000}"/>
    <hyperlink ref="C1062" r:id="rId1362" tooltip="Insurgency in Jammu and Kashmir" display="https://en.wikipedia.org/wiki/Insurgency_in_Jammu_and_Kashmir" xr:uid="{00000000-0004-0000-0500-000051050000}"/>
    <hyperlink ref="C1063" r:id="rId1363" tooltip="Kashmir conflict" display="https://en.wikipedia.org/wiki/Kashmir_conflict" xr:uid="{00000000-0004-0000-0500-000052050000}"/>
    <hyperlink ref="D1062" r:id="rId1364" tooltip="India" display="https://en.wikipedia.org/wiki/India" xr:uid="{00000000-0004-0000-0500-000053050000}"/>
    <hyperlink ref="C1071" r:id="rId1365" tooltip="Romanian Revolution" display="https://en.wikipedia.org/wiki/Romanian_Revolution" xr:uid="{00000000-0004-0000-0500-000054050000}"/>
    <hyperlink ref="D1072" r:id="rId1366" tooltip="Romanian Army" display="https://en.wikipedia.org/wiki/Romanian_Army" xr:uid="{00000000-0004-0000-0500-000055050000}"/>
    <hyperlink ref="E1071" r:id="rId1367" tooltip="Socialist Republic of Romania" display="https://en.wikipedia.org/wiki/Socialist_Republic_of_Romania" xr:uid="{00000000-0004-0000-0500-000056050000}"/>
    <hyperlink ref="C1074" r:id="rId1368" tooltip="United States invasion of Panama" display="https://en.wikipedia.org/wiki/United_States_invasion_of_Panama" xr:uid="{00000000-0004-0000-0500-000057050000}"/>
    <hyperlink ref="D1074" r:id="rId1369" tooltip="United States" display="https://en.wikipedia.org/wiki/United_States" xr:uid="{00000000-0004-0000-0500-000058050000}"/>
    <hyperlink ref="E1074" r:id="rId1370" tooltip="Panama" display="https://en.wikipedia.org/wiki/Panama" xr:uid="{00000000-0004-0000-0500-000059050000}"/>
    <hyperlink ref="C1077" r:id="rId1371" tooltip="First Liberian Civil War" display="https://en.wikipedia.org/wiki/First_Liberian_Civil_War" xr:uid="{00000000-0004-0000-0500-00005A050000}"/>
    <hyperlink ref="D1077" r:id="rId1372" tooltip="National Patriotic Front of Liberia" display="https://en.wikipedia.org/wiki/National_Patriotic_Front_of_Liberia" xr:uid="{00000000-0004-0000-0500-00005B050000}"/>
    <hyperlink ref="D1081" r:id="rId1373" tooltip="Libyan Arab Jamahiriya" display="https://en.wikipedia.org/wiki/Libyan_Arab_Jamahiriya" xr:uid="{00000000-0004-0000-0500-00005C050000}"/>
    <hyperlink ref="E1077" r:id="rId1374" tooltip="Armed Forces of Liberia" display="https://en.wikipedia.org/wiki/Armed_Forces_of_Liberia" xr:uid="{00000000-0004-0000-0500-00005D050000}"/>
    <hyperlink ref="E1078" r:id="rId1375" tooltip="United Liberation Movement of Liberia for Democracy" display="https://en.wikipedia.org/wiki/United_Liberation_Movement_of_Liberia_for_Democracy" xr:uid="{00000000-0004-0000-0500-00005E050000}"/>
    <hyperlink ref="E1079" r:id="rId1376" tooltip="United Nations" display="https://en.wikipedia.org/wiki/United_Nations" xr:uid="{00000000-0004-0000-0500-00005F050000}"/>
    <hyperlink ref="E1080" r:id="rId1377" tooltip="Independent National Patriotic Front of Liberia" display="https://en.wikipedia.org/wiki/Independent_National_Patriotic_Front_of_Liberia" xr:uid="{00000000-0004-0000-0500-000060050000}"/>
    <hyperlink ref="C1084" r:id="rId1378" tooltip="Gulf War" display="https://en.wikipedia.org/wiki/Gulf_War" xr:uid="{00000000-0004-0000-0500-000061050000}"/>
    <hyperlink ref="D1084" r:id="rId1379" tooltip="Kuwait" display="https://en.wikipedia.org/wiki/Kuwait" xr:uid="{00000000-0004-0000-0500-000062050000}"/>
    <hyperlink ref="D1085" r:id="rId1380" tooltip="United States" display="https://en.wikipedia.org/wiki/United_States" xr:uid="{00000000-0004-0000-0500-000063050000}"/>
    <hyperlink ref="D1086" r:id="rId1381" tooltip="United Kingdom" display="https://en.wikipedia.org/wiki/United_Kingdom" xr:uid="{00000000-0004-0000-0500-000064050000}"/>
    <hyperlink ref="D1087" r:id="rId1382" tooltip="Saudi Arabia" display="https://en.wikipedia.org/wiki/Saudi_Arabia" xr:uid="{00000000-0004-0000-0500-000065050000}"/>
    <hyperlink ref="D1088" r:id="rId1383" tooltip="France" display="https://en.wikipedia.org/wiki/France" xr:uid="{00000000-0004-0000-0500-000066050000}"/>
    <hyperlink ref="D1089" r:id="rId1384" tooltip="Italy" display="https://en.wikipedia.org/wiki/Italy" xr:uid="{00000000-0004-0000-0500-000067050000}"/>
    <hyperlink ref="D1090" r:id="rId1385" tooltip="Canada" display="https://en.wikipedia.org/wiki/Canada" xr:uid="{00000000-0004-0000-0500-000068050000}"/>
    <hyperlink ref="D1091" r:id="rId1386" tooltip="Australia" display="https://en.wikipedia.org/wiki/Australia" xr:uid="{00000000-0004-0000-0500-000069050000}"/>
    <hyperlink ref="D1092" r:id="rId1387" tooltip="Egypt" display="https://en.wikipedia.org/wiki/Egypt" xr:uid="{00000000-0004-0000-0500-00006A050000}"/>
    <hyperlink ref="D1093" r:id="rId1388" tooltip="Syria" display="https://en.wikipedia.org/wiki/Syria" xr:uid="{00000000-0004-0000-0500-00006B050000}"/>
    <hyperlink ref="D1094" r:id="rId1389" tooltip="Qatar" display="https://en.wikipedia.org/wiki/Qatar" xr:uid="{00000000-0004-0000-0500-00006C050000}"/>
    <hyperlink ref="D1095" r:id="rId1390" tooltip="Coalition of the Gulf War" display="https://en.wikipedia.org/wiki/Coalition_of_the_Gulf_War" xr:uid="{00000000-0004-0000-0500-00006D050000}"/>
    <hyperlink ref="C1096" r:id="rId1391" tooltip="1990–1998 Indonesian military operations in Aceh" display="https://en.wikipedia.org/wiki/1990%E2%80%931998_Indonesian_military_operations_in_Aceh" xr:uid="{00000000-0004-0000-0500-00006E050000}"/>
    <hyperlink ref="D1096" r:id="rId1392" tooltip="Indonesia" display="https://en.wikipedia.org/wiki/Indonesia" xr:uid="{00000000-0004-0000-0500-00006F050000}"/>
    <hyperlink ref="E1096" r:id="rId1393" tooltip="Free Aceh Movement" display="https://en.wikipedia.org/wiki/Free_Aceh_Movement" xr:uid="{00000000-0004-0000-0500-000070050000}"/>
    <hyperlink ref="C1097" r:id="rId1394" tooltip="DHKP/C insurgency in Turkey" display="https://en.wikipedia.org/wiki/DHKP/C_insurgency_in_Turkey" xr:uid="{00000000-0004-0000-0500-000071050000}"/>
    <hyperlink ref="D1097" r:id="rId1395" tooltip="Turkey" display="https://en.wikipedia.org/wiki/Turkey" xr:uid="{00000000-0004-0000-0500-000072050000}"/>
    <hyperlink ref="E1097" r:id="rId1396" tooltip="Revolutionary People's Liberation Party–Front" display="https://en.wikipedia.org/wiki/Revolutionary_People's_Liberation_Party%E2%80%93Front" xr:uid="{00000000-0004-0000-0500-000073050000}"/>
    <hyperlink ref="C1098" r:id="rId1397" tooltip="Rwandan Civil War" display="https://en.wikipedia.org/wiki/Rwandan_Civil_War" xr:uid="{00000000-0004-0000-0500-000074050000}"/>
    <hyperlink ref="D1098" r:id="rId1398" tooltip="Rwandan Patriotic Front" display="https://en.wikipedia.org/wiki/Rwandan_Patriotic_Front" xr:uid="{00000000-0004-0000-0500-000075050000}"/>
    <hyperlink ref="E1099" r:id="rId1399" tooltip="France" display="https://en.wikipedia.org/wiki/France" xr:uid="{00000000-0004-0000-0500-000076050000}"/>
    <hyperlink ref="E1100" r:id="rId1400" tooltip="Zaire" display="https://en.wikipedia.org/wiki/Zaire" xr:uid="{00000000-0004-0000-0500-000077050000}"/>
    <hyperlink ref="E1103" r:id="rId1401" tooltip="Interahamwe" display="https://en.wikipedia.org/wiki/Interahamwe" xr:uid="{00000000-0004-0000-0500-000078050000}"/>
    <hyperlink ref="E1104" r:id="rId1402" tooltip="Impuzamugambi" display="https://en.wikipedia.org/wiki/Impuzamugambi" xr:uid="{00000000-0004-0000-0500-000079050000}"/>
    <hyperlink ref="C1105" r:id="rId1403" tooltip="Tuareg rebellion (1990–1995)" display="https://en.wikipedia.org/wiki/Tuareg_rebellion_(1990%E2%80%931995)" xr:uid="{00000000-0004-0000-0500-00007A050000}"/>
    <hyperlink ref="D1105" r:id="rId1404" tooltip="Mali" display="https://en.wikipedia.org/wiki/Mali" xr:uid="{00000000-0004-0000-0500-00007B050000}"/>
    <hyperlink ref="D1106" r:id="rId1405" tooltip="Niger" display="https://en.wikipedia.org/wiki/Niger" xr:uid="{00000000-0004-0000-0500-00007C050000}"/>
    <hyperlink ref="D1107" r:id="rId1406" tooltip="Ganda Iso" display="https://en.wikipedia.org/wiki/Ganda_Iso" xr:uid="{00000000-0004-0000-0500-00007D050000}"/>
    <hyperlink ref="E1105" r:id="rId1407" tooltip="Arab Islamic Front of Azawad" display="https://en.wikipedia.org/wiki/Arab_Islamic_Front_of_Azawad" xr:uid="{00000000-0004-0000-0500-00007E050000}"/>
    <hyperlink ref="E1106" r:id="rId1408" tooltip="Popular Movement for the Liberation of Azawad" display="https://en.wikipedia.org/wiki/Popular_Movement_for_the_Liberation_of_Azawad" xr:uid="{00000000-0004-0000-0500-00007F050000}"/>
    <hyperlink ref="C1110" r:id="rId1409" tooltip="1990 Mindanao crisis" display="https://en.wikipedia.org/wiki/1990_Mindanao_crisis" xr:uid="{00000000-0004-0000-0500-000080050000}"/>
    <hyperlink ref="D1110" r:id="rId1410" tooltip="Philippines" display="https://en.wikipedia.org/wiki/Philippines" xr:uid="{00000000-0004-0000-0500-000081050000}"/>
    <hyperlink ref="E1110" r:id="rId1411" tooltip="Federal Republic of Mindanao" display="https://en.wikipedia.org/wiki/Federal_Republic_of_Mindanao" xr:uid="{00000000-0004-0000-0500-000082050000}"/>
    <hyperlink ref="C1111" r:id="rId1412" tooltip="Operation Traira" display="https://en.wikipedia.org/wiki/Operation_Traira" xr:uid="{00000000-0004-0000-0500-000083050000}"/>
    <hyperlink ref="D1111" r:id="rId1413" tooltip="Brazil" display="https://en.wikipedia.org/wiki/Brazil" xr:uid="{00000000-0004-0000-0500-000084050000}"/>
    <hyperlink ref="D1113" r:id="rId1414" tooltip="Colombia" display="https://en.wikipedia.org/wiki/Colombia" xr:uid="{00000000-0004-0000-0500-000085050000}"/>
    <hyperlink ref="C1114" r:id="rId1415" tooltip="Ten-Day War" display="https://en.wikipedia.org/wiki/Ten-Day_War" xr:uid="{00000000-0004-0000-0500-000086050000}"/>
    <hyperlink ref="D1114" r:id="rId1416" tooltip="Slovenia" display="https://en.wikipedia.org/wiki/Slovenia" xr:uid="{00000000-0004-0000-0500-000087050000}"/>
    <hyperlink ref="E1114" r:id="rId1417" tooltip="Socialist Federal Republic of Yugoslavia" display="https://en.wikipedia.org/wiki/Socialist_Federal_Republic_of_Yugoslavia" xr:uid="{00000000-0004-0000-0500-000088050000}"/>
    <hyperlink ref="C1115" r:id="rId1418" tooltip="1991–1992 South Ossetia War" display="https://en.wikipedia.org/wiki/1991%E2%80%931992_South_Ossetia_War" xr:uid="{00000000-0004-0000-0500-000089050000}"/>
    <hyperlink ref="D1115" r:id="rId1419" tooltip="South Ossetia" display="https://en.wikipedia.org/wiki/South_Ossetia" xr:uid="{00000000-0004-0000-0500-00008A050000}"/>
    <hyperlink ref="D1116" r:id="rId1420" tooltip="North Ossetia–Alania" display="https://en.wikipedia.org/wiki/North_Ossetia%E2%80%93Alania" xr:uid="{00000000-0004-0000-0500-00008B050000}"/>
    <hyperlink ref="D1117" r:id="rId1421" tooltip="Russia" display="https://en.wikipedia.org/wiki/Russia" xr:uid="{00000000-0004-0000-0500-00008C050000}"/>
    <hyperlink ref="E1115" r:id="rId1422" tooltip="Georgia (country)" display="https://en.wikipedia.org/wiki/Georgia_(country)" xr:uid="{00000000-0004-0000-0500-00008D050000}"/>
    <hyperlink ref="C1118" r:id="rId1423" tooltip="Djiboutian Civil War" display="https://en.wikipedia.org/wiki/Djiboutian_Civil_War" xr:uid="{00000000-0004-0000-0500-00008E050000}"/>
    <hyperlink ref="D1118" r:id="rId1424" tooltip="Djibouti" display="https://en.wikipedia.org/wiki/Djibouti" xr:uid="{00000000-0004-0000-0500-00008F050000}"/>
    <hyperlink ref="D1119" r:id="rId1425" tooltip="France" display="https://en.wikipedia.org/wiki/France" xr:uid="{00000000-0004-0000-0500-000090050000}"/>
    <hyperlink ref="C1120" r:id="rId1426" tooltip="Croatian War of Independence" display="https://en.wikipedia.org/wiki/Croatian_War_of_Independence" xr:uid="{00000000-0004-0000-0500-000091050000}"/>
    <hyperlink ref="D1120" r:id="rId1427" tooltip="Croatia" display="https://en.wikipedia.org/wiki/Croatia" xr:uid="{00000000-0004-0000-0500-000092050000}"/>
    <hyperlink ref="E1120" r:id="rId1428" tooltip="Socialist Federal Republic of Yugoslavia" display="https://en.wikipedia.org/wiki/Socialist_Federal_Republic_of_Yugoslavia" xr:uid="{00000000-0004-0000-0500-000093050000}"/>
    <hyperlink ref="E1121" r:id="rId1429" tooltip="Republic of Serbian Krajina" display="https://en.wikipedia.org/wiki/Republic_of_Serbian_Krajina" xr:uid="{00000000-0004-0000-0500-000094050000}"/>
    <hyperlink ref="E1122" r:id="rId1430" tooltip="Republika Srpska" display="https://en.wikipedia.org/wiki/Republika_Srpska" xr:uid="{00000000-0004-0000-0500-000095050000}"/>
    <hyperlink ref="C1123" r:id="rId1431" tooltip="Sierra Leone Civil War" display="https://en.wikipedia.org/wiki/Sierra_Leone_Civil_War" xr:uid="{00000000-0004-0000-0500-000096050000}"/>
    <hyperlink ref="D1123" r:id="rId1432" tooltip="Sierra Leone" display="https://en.wikipedia.org/wiki/Sierra_Leone" xr:uid="{00000000-0004-0000-0500-000097050000}"/>
    <hyperlink ref="D1125" r:id="rId1433" tooltip="South Africa" display="https://en.wikipedia.org/wiki/South_Africa" xr:uid="{00000000-0004-0000-0500-000098050000}"/>
    <hyperlink ref="D1127" r:id="rId1434" tooltip="United Kingdom" display="https://en.wikipedia.org/wiki/United_Kingdom" xr:uid="{00000000-0004-0000-0500-000099050000}"/>
    <hyperlink ref="E1123" r:id="rId1435" tooltip="Revolutionary United Front" display="https://en.wikipedia.org/wiki/Revolutionary_United_Front" xr:uid="{00000000-0004-0000-0500-00009A050000}"/>
    <hyperlink ref="E1124" r:id="rId1436" tooltip="Armed Forces Revolutionary Council" display="https://en.wikipedia.org/wiki/Armed_Forces_Revolutionary_Council" xr:uid="{00000000-0004-0000-0500-00009B050000}"/>
    <hyperlink ref="E1125" r:id="rId1437" tooltip="West Side Boys" display="https://en.wikipedia.org/wiki/West_Side_Boys" xr:uid="{00000000-0004-0000-0500-00009C050000}"/>
    <hyperlink ref="E1126" r:id="rId1438" tooltip="Liberia" display="https://en.wikipedia.org/wiki/Liberia" xr:uid="{00000000-0004-0000-0500-00009D050000}"/>
    <hyperlink ref="C1128" r:id="rId1439" tooltip="Algerian Civil War" display="https://en.wikipedia.org/wiki/Algerian_Civil_War" xr:uid="{00000000-0004-0000-0500-00009E050000}"/>
    <hyperlink ref="D1128" r:id="rId1440" tooltip="Algeria" display="https://en.wikipedia.org/wiki/Algeria" xr:uid="{00000000-0004-0000-0500-00009F050000}"/>
    <hyperlink ref="E1128" r:id="rId1441" tooltip="Armed Islamic Group" display="https://en.wikipedia.org/wiki/Armed_Islamic_Group" xr:uid="{00000000-0004-0000-0500-0000A0050000}"/>
    <hyperlink ref="C1129" r:id="rId1442" tooltip="Somali Civil War" display="https://en.wikipedia.org/wiki/Somali_Civil_War" xr:uid="{00000000-0004-0000-0500-0000A1050000}"/>
    <hyperlink ref="D1135" r:id="rId1443" tooltip="Somali Patriot Movement" display="https://en.wikipedia.org/wiki/Somali_Patriot_Movement" xr:uid="{00000000-0004-0000-0500-0000A2050000}"/>
    <hyperlink ref="D1136" r:id="rId1444" tooltip="United Somali Congress" display="https://en.wikipedia.org/wiki/United_Somali_Congress" xr:uid="{00000000-0004-0000-0500-0000A3050000}"/>
    <hyperlink ref="D1140" r:id="rId1445" tooltip="United Nations" display="https://en.wikipedia.org/wiki/United_Nations" xr:uid="{00000000-0004-0000-0500-0000A4050000}"/>
    <hyperlink ref="D1142" r:id="rId1446" tooltip="United Nations Operation in Somalia I" display="https://en.wikipedia.org/wiki/United_Nations_Operation_in_Somalia_I" xr:uid="{00000000-0004-0000-0500-0000A5050000}"/>
    <hyperlink ref="D1143" r:id="rId1447" tooltip="Unified Task Force" display="https://en.wikipedia.org/wiki/Unified_Task_Force" xr:uid="{00000000-0004-0000-0500-0000A6050000}"/>
    <hyperlink ref="D1144" r:id="rId1448" tooltip="United Nations Operation in Somalia II" display="https://en.wikipedia.org/wiki/United_Nations_Operation_in_Somalia_II" xr:uid="{00000000-0004-0000-0500-0000A7050000}"/>
    <hyperlink ref="D1148" r:id="rId1449" tooltip="Ethiopia" display="https://en.wikipedia.org/wiki/Ethiopia" xr:uid="{00000000-0004-0000-0500-0000A8050000}"/>
    <hyperlink ref="D1149" r:id="rId1450" tooltip="African Union Mission to Somalia" display="https://en.wikipedia.org/wiki/African_Union_Mission_to_Somalia" xr:uid="{00000000-0004-0000-0500-0000A9050000}"/>
    <hyperlink ref="D1153" r:id="rId1451" tooltip="Ahlu Sunna Waljama'a" display="https://en.wikipedia.org/wiki/Ahlu_Sunna_Waljama'a" xr:uid="{00000000-0004-0000-0500-0000AA050000}"/>
    <hyperlink ref="D1157" r:id="rId1452" tooltip="African Union Mission to Somalia" display="https://en.wikipedia.org/wiki/African_Union_Mission_to_Somalia" xr:uid="{00000000-0004-0000-0500-0000AB050000}"/>
    <hyperlink ref="D1159" r:id="rId1453" tooltip="United States" display="https://en.wikipedia.org/wiki/United_States" xr:uid="{00000000-0004-0000-0500-0000AC050000}"/>
    <hyperlink ref="E1133" r:id="rId1454" tooltip="Somali National Army" display="https://en.wikipedia.org/wiki/Somali_National_Army" xr:uid="{00000000-0004-0000-0500-0000AD050000}"/>
    <hyperlink ref="E1137" r:id="rId1455" tooltip="Somali National Front" display="https://en.wikipedia.org/wiki/Somali_National_Front" xr:uid="{00000000-0004-0000-0500-0000AE050000}"/>
    <hyperlink ref="E1140" r:id="rId1456" tooltip="United Somali Congress" display="https://en.wikipedia.org/wiki/United_Somali_Congress" xr:uid="{00000000-0004-0000-0500-0000AF050000}"/>
    <hyperlink ref="E1142" r:id="rId1457" tooltip="Islamic Courts Union" display="https://en.wikipedia.org/wiki/Islamic_Courts_Union" xr:uid="{00000000-0004-0000-0500-0000B0050000}"/>
    <hyperlink ref="E1144" r:id="rId1458" tooltip="Alliance for the Re-liberation of Somalia" display="https://en.wikipedia.org/wiki/Alliance_for_the_Re-liberation_of_Somalia" xr:uid="{00000000-0004-0000-0500-0000B1050000}"/>
    <hyperlink ref="E1145" r:id="rId1459" tooltip="Al-Shabaab (militant group)" display="https://en.wikipedia.org/wiki/Al-Shabaab_(militant_group)" xr:uid="{00000000-0004-0000-0500-0000B2050000}"/>
    <hyperlink ref="E1146" r:id="rId1460" tooltip="Ras Kamboni Brigades" display="https://en.wikipedia.org/wiki/Ras_Kamboni_Brigades" xr:uid="{00000000-0004-0000-0500-0000B3050000}"/>
    <hyperlink ref="E1147" r:id="rId1461" tooltip="Jabhatul Islamiya" display="https://en.wikipedia.org/wiki/Jabhatul_Islamiya" xr:uid="{00000000-0004-0000-0500-0000B4050000}"/>
    <hyperlink ref="E1148" r:id="rId1462" tooltip="Muaskar Anole" display="https://en.wikipedia.org/wiki/Muaskar_Anole" xr:uid="{00000000-0004-0000-0500-0000B5050000}"/>
    <hyperlink ref="E1150" r:id="rId1463" tooltip="Al-Qaeda" display="https://en.wikipedia.org/wiki/Al-Qaeda" xr:uid="{00000000-0004-0000-0500-0000B6050000}"/>
    <hyperlink ref="E1152" r:id="rId1464" tooltip="Al-Shabaab (militant group)" display="https://en.wikipedia.org/wiki/Al-Shabaab_(militant_group)" xr:uid="{00000000-0004-0000-0500-0000B7050000}"/>
    <hyperlink ref="E1154" r:id="rId1465" location="Somalia" tooltip="Mujahideen" display="https://en.wikipedia.org/wiki/Mujahideen - Somalia" xr:uid="{00000000-0004-0000-0500-0000B8050000}"/>
    <hyperlink ref="E1155" r:id="rId1466" tooltip="Hizbul Islam" display="https://en.wikipedia.org/wiki/Hizbul_Islam" xr:uid="{00000000-0004-0000-0500-0000B9050000}"/>
    <hyperlink ref="E1157" r:id="rId1467" tooltip="ISIS" display="https://en.wikipedia.org/wiki/ISIS" xr:uid="{00000000-0004-0000-0500-0000BA050000}"/>
    <hyperlink ref="C1160" r:id="rId1468" tooltip="Georgian Civil War" display="https://en.wikipedia.org/wiki/Georgian_Civil_War" xr:uid="{00000000-0004-0000-0500-0000BB050000}"/>
    <hyperlink ref="D1161" r:id="rId1469" tooltip="Russia" display="https://en.wikipedia.org/wiki/Russia" xr:uid="{00000000-0004-0000-0500-0000BC050000}"/>
    <hyperlink ref="E1161" r:id="rId1470" tooltip="National Guard of Georgia" display="https://en.wikipedia.org/wiki/National_Guard_of_Georgia" xr:uid="{00000000-0004-0000-0500-0000BD050000}"/>
    <hyperlink ref="C1162" r:id="rId1471" tooltip="1991 Iraqi uprisings" display="https://en.wikipedia.org/wiki/1991_Iraqi_uprisings" xr:uid="{00000000-0004-0000-0500-0000BE050000}"/>
    <hyperlink ref="E1163" r:id="rId1472" tooltip="Kurdistan Region" display="https://en.wikipedia.org/wiki/Kurdistan_Region" xr:uid="{00000000-0004-0000-0500-0000BF050000}"/>
    <hyperlink ref="C1164" r:id="rId1473" tooltip="Bosnian War" display="https://en.wikipedia.org/wiki/Bosnian_War" xr:uid="{00000000-0004-0000-0500-0000C0050000}"/>
    <hyperlink ref="D1164" r:id="rId1474" tooltip="Bosnia and Herzegovina" display="https://en.wikipedia.org/wiki/Bosnia_and_Herzegovina" xr:uid="{00000000-0004-0000-0500-0000C1050000}"/>
    <hyperlink ref="D1165" r:id="rId1475" tooltip="Croatian Republic of Herzeg-Bosnia" display="https://en.wikipedia.org/wiki/Croatian_Republic_of_Herzeg-Bosnia" xr:uid="{00000000-0004-0000-0500-0000C2050000}"/>
    <hyperlink ref="D1166" r:id="rId1476" tooltip="Croatia" display="https://en.wikipedia.org/wiki/Croatia" xr:uid="{00000000-0004-0000-0500-0000C3050000}"/>
    <hyperlink ref="D1167" r:id="rId1477" tooltip="NATO" display="https://en.wikipedia.org/wiki/NATO" xr:uid="{00000000-0004-0000-0500-0000C4050000}"/>
    <hyperlink ref="E1164" r:id="rId1478" tooltip="Republika Srpska" display="https://en.wikipedia.org/wiki/Republika_Srpska" xr:uid="{00000000-0004-0000-0500-0000C5050000}"/>
    <hyperlink ref="E1165" r:id="rId1479" tooltip="Republic of Serbian Krajina" display="https://en.wikipedia.org/wiki/Republic_of_Serbian_Krajina" xr:uid="{00000000-0004-0000-0500-0000C6050000}"/>
    <hyperlink ref="E1166" r:id="rId1480" tooltip="Autonomous Province of Western Bosnia" display="https://en.wikipedia.org/wiki/Autonomous_Province_of_Western_Bosnia" xr:uid="{00000000-0004-0000-0500-0000C7050000}"/>
    <hyperlink ref="C1168" r:id="rId1481" tooltip="1992 Venezuelan coup d'état attempts" display="https://en.wikipedia.org/wiki/1992_Venezuelan_coup_d'%C3%A9tat_attempts" xr:uid="{00000000-0004-0000-0500-0000C8050000}"/>
    <hyperlink ref="D1168" r:id="rId1482" tooltip="Venezuela" display="https://en.wikipedia.org/wiki/Venezuela" xr:uid="{00000000-0004-0000-0500-0000C9050000}"/>
    <hyperlink ref="E1168" r:id="rId1483" tooltip="Revolutionary Bolivarian Movement-200" display="https://en.wikipedia.org/wiki/Revolutionary_Bolivarian_Movement-200" xr:uid="{00000000-0004-0000-0500-0000CA050000}"/>
    <hyperlink ref="C1169" r:id="rId1484" tooltip="East Prigorodny Conflict" display="https://en.wikipedia.org/wiki/East_Prigorodny_Conflict" xr:uid="{00000000-0004-0000-0500-0000CB050000}"/>
    <hyperlink ref="D1172" r:id="rId1485" tooltip="Don Cossacks" display="https://en.wikipedia.org/wiki/Don_Cossacks" xr:uid="{00000000-0004-0000-0500-0000CC050000}"/>
    <hyperlink ref="E1169" r:id="rId1486" tooltip="Ingush people" display="https://en.wikipedia.org/wiki/Ingush_people" xr:uid="{00000000-0004-0000-0500-0000CD050000}"/>
    <hyperlink ref="C1175" r:id="rId1487" tooltip="Civil war in Afghanistan (1992–1996)" display="https://en.wikipedia.org/wiki/Civil_war_in_Afghanistan_(1992%E2%80%931996)" xr:uid="{00000000-0004-0000-0500-0000CE050000}"/>
    <hyperlink ref="D1177" r:id="rId1488" tooltip="Al Qaeda" display="https://en.wikipedia.org/wiki/Al_Qaeda" xr:uid="{00000000-0004-0000-0500-0000CF050000}"/>
    <hyperlink ref="D1179" r:id="rId1489" tooltip="Pakistan" display="https://en.wikipedia.org/wiki/Pakistan" xr:uid="{00000000-0004-0000-0500-0000D0050000}"/>
    <hyperlink ref="D1180" r:id="rId1490" tooltip="Saudi Arabia" display="https://en.wikipedia.org/wiki/Saudi_Arabia" xr:uid="{00000000-0004-0000-0500-0000D1050000}"/>
    <hyperlink ref="E1179" r:id="rId1491" tooltip="Ittehad-i Islami" display="https://en.wikipedia.org/wiki/Ittehad-i_Islami" xr:uid="{00000000-0004-0000-0500-0000D2050000}"/>
    <hyperlink ref="E1180" r:id="rId1492" tooltip="Harakat-i Islami" display="https://en.wikipedia.org/wiki/Harakat-i_Islami" xr:uid="{00000000-0004-0000-0500-0000D3050000}"/>
    <hyperlink ref="E1181" r:id="rId1493" tooltip="Hezbi Islami" display="https://en.wikipedia.org/wiki/Hezbi_Islami" xr:uid="{00000000-0004-0000-0500-0000D4050000}"/>
    <hyperlink ref="E1182" r:id="rId1494" tooltip="Junbish-i Milli" display="https://en.wikipedia.org/wiki/Junbish-i_Milli" xr:uid="{00000000-0004-0000-0500-0000D5050000}"/>
    <hyperlink ref="E1183" r:id="rId1495" tooltip="Hezb-i Wahdat" display="https://en.wikipedia.org/wiki/Hezb-i_Wahdat" xr:uid="{00000000-0004-0000-0500-0000D6050000}"/>
    <hyperlink ref="C1187" r:id="rId1496" tooltip="War of Transnistria" display="https://en.wikipedia.org/wiki/War_of_Transnistria" xr:uid="{00000000-0004-0000-0500-0000D7050000}"/>
    <hyperlink ref="D1187" r:id="rId1497" tooltip="Transnistria" display="https://en.wikipedia.org/wiki/Transnistria" xr:uid="{00000000-0004-0000-0500-0000D8050000}"/>
    <hyperlink ref="D1188" r:id="rId1498" tooltip="Russia" display="https://en.wikipedia.org/wiki/Russia" xr:uid="{00000000-0004-0000-0500-0000D9050000}"/>
    <hyperlink ref="D1190" r:id="rId1499" tooltip="Ukraine" display="https://en.wikipedia.org/wiki/Ukraine" xr:uid="{00000000-0004-0000-0500-0000DA050000}"/>
    <hyperlink ref="D1191" r:id="rId1500" tooltip="Don Cossacks" display="https://en.wikipedia.org/wiki/Don_Cossacks" xr:uid="{00000000-0004-0000-0500-0000DB050000}"/>
    <hyperlink ref="E1187" r:id="rId1501" tooltip="Moldova" display="https://en.wikipedia.org/wiki/Moldova" xr:uid="{00000000-0004-0000-0500-0000DC050000}"/>
    <hyperlink ref="E1188" r:id="rId1502" tooltip="Romania" display="https://en.wikipedia.org/wiki/Romania" xr:uid="{00000000-0004-0000-0500-0000DD050000}"/>
    <hyperlink ref="C1192" r:id="rId1503" tooltip="War in Abkhazia (1992–1993)" display="https://en.wikipedia.org/wiki/War_in_Abkhazia_(1992%E2%80%931993)" xr:uid="{00000000-0004-0000-0500-0000DE050000}"/>
    <hyperlink ref="D1192" r:id="rId1504" tooltip="Abkhazia" display="https://en.wikipedia.org/wiki/Abkhazia" xr:uid="{00000000-0004-0000-0500-0000DF050000}"/>
    <hyperlink ref="D1193" r:id="rId1505" tooltip="Russia" display="https://en.wikipedia.org/wiki/Russia" xr:uid="{00000000-0004-0000-0500-0000E0050000}"/>
    <hyperlink ref="D1194" r:id="rId1506" tooltip="Confederation of Mountain Peoples of the Caucasus" display="https://en.wikipedia.org/wiki/Confederation_of_Mountain_Peoples_of_the_Caucasus" xr:uid="{00000000-0004-0000-0500-0000E1050000}"/>
    <hyperlink ref="D1195" r:id="rId1507" tooltip="Cossacks" display="https://en.wikipedia.org/wiki/Cossacks" xr:uid="{00000000-0004-0000-0500-0000E2050000}"/>
    <hyperlink ref="E1192" r:id="rId1508" tooltip="Georgia (country)" display="https://en.wikipedia.org/wiki/Georgia_(country)" xr:uid="{00000000-0004-0000-0500-0000E3050000}"/>
    <hyperlink ref="C1196" r:id="rId1509" tooltip="Civil war in Tajikistan" display="https://en.wikipedia.org/wiki/Civil_war_in_Tajikistan" xr:uid="{00000000-0004-0000-0500-0000E4050000}"/>
    <hyperlink ref="D1196" r:id="rId1510" tooltip="Tajikistan" display="https://en.wikipedia.org/wiki/Tajikistan" xr:uid="{00000000-0004-0000-0500-0000E5050000}"/>
    <hyperlink ref="D1197" r:id="rId1511" tooltip="Russia" display="https://en.wikipedia.org/wiki/Russia" xr:uid="{00000000-0004-0000-0500-0000E6050000}"/>
    <hyperlink ref="D1198" r:id="rId1512" tooltip="Uzbekistan" display="https://en.wikipedia.org/wiki/Uzbekistan" xr:uid="{00000000-0004-0000-0500-0000E7050000}"/>
    <hyperlink ref="E1196" r:id="rId1513" tooltip="Taliban" display="https://en.wikipedia.org/wiki/Taliban" xr:uid="{00000000-0004-0000-0500-0000E8050000}"/>
    <hyperlink ref="E1197" r:id="rId1514" tooltip="Afghanistan" display="https://en.wikipedia.org/wiki/Afghanistan" xr:uid="{00000000-0004-0000-0500-0000E9050000}"/>
    <hyperlink ref="D1199" r:id="rId1515" tooltip="Chechen Republic of Ichkeria" display="https://en.wikipedia.org/wiki/Chechen_Republic_of_Ichkeria" xr:uid="{00000000-0004-0000-0500-0000EA050000}"/>
    <hyperlink ref="C1206" r:id="rId1516" tooltip="Burundian Civil War" display="https://en.wikipedia.org/wiki/Burundian_Civil_War" xr:uid="{00000000-0004-0000-0500-0000EB050000}"/>
    <hyperlink ref="D1210" r:id="rId1517" tooltip="Military of Burundi" display="https://en.wikipedia.org/wiki/Military_of_Burundi" xr:uid="{00000000-0004-0000-0500-0000EC050000}"/>
    <hyperlink ref="D1214" r:id="rId1518" tooltip="African Union Mission in Burundi" display="https://en.wikipedia.org/wiki/African_Union_Mission_in_Burundi" xr:uid="{00000000-0004-0000-0500-0000ED050000}"/>
    <hyperlink ref="E1206" r:id="rId1519" tooltip="Hutu" display="https://en.wikipedia.org/wiki/Hutu" xr:uid="{00000000-0004-0000-0500-0000EE050000}"/>
    <hyperlink ref="E1208" r:id="rId1520" tooltip="National Council for the Defense of Democracy–Forces for the Defense of Democracy" display="https://en.wikipedia.org/wiki/National_Council_for_the_Defense_of_Democracy%E2%80%93Forces_for_the_Defense_of_Democracy" xr:uid="{00000000-0004-0000-0500-0000EF050000}"/>
    <hyperlink ref="E1209" r:id="rId1521" tooltip="National Forces of Liberation" display="https://en.wikipedia.org/wiki/National_Forces_of_Liberation" xr:uid="{00000000-0004-0000-0500-0000F0050000}"/>
    <hyperlink ref="E1213" r:id="rId1522" tooltip="Tutsi" display="https://en.wikipedia.org/wiki/Tutsi" xr:uid="{00000000-0004-0000-0500-0000F1050000}"/>
    <hyperlink ref="C1215" r:id="rId1523" tooltip="Republic of the Congo Civil War (1993–1994)" display="https://en.wikipedia.org/wiki/Republic_of_the_Congo_Civil_War_(1993%E2%80%931994)" xr:uid="{00000000-0004-0000-0500-0000F2050000}"/>
    <hyperlink ref="E1215" r:id="rId1524" tooltip="Congolese Party of Labour" display="https://en.wikipedia.org/wiki/Congolese_Party_of_Labour" xr:uid="{00000000-0004-0000-0500-0000F3050000}"/>
    <hyperlink ref="C1218" r:id="rId1525" tooltip="Ethnic conflict in Nagaland" display="https://en.wikipedia.org/wiki/Ethnic_conflict_in_Nagaland" xr:uid="{00000000-0004-0000-0500-0000F4050000}"/>
    <hyperlink ref="D1220" r:id="rId1526" tooltip="Nagaland" display="https://en.wikipedia.org/wiki/Nagaland" xr:uid="{00000000-0004-0000-0500-0000F5050000}"/>
    <hyperlink ref="E1218" r:id="rId1527" display="https://en.wikipedia.org/wiki/File:Unofficial_flag_of_Nagaland.svg" xr:uid="{00000000-0004-0000-0500-0000F6050000}"/>
    <hyperlink ref="E1219" r:id="rId1528" tooltip="Chin Kuki Revolutionary Front" display="https://en.wikipedia.org/wiki/Chin_Kuki_Revolutionary_Front" xr:uid="{00000000-0004-0000-0500-0000F7050000}"/>
    <hyperlink ref="E1220" r:id="rId1529" tooltip="Kuki Defence Force" display="https://en.wikipedia.org/wiki/Kuki_Defence_Force" xr:uid="{00000000-0004-0000-0500-0000F8050000}"/>
    <hyperlink ref="E1221" r:id="rId1530" tooltip="Kuki Independent Army" display="https://en.wikipedia.org/wiki/Kuki_Independent_Army" xr:uid="{00000000-0004-0000-0500-0000F9050000}"/>
    <hyperlink ref="E1222" r:id="rId1531" tooltip="Kuki International Force" display="https://en.wikipedia.org/wiki/Kuki_International_Force" xr:uid="{00000000-0004-0000-0500-0000FA050000}"/>
    <hyperlink ref="E1223" r:id="rId1532" tooltip="Kangleipak Kanba Kanglup" display="https://en.wikipedia.org/wiki/Kangleipak_Kanba_Kanglup" xr:uid="{00000000-0004-0000-0500-0000FB050000}"/>
    <hyperlink ref="E1224" r:id="rId1533" tooltip="Kuki Liberation Army" display="https://en.wikipedia.org/wiki/Kuki_Liberation_Army" xr:uid="{00000000-0004-0000-0500-0000FC050000}"/>
    <hyperlink ref="E1225" r:id="rId1534" tooltip="Kuki National Front" display="https://en.wikipedia.org/wiki/Kuki_National_Front" xr:uid="{00000000-0004-0000-0500-0000FD050000}"/>
    <hyperlink ref="E1228" r:id="rId1535" tooltip="Rengma Naga Hills Protection Force" display="https://en.wikipedia.org/wiki/Rengma_Naga_Hills_Protection_Force" xr:uid="{00000000-0004-0000-0500-0000FE050000}"/>
    <hyperlink ref="E1229" r:id="rId1536" tooltip="United Kukigam Defence Army" display="https://en.wikipedia.org/wiki/United_Kukigam_Defence_Army" xr:uid="{00000000-0004-0000-0500-0000FF050000}"/>
    <hyperlink ref="E1230" r:id="rId1537" tooltip="United Kuki Liberation Front" display="https://en.wikipedia.org/wiki/United_Kuki_Liberation_Front" xr:uid="{00000000-0004-0000-0500-000000060000}"/>
    <hyperlink ref="E1231" r:id="rId1538" tooltip="United Naga People’s Council" display="https://en.wikipedia.org/wiki/United_Naga_People%E2%80%99s_Council" xr:uid="{00000000-0004-0000-0500-000001060000}"/>
    <hyperlink ref="C1232" r:id="rId1539" tooltip="1993 Russian constitutional crisis" display="https://en.wikipedia.org/wiki/1993_Russian_constitutional_crisis" xr:uid="{00000000-0004-0000-0500-000002060000}"/>
    <hyperlink ref="D1233" r:id="rId1540" tooltip="Federal Protective Service (Russia)" display="https://en.wikipedia.org/wiki/Federal_Protective_Service_(Russia)" xr:uid="{00000000-0004-0000-0500-000003060000}"/>
    <hyperlink ref="D1234" r:id="rId1541" tooltip="Russian Ministry of Internal Affairs" display="https://en.wikipedia.org/wiki/Russian_Ministry_of_Internal_Affairs" xr:uid="{00000000-0004-0000-0500-000004060000}"/>
    <hyperlink ref="D1235" r:id="rId1542" tooltip="Ministry of Defence of the Russian Federation" display="https://en.wikipedia.org/wiki/Ministry_of_Defence_of_the_Russian_Federation" xr:uid="{00000000-0004-0000-0500-000005060000}"/>
    <hyperlink ref="D1237" r:id="rId1543" tooltip="4th Guards Kantemirovskaya Tank Division" display="https://en.wikipedia.org/wiki/4th_Guards_Kantemirovskaya_Tank_Division" xr:uid="{00000000-0004-0000-0500-000006060000}"/>
    <hyperlink ref="D1238" r:id="rId1544" tooltip="2nd Guards Tamanskaya Motor Rifle Division" display="https://en.wikipedia.org/wiki/2nd_Guards_Tamanskaya_Motor_Rifle_Division" xr:uid="{00000000-0004-0000-0500-000007060000}"/>
    <hyperlink ref="D1240" r:id="rId1545" tooltip="FAPSI" display="https://en.wikipedia.org/wiki/FAPSI" xr:uid="{00000000-0004-0000-0500-000008060000}"/>
    <hyperlink ref="D1242" r:id="rId1546" tooltip="Alpha Group" display="https://en.wikipedia.org/wiki/Alpha_Group" xr:uid="{00000000-0004-0000-0500-000009060000}"/>
    <hyperlink ref="D1243" r:id="rId1547" tooltip="Vympel" display="https://en.wikipedia.org/wiki/Vympel" xr:uid="{00000000-0004-0000-0500-00000A060000}"/>
    <hyperlink ref="C1245" r:id="rId1548" tooltip="Iraqi Kurdish Civil War" display="https://en.wikipedia.org/wiki/Iraqi_Kurdish_Civil_War" xr:uid="{00000000-0004-0000-0500-00000B060000}"/>
    <hyperlink ref="D1245" r:id="rId1549" tooltip="Patriotic Union of Kurdistan" display="https://en.wikipedia.org/wiki/Patriotic_Union_of_Kurdistan" xr:uid="{00000000-0004-0000-0500-00000C060000}"/>
    <hyperlink ref="D1247" r:id="rId1550" tooltip="Iraqi National Congress" display="https://en.wikipedia.org/wiki/Iraqi_National_Congress" xr:uid="{00000000-0004-0000-0500-00000D060000}"/>
    <hyperlink ref="D1248" r:id="rId1551" tooltip="Kurdistan Workers Party" display="https://en.wikipedia.org/wiki/Kurdistan_Workers_Party" xr:uid="{00000000-0004-0000-0500-00000E060000}"/>
    <hyperlink ref="D1249" r:id="rId1552" tooltip="Kurdistan Conservative Party" display="https://en.wikipedia.org/wiki/Kurdistan_Conservative_Party" xr:uid="{00000000-0004-0000-0500-00000F060000}"/>
    <hyperlink ref="D1250" r:id="rId1553" tooltip="Iran" display="https://en.wikipedia.org/wiki/Iran" xr:uid="{00000000-0004-0000-0500-000010060000}"/>
    <hyperlink ref="D1251" r:id="rId1554" tooltip="SCIRI" display="https://en.wikipedia.org/wiki/SCIRI" xr:uid="{00000000-0004-0000-0500-000011060000}"/>
    <hyperlink ref="E1245" r:id="rId1555" tooltip="Kurdistan Democratic Party" display="https://en.wikipedia.org/wiki/Kurdistan_Democratic_Party" xr:uid="{00000000-0004-0000-0500-000012060000}"/>
    <hyperlink ref="E1248" r:id="rId1556" tooltip="Turkey" display="https://en.wikipedia.org/wiki/Turkey" xr:uid="{00000000-0004-0000-0500-000013060000}"/>
    <hyperlink ref="E1249" r:id="rId1557" tooltip="Kurdish Democratic Party of Iran" display="https://en.wikipedia.org/wiki/Kurdish_Democratic_Party_of_Iran" xr:uid="{00000000-0004-0000-0500-000014060000}"/>
    <hyperlink ref="E1250" r:id="rId1558" tooltip="Iran" display="https://en.wikipedia.org/wiki/Iran" xr:uid="{00000000-0004-0000-0500-000015060000}"/>
    <hyperlink ref="C1256" r:id="rId1559" tooltip="Armenian-Azerbaijani border conflict" display="https://en.wikipedia.org/wiki/Armenian-Azerbaijani_border_conflict" xr:uid="{00000000-0004-0000-0500-000016060000}"/>
    <hyperlink ref="C1257" r:id="rId1560" tooltip="Nagorno-Karabakh conflict" display="https://en.wikipedia.org/wiki/Nagorno-Karabakh_conflict" xr:uid="{00000000-0004-0000-0500-000017060000}"/>
    <hyperlink ref="D1256" r:id="rId1561" tooltip="Republic of Artsakh" display="https://en.wikipedia.org/wiki/Republic_of_Artsakh" xr:uid="{00000000-0004-0000-0500-000018060000}"/>
    <hyperlink ref="D1258" r:id="rId1562" tooltip="Armenia" display="https://en.wikipedia.org/wiki/Armenia" xr:uid="{00000000-0004-0000-0500-000019060000}"/>
    <hyperlink ref="D1260" r:id="rId1563" tooltip="Russia" display="https://en.wikipedia.org/wiki/Russia" xr:uid="{00000000-0004-0000-0500-00001A060000}"/>
    <hyperlink ref="E1256" r:id="rId1564" tooltip="Azerbaijan" display="https://en.wikipedia.org/wiki/Azerbaijan" xr:uid="{00000000-0004-0000-0500-00001B060000}"/>
    <hyperlink ref="E1260" r:id="rId1565" tooltip="Turkey" display="https://en.wikipedia.org/wiki/Turkey" xr:uid="{00000000-0004-0000-0500-00001C060000}"/>
    <hyperlink ref="C1262" r:id="rId1566" tooltip="Chiapas conflict" display="https://en.wikipedia.org/wiki/Chiapas_conflict" xr:uid="{00000000-0004-0000-0500-00001D060000}"/>
    <hyperlink ref="D1262" r:id="rId1567" tooltip="Mexico" display="https://en.wikipedia.org/wiki/Mexico" xr:uid="{00000000-0004-0000-0500-00001E060000}"/>
    <hyperlink ref="C1263" r:id="rId1568" tooltip="Zapatista uprising" display="https://en.wikipedia.org/wiki/Zapatista_uprising" xr:uid="{00000000-0004-0000-0500-00001F060000}"/>
    <hyperlink ref="C1264" r:id="rId1569" tooltip="Chiapas conflict" display="https://en.wikipedia.org/wiki/Chiapas_conflict" xr:uid="{00000000-0004-0000-0500-000020060000}"/>
    <hyperlink ref="D1263" r:id="rId1570" tooltip="Mexico" display="https://en.wikipedia.org/wiki/Mexico" xr:uid="{00000000-0004-0000-0500-000021060000}"/>
    <hyperlink ref="E1263" r:id="rId1571" tooltip="Zapatista Army of National Liberation" display="https://en.wikipedia.org/wiki/Zapatista_Army_of_National_Liberation" xr:uid="{00000000-0004-0000-0500-000022060000}"/>
    <hyperlink ref="C1265" r:id="rId1572" tooltip="1994 Bophuthatswana crisis" display="https://en.wikipedia.org/wiki/1994_Bophuthatswana_crisis" xr:uid="{00000000-0004-0000-0500-000023060000}"/>
    <hyperlink ref="D1265" r:id="rId1573" location="Security_forces" tooltip="Bophuthatswana" display="https://en.wikipedia.org/wiki/Bophuthatswana - Security_forces" xr:uid="{00000000-0004-0000-0500-000024060000}"/>
    <hyperlink ref="D1266" r:id="rId1574" tooltip="South African Defence Force" display="https://en.wikipedia.org/wiki/South_African_Defence_Force" xr:uid="{00000000-0004-0000-0500-000025060000}"/>
    <hyperlink ref="E1265" r:id="rId1575" tooltip="Bophuthatswana" display="https://en.wikipedia.org/wiki/Bophuthatswana" xr:uid="{00000000-0004-0000-0500-000026060000}"/>
    <hyperlink ref="E1266" r:id="rId1576" tooltip="Afrikaner Volksfront" display="https://en.wikipedia.org/wiki/Afrikaner_Volksfront" xr:uid="{00000000-0004-0000-0500-000027060000}"/>
    <hyperlink ref="E1267" r:id="rId1577" tooltip="Afrikaner Weerstandsbeweging" display="https://en.wikipedia.org/wiki/Afrikaner_Weerstandsbeweging" xr:uid="{00000000-0004-0000-0500-000028060000}"/>
    <hyperlink ref="C1268" r:id="rId1578" tooltip="Yemeni Civil War (1994)" display="https://en.wikipedia.org/wiki/Yemeni_Civil_War_(1994)" xr:uid="{00000000-0004-0000-0500-000029060000}"/>
    <hyperlink ref="D1268" r:id="rId1579" tooltip="Yemen" display="https://en.wikipedia.org/wiki/Yemen" xr:uid="{00000000-0004-0000-0500-00002A060000}"/>
    <hyperlink ref="C1269" r:id="rId1580" tooltip="First Chechen War" display="https://en.wikipedia.org/wiki/First_Chechen_War" xr:uid="{00000000-0004-0000-0500-00002B060000}"/>
    <hyperlink ref="D1269" r:id="rId1581" tooltip="Chechen Republic of Ichkeria" display="https://en.wikipedia.org/wiki/Chechen_Republic_of_Ichkeria" xr:uid="{00000000-0004-0000-0500-00002C060000}"/>
    <hyperlink ref="D1270" r:id="rId1582" tooltip="Arab Mujahideen in Chechnya" display="https://en.wikipedia.org/wiki/Arab_Mujahideen_in_Chechnya" xr:uid="{00000000-0004-0000-0500-00002D060000}"/>
    <hyperlink ref="D1271" r:id="rId1583" tooltip="UNSO" display="https://en.wikipedia.org/wiki/UNSO" xr:uid="{00000000-0004-0000-0500-00002E060000}"/>
    <hyperlink ref="E1269" r:id="rId1584" tooltip="Russia" display="https://en.wikipedia.org/wiki/Russia" xr:uid="{00000000-0004-0000-0500-00002F060000}"/>
    <hyperlink ref="C1272" r:id="rId1585" tooltip="Caprivi conflict" display="https://en.wikipedia.org/wiki/Caprivi_conflict" xr:uid="{00000000-0004-0000-0500-000030060000}"/>
    <hyperlink ref="D1272" r:id="rId1586" tooltip="Namibia" display="https://en.wikipedia.org/wiki/Namibia" xr:uid="{00000000-0004-0000-0500-000031060000}"/>
    <hyperlink ref="E1272" r:id="rId1587" tooltip="Caprivi Liberation Army" display="https://en.wikipedia.org/wiki/Caprivi_Liberation_Army" xr:uid="{00000000-0004-0000-0500-000032060000}"/>
    <hyperlink ref="C1273" r:id="rId1588" tooltip="Cenepa War" display="https://en.wikipedia.org/wiki/Cenepa_War" xr:uid="{00000000-0004-0000-0500-000033060000}"/>
    <hyperlink ref="D1273" r:id="rId1589" tooltip="Peru" display="https://en.wikipedia.org/wiki/Peru" xr:uid="{00000000-0004-0000-0500-000034060000}"/>
    <hyperlink ref="E1273" r:id="rId1590" tooltip="Ecuador" display="https://en.wikipedia.org/wiki/Ecuador" xr:uid="{00000000-0004-0000-0500-000035060000}"/>
    <hyperlink ref="C1274" r:id="rId1591" tooltip="Insurgency in Ogaden" display="https://en.wikipedia.org/wiki/Insurgency_in_Ogaden" xr:uid="{00000000-0004-0000-0500-000036060000}"/>
    <hyperlink ref="D1274" r:id="rId1592" tooltip="Ethiopia" display="https://en.wikipedia.org/wiki/Ethiopia" xr:uid="{00000000-0004-0000-0500-000037060000}"/>
    <hyperlink ref="C1275" r:id="rId1593" tooltip="Second Afar Insurgency" display="https://en.wikipedia.org/wiki/Second_Afar_Insurgency" xr:uid="{00000000-0004-0000-0500-000038060000}"/>
    <hyperlink ref="D1275" r:id="rId1594" tooltip="Ethiopia" display="https://en.wikipedia.org/wiki/Ethiopia" xr:uid="{00000000-0004-0000-0500-000039060000}"/>
    <hyperlink ref="D1276" r:id="rId1595" tooltip="Red Sea Afar Democratic Organisation" display="https://en.wikipedia.org/wiki/Red_Sea_Afar_Democratic_Organisation" xr:uid="{00000000-0004-0000-0500-00003A060000}"/>
    <hyperlink ref="D1277" r:id="rId1596" tooltip="Democratic Movement for the Liberation of the Eritrean Kunama" display="https://en.wikipedia.org/wiki/Democratic_Movement_for_the_Liberation_of_the_Eritrean_Kunama" xr:uid="{00000000-0004-0000-0500-00003B060000}"/>
    <hyperlink ref="D1278" r:id="rId1597" tooltip="Eritrean People's Liberation Front" display="https://en.wikipedia.org/wiki/Eritrean_People's_Liberation_Front" xr:uid="{00000000-0004-0000-0500-00003C060000}"/>
    <hyperlink ref="D1279" r:id="rId1598" tooltip="Eritrean National Salvation Front" display="https://en.wikipedia.org/wiki/Eritrean_National_Salvation_Front" xr:uid="{00000000-0004-0000-0500-00003D060000}"/>
    <hyperlink ref="D1281" r:id="rId1599" tooltip="Democratic Front for Eritrean Unity" display="https://en.wikipedia.org/wiki/Democratic_Front_for_Eritrean_Unity" xr:uid="{00000000-0004-0000-0500-00003E060000}"/>
    <hyperlink ref="E1275" r:id="rId1600" tooltip="Eritrea" display="https://en.wikipedia.org/wiki/Eritrea" xr:uid="{00000000-0004-0000-0500-00003F060000}"/>
    <hyperlink ref="C1282" r:id="rId1601" tooltip="1995 Sudanese-Ugandan border conflict" display="https://en.wikipedia.org/wiki/1995_Sudanese-Ugandan_border_conflict" xr:uid="{00000000-0004-0000-0500-000040060000}"/>
    <hyperlink ref="D1282" r:id="rId1602" tooltip="Uganda" display="https://en.wikipedia.org/wiki/Uganda" xr:uid="{00000000-0004-0000-0500-000041060000}"/>
    <hyperlink ref="E1282" r:id="rId1603" tooltip="Sudan" display="https://en.wikipedia.org/wiki/Sudan" xr:uid="{00000000-0004-0000-0500-000042060000}"/>
    <hyperlink ref="C1283" r:id="rId1604" tooltip="Hanish Islands conflict" display="https://en.wikipedia.org/wiki/Hanish_Islands_conflict" xr:uid="{00000000-0004-0000-0500-000043060000}"/>
    <hyperlink ref="D1283" r:id="rId1605" tooltip="Eritrea" display="https://en.wikipedia.org/wiki/Eritrea" xr:uid="{00000000-0004-0000-0500-000044060000}"/>
    <hyperlink ref="E1283" r:id="rId1606" tooltip="Yemen" display="https://en.wikipedia.org/wiki/Yemen" xr:uid="{00000000-0004-0000-0500-000045060000}"/>
    <hyperlink ref="C1284" r:id="rId1607" tooltip="ADF insurgency" display="https://en.wikipedia.org/wiki/ADF_insurgency" xr:uid="{00000000-0004-0000-0500-000046060000}"/>
    <hyperlink ref="D1284" r:id="rId1608" tooltip="Uganda" display="https://en.wikipedia.org/wiki/Uganda" xr:uid="{00000000-0004-0000-0500-000047060000}"/>
    <hyperlink ref="D1285" r:id="rId1609" tooltip="Democratic Republic of the Congo" display="https://en.wikipedia.org/wiki/Democratic_Republic_of_the_Congo" xr:uid="{00000000-0004-0000-0500-000048060000}"/>
    <hyperlink ref="E1285" r:id="rId1610" tooltip="National Army for the Liberation of Uganda" display="https://en.wikipedia.org/wiki/National_Army_for_the_Liberation_of_Uganda" xr:uid="{00000000-0004-0000-0500-000049060000}"/>
    <hyperlink ref="C1286" r:id="rId1611" tooltip="Nepalese Civil War" display="https://en.wikipedia.org/wiki/Nepalese_Civil_War" xr:uid="{00000000-0004-0000-0500-00004A060000}"/>
    <hyperlink ref="E1288" r:id="rId1612" tooltip="United States" display="https://en.wikipedia.org/wiki/United_States" xr:uid="{00000000-0004-0000-0500-00004B060000}"/>
    <hyperlink ref="E1289" r:id="rId1613" tooltip="India" display="https://en.wikipedia.org/wiki/India" xr:uid="{00000000-0004-0000-0500-00004C060000}"/>
    <hyperlink ref="E1290" r:id="rId1614" tooltip="United Kingdom" display="https://en.wikipedia.org/wiki/United_Kingdom" xr:uid="{00000000-0004-0000-0500-00004D060000}"/>
    <hyperlink ref="E1291" r:id="rId1615" tooltip="France" display="https://en.wikipedia.org/wiki/France" xr:uid="{00000000-0004-0000-0500-00004E060000}"/>
    <hyperlink ref="E1292" r:id="rId1616" tooltip="Portugal" display="https://en.wikipedia.org/wiki/Portugal" xr:uid="{00000000-0004-0000-0500-00004F060000}"/>
    <hyperlink ref="E1293" r:id="rId1617" tooltip="European Union" display="https://en.wikipedia.org/wiki/European_Union" xr:uid="{00000000-0004-0000-0500-000050060000}"/>
    <hyperlink ref="E1294" r:id="rId1618" tooltip="China" display="https://en.wikipedia.org/wiki/China" xr:uid="{00000000-0004-0000-0500-000051060000}"/>
    <hyperlink ref="C1295" r:id="rId1619" tooltip="Civil war in Afghanistan (1996–2001)" display="https://en.wikipedia.org/wiki/Civil_war_in_Afghanistan_(1996%E2%80%932001)" xr:uid="{00000000-0004-0000-0500-000052060000}"/>
    <hyperlink ref="D1296" r:id="rId1620" tooltip="September 11, 2001" display="https://en.wikipedia.org/wiki/September_11,_2001" xr:uid="{00000000-0004-0000-0500-000053060000}"/>
    <hyperlink ref="D1297" r:id="rId1621" tooltip="United States" display="https://en.wikipedia.org/wiki/United_States" xr:uid="{00000000-0004-0000-0500-000054060000}"/>
    <hyperlink ref="D1298" r:id="rId1622" tooltip="United Kingdom" display="https://en.wikipedia.org/wiki/United_Kingdom" xr:uid="{00000000-0004-0000-0500-000055060000}"/>
    <hyperlink ref="D1299" r:id="rId1623" tooltip="Canada" display="https://en.wikipedia.org/wiki/Canada" xr:uid="{00000000-0004-0000-0500-000056060000}"/>
    <hyperlink ref="D1300" r:id="rId1624" tooltip="Australia" display="https://en.wikipedia.org/wiki/Australia" xr:uid="{00000000-0004-0000-0500-000057060000}"/>
    <hyperlink ref="D1302" r:id="rId1625" tooltip="Iran" display="https://en.wikipedia.org/wiki/Iran" xr:uid="{00000000-0004-0000-0500-000058060000}"/>
    <hyperlink ref="D1303" r:id="rId1626" tooltip="India" display="https://en.wikipedia.org/wiki/India" xr:uid="{00000000-0004-0000-0500-000059060000}"/>
    <hyperlink ref="E1295" r:id="rId1627" tooltip="Taliban" display="https://en.wikipedia.org/wiki/Taliban" xr:uid="{00000000-0004-0000-0500-00005A060000}"/>
    <hyperlink ref="E1296" r:id="rId1628" tooltip="Islamic Emirate of Afghanistan (1996–2001)" display="https://en.wikipedia.org/wiki/Islamic_Emirate_of_Afghanistan_(1996%E2%80%932001)" xr:uid="{00000000-0004-0000-0500-00005B060000}"/>
    <hyperlink ref="E1297" r:id="rId1629" tooltip="Al-Qaeda" display="https://en.wikipedia.org/wiki/Al-Qaeda" xr:uid="{00000000-0004-0000-0500-00005C060000}"/>
    <hyperlink ref="E1300" r:id="rId1630" tooltip="Pakistan" display="https://en.wikipedia.org/wiki/Pakistan" xr:uid="{00000000-0004-0000-0500-00005D060000}"/>
    <hyperlink ref="C1304" r:id="rId1631" tooltip="First Congo War" display="https://en.wikipedia.org/wiki/First_Congo_War" xr:uid="{00000000-0004-0000-0500-00005E060000}"/>
    <hyperlink ref="D1305" r:id="rId1632" tooltip="Uganda" display="https://en.wikipedia.org/wiki/Uganda" xr:uid="{00000000-0004-0000-0500-00005F060000}"/>
    <hyperlink ref="D1306" r:id="rId1633" tooltip="Rwanda" display="https://en.wikipedia.org/wiki/Rwanda" xr:uid="{00000000-0004-0000-0500-000060060000}"/>
    <hyperlink ref="D1307" r:id="rId1634" tooltip="Burundi" display="https://en.wikipedia.org/wiki/Burundi" xr:uid="{00000000-0004-0000-0500-000061060000}"/>
    <hyperlink ref="D1308" r:id="rId1635" tooltip="Angola" display="https://en.wikipedia.org/wiki/Angola" xr:uid="{00000000-0004-0000-0500-000062060000}"/>
    <hyperlink ref="E1304" r:id="rId1636" tooltip="Zaire" display="https://en.wikipedia.org/wiki/Zaire" xr:uid="{00000000-0004-0000-0500-000063060000}"/>
    <hyperlink ref="E1305" r:id="rId1637" tooltip="UNITA" display="https://en.wikipedia.org/wiki/UNITA" xr:uid="{00000000-0004-0000-0500-000064060000}"/>
    <hyperlink ref="E1309" r:id="rId1638" tooltip="Interahamwe" display="https://en.wikipedia.org/wiki/Interahamwe" xr:uid="{00000000-0004-0000-0500-000065060000}"/>
    <hyperlink ref="C1310" r:id="rId1639" tooltip="Albanian Rebellion of 1997" display="https://en.wikipedia.org/wiki/Albanian_Rebellion_of_1997" xr:uid="{00000000-0004-0000-0500-000066060000}"/>
    <hyperlink ref="D1310" r:id="rId1640" tooltip="Albania" display="https://en.wikipedia.org/wiki/Albania" xr:uid="{00000000-0004-0000-0500-000067060000}"/>
    <hyperlink ref="D1311" r:id="rId1641" tooltip="Germany" display="https://en.wikipedia.org/wiki/Germany" xr:uid="{00000000-0004-0000-0500-000068060000}"/>
    <hyperlink ref="D1312" r:id="rId1642" tooltip="Italy" display="https://en.wikipedia.org/wiki/Italy" xr:uid="{00000000-0004-0000-0500-000069060000}"/>
    <hyperlink ref="E1310" r:id="rId1643" display="https://en.wikipedia.org/wiki/Albania" xr:uid="{00000000-0004-0000-0500-00006A060000}"/>
    <hyperlink ref="C1313" r:id="rId1644" tooltip="1997 Sudanese-Eritrean border conflict" display="https://en.wikipedia.org/wiki/1997_Sudanese-Eritrean_border_conflict" xr:uid="{00000000-0004-0000-0500-00006B060000}"/>
    <hyperlink ref="D1313" r:id="rId1645" tooltip="Eritrea" display="https://en.wikipedia.org/wiki/Eritrea" xr:uid="{00000000-0004-0000-0500-00006C060000}"/>
    <hyperlink ref="E1313" r:id="rId1646" tooltip="Sudan" display="https://en.wikipedia.org/wiki/Sudan" xr:uid="{00000000-0004-0000-0500-00006D060000}"/>
    <hyperlink ref="C1314" r:id="rId1647" tooltip="Republic of the Congo Civil War (1997–1999)" display="https://en.wikipedia.org/wiki/Republic_of_the_Congo_Civil_War_(1997%E2%80%931999)" xr:uid="{00000000-0004-0000-0500-00006E060000}"/>
    <hyperlink ref="D1316" r:id="rId1648" tooltip="Hutu" display="https://en.wikipedia.org/wiki/Hutu" xr:uid="{00000000-0004-0000-0500-00006F060000}"/>
    <hyperlink ref="D1317" r:id="rId1649" tooltip="Angola" display="https://en.wikipedia.org/wiki/Angola" xr:uid="{00000000-0004-0000-0500-000070060000}"/>
    <hyperlink ref="E1316" r:id="rId1650" tooltip="Ninja (militia)" display="https://en.wikipedia.org/wiki/Ninja_(militia)" xr:uid="{00000000-0004-0000-0500-000071060000}"/>
    <hyperlink ref="C1319" r:id="rId1651" tooltip="1997 clashes in Cambodia" display="https://en.wikipedia.org/wiki/1997_clashes_in_Cambodia" xr:uid="{00000000-0004-0000-0500-000072060000}"/>
    <hyperlink ref="D1320" r:id="rId1652" tooltip="Vietnam" display="https://en.wikipedia.org/wiki/Vietnam" xr:uid="{00000000-0004-0000-0500-000073060000}"/>
    <hyperlink ref="C1321" r:id="rId1653" tooltip="1998 Monrovia clashes" display="https://en.wikipedia.org/wiki/1998_Monrovia_clashes" xr:uid="{00000000-0004-0000-0500-000074060000}"/>
    <hyperlink ref="E1325" r:id="rId1654" tooltip="Nigeria" display="https://en.wikipedia.org/wiki/Nigeria" xr:uid="{00000000-0004-0000-0500-000075060000}"/>
    <hyperlink ref="E1327" r:id="rId1655" tooltip="United States" display="https://en.wikipedia.org/wiki/United_States" xr:uid="{00000000-0004-0000-0500-000076060000}"/>
    <hyperlink ref="C1328" r:id="rId1656" tooltip="War in Abkhazia (1998)" display="https://en.wikipedia.org/wiki/War_in_Abkhazia_(1998)" xr:uid="{00000000-0004-0000-0500-000077060000}"/>
    <hyperlink ref="D1328" r:id="rId1657" tooltip="Abkhazia" display="https://en.wikipedia.org/wiki/Abkhazia" xr:uid="{00000000-0004-0000-0500-000078060000}"/>
    <hyperlink ref="E1330" r:id="rId1658" tooltip="Mkhedrioni" display="https://en.wikipedia.org/wiki/Mkhedrioni" xr:uid="{00000000-0004-0000-0500-000079060000}"/>
    <hyperlink ref="C1333" r:id="rId1659" tooltip="Kosovo War" display="https://en.wikipedia.org/wiki/Kosovo_War" xr:uid="{00000000-0004-0000-0500-00007A060000}"/>
    <hyperlink ref="D1340" r:id="rId1660" tooltip="NATO" display="https://en.wikipedia.org/wiki/NATO" xr:uid="{00000000-0004-0000-0500-00007B060000}"/>
    <hyperlink ref="D1341" r:id="rId1661" tooltip="Belgium" display="https://en.wikipedia.org/wiki/Belgium" xr:uid="{00000000-0004-0000-0500-00007C060000}"/>
    <hyperlink ref="D1342" r:id="rId1662" tooltip="Canada" display="https://en.wikipedia.org/wiki/Canada" xr:uid="{00000000-0004-0000-0500-00007D060000}"/>
    <hyperlink ref="D1343" r:id="rId1663" tooltip="Denmark" display="https://en.wikipedia.org/wiki/Denmark" xr:uid="{00000000-0004-0000-0500-00007E060000}"/>
    <hyperlink ref="D1344" r:id="rId1664" tooltip="France" display="https://en.wikipedia.org/wiki/France" xr:uid="{00000000-0004-0000-0500-00007F060000}"/>
    <hyperlink ref="D1345" r:id="rId1665" tooltip="Germany" display="https://en.wikipedia.org/wiki/Germany" xr:uid="{00000000-0004-0000-0500-000080060000}"/>
    <hyperlink ref="D1346" r:id="rId1666" tooltip="Italy" display="https://en.wikipedia.org/wiki/Italy" xr:uid="{00000000-0004-0000-0500-000081060000}"/>
    <hyperlink ref="D1347" r:id="rId1667" tooltip="Luxembourg" display="https://en.wikipedia.org/wiki/Luxembourg" xr:uid="{00000000-0004-0000-0500-000082060000}"/>
    <hyperlink ref="D1348" r:id="rId1668" tooltip="Netherlands" display="https://en.wikipedia.org/wiki/Netherlands" xr:uid="{00000000-0004-0000-0500-000083060000}"/>
    <hyperlink ref="D1349" r:id="rId1669" tooltip="Norway" display="https://en.wikipedia.org/wiki/Norway" xr:uid="{00000000-0004-0000-0500-000084060000}"/>
    <hyperlink ref="D1350" r:id="rId1670" tooltip="Portugal" display="https://en.wikipedia.org/wiki/Portugal" xr:uid="{00000000-0004-0000-0500-000085060000}"/>
    <hyperlink ref="D1351" r:id="rId1671" tooltip="Spain" display="https://en.wikipedia.org/wiki/Spain" xr:uid="{00000000-0004-0000-0500-000086060000}"/>
    <hyperlink ref="D1352" r:id="rId1672" tooltip="Turkey" display="https://en.wikipedia.org/wiki/Turkey" xr:uid="{00000000-0004-0000-0500-000087060000}"/>
    <hyperlink ref="D1353" r:id="rId1673" tooltip="United Kingdom" display="https://en.wikipedia.org/wiki/United_Kingdom" xr:uid="{00000000-0004-0000-0500-000088060000}"/>
    <hyperlink ref="D1354" r:id="rId1674" tooltip="United States" display="https://en.wikipedia.org/wiki/United_States" xr:uid="{00000000-0004-0000-0500-000089060000}"/>
    <hyperlink ref="E1333" r:id="rId1675" tooltip="Serbia and Montenegro" display="https://en.wikipedia.org/wiki/Serbia_and_Montenegro" xr:uid="{00000000-0004-0000-0500-00008A060000}"/>
    <hyperlink ref="C1355" r:id="rId1676" tooltip="Eritrean–Ethiopian War" display="https://en.wikipedia.org/wiki/Eritrean%E2%80%93Ethiopian_War" xr:uid="{00000000-0004-0000-0500-00008B060000}"/>
    <hyperlink ref="D1355" r:id="rId1677" tooltip="Ethiopia" display="https://en.wikipedia.org/wiki/Ethiopia" xr:uid="{00000000-0004-0000-0500-00008C060000}"/>
    <hyperlink ref="D1357" r:id="rId1678" tooltip="Commonwealth of Independent States" display="https://en.wikipedia.org/wiki/Commonwealth_of_Independent_States" xr:uid="{00000000-0004-0000-0500-00008D060000}"/>
    <hyperlink ref="D1359" r:id="rId1679" tooltip="Ukraine" display="https://en.wikipedia.org/wiki/Ukraine" xr:uid="{00000000-0004-0000-0500-00008E060000}"/>
    <hyperlink ref="D1361" r:id="rId1680" tooltip="Bulgaria" display="https://en.wikipedia.org/wiki/Bulgaria" xr:uid="{00000000-0004-0000-0500-00008F060000}"/>
    <hyperlink ref="E1355" r:id="rId1681" tooltip="Eritrea" display="https://en.wikipedia.org/wiki/Eritrea" xr:uid="{00000000-0004-0000-0500-000090060000}"/>
    <hyperlink ref="E1357" r:id="rId1682" tooltip="Commonwealth of Independent States" display="https://en.wikipedia.org/wiki/Commonwealth_of_Independent_States" xr:uid="{00000000-0004-0000-0500-000091060000}"/>
    <hyperlink ref="E1359" r:id="rId1683" tooltip="Russia" display="https://en.wikipedia.org/wiki/Russia" xr:uid="{00000000-0004-0000-0500-000092060000}"/>
    <hyperlink ref="E1360" r:id="rId1684" tooltip="Belarus" display="https://en.wikipedia.org/wiki/Belarus" xr:uid="{00000000-0004-0000-0500-000093060000}"/>
    <hyperlink ref="E1361" r:id="rId1685" tooltip="United States" display="https://en.wikipedia.org/wiki/United_States" xr:uid="{00000000-0004-0000-0500-000094060000}"/>
    <hyperlink ref="E1362" r:id="rId1686" tooltip="Israel" display="https://en.wikipedia.org/wiki/Israel" xr:uid="{00000000-0004-0000-0500-000095060000}"/>
    <hyperlink ref="C1364" r:id="rId1687" tooltip="Second Congo War" display="https://en.wikipedia.org/wiki/Second_Congo_War" xr:uid="{00000000-0004-0000-0500-000096060000}"/>
    <hyperlink ref="D1365" r:id="rId1688" tooltip="Democratic Republic of the Congo" display="https://en.wikipedia.org/wiki/Democratic_Republic_of_the_Congo" xr:uid="{00000000-0004-0000-0500-000097060000}"/>
    <hyperlink ref="D1366" r:id="rId1689" tooltip="Angola" display="https://en.wikipedia.org/wiki/Angola" xr:uid="{00000000-0004-0000-0500-000098060000}"/>
    <hyperlink ref="D1367" r:id="rId1690" tooltip="Chad" display="https://en.wikipedia.org/wiki/Chad" xr:uid="{00000000-0004-0000-0500-000099060000}"/>
    <hyperlink ref="D1368" r:id="rId1691" tooltip="Namibia" display="https://en.wikipedia.org/wiki/Namibia" xr:uid="{00000000-0004-0000-0500-00009A060000}"/>
    <hyperlink ref="D1369" r:id="rId1692" tooltip="Zimbabwe" display="https://en.wikipedia.org/wiki/Zimbabwe" xr:uid="{00000000-0004-0000-0500-00009B060000}"/>
    <hyperlink ref="D1371" r:id="rId1693" tooltip="Lord's Resistance Army" display="https://en.wikipedia.org/wiki/Lord's_Resistance_Army" xr:uid="{00000000-0004-0000-0500-00009C060000}"/>
    <hyperlink ref="D1372" r:id="rId1694" tooltip="Sudan" display="https://en.wikipedia.org/wiki/Sudan" xr:uid="{00000000-0004-0000-0500-00009D060000}"/>
    <hyperlink ref="D1374" r:id="rId1695" tooltip="Allied Democratic Forces" display="https://en.wikipedia.org/wiki/Allied_Democratic_Forces" xr:uid="{00000000-0004-0000-0500-00009E060000}"/>
    <hyperlink ref="D1375" r:id="rId1696" tooltip="Uganda National Rescue Front" display="https://en.wikipedia.org/wiki/Uganda_National_Rescue_Front" xr:uid="{00000000-0004-0000-0500-00009F060000}"/>
    <hyperlink ref="D1376" r:id="rId1697" tooltip="Nationalist and Integrationist Front" display="https://en.wikipedia.org/wiki/Nationalist_and_Integrationist_Front" xr:uid="{00000000-0004-0000-0500-0000A0060000}"/>
    <hyperlink ref="D1379" r:id="rId1698" tooltip="Democratic Forces for the Liberation of Rwanda" display="https://en.wikipedia.org/wiki/Democratic_Forces_for_the_Liberation_of_Rwanda" xr:uid="{00000000-0004-0000-0500-0000A1060000}"/>
    <hyperlink ref="D1381" r:id="rId1699" tooltip="Mai-Mai" display="https://en.wikipedia.org/wiki/Mai-Mai" xr:uid="{00000000-0004-0000-0500-0000A2060000}"/>
    <hyperlink ref="D1382" r:id="rId1700" tooltip="Interahamwe" display="https://en.wikipedia.org/wiki/Interahamwe" xr:uid="{00000000-0004-0000-0500-0000A3060000}"/>
    <hyperlink ref="D1383" r:id="rId1701" tooltip="Republican Rally for Democracy in Rwanda" display="https://en.wikipedia.org/wiki/Republican_Rally_for_Democracy_in_Rwanda" xr:uid="{00000000-0004-0000-0500-0000A4060000}"/>
    <hyperlink ref="D1384" r:id="rId1702" tooltip="Army for the Liberation of Rwanda" display="https://en.wikipedia.org/wiki/Army_for_the_Liberation_of_Rwanda" xr:uid="{00000000-0004-0000-0500-0000A5060000}"/>
    <hyperlink ref="D1385" r:id="rId1703" tooltip="Hutu" display="https://en.wikipedia.org/wiki/Hutu" xr:uid="{00000000-0004-0000-0500-0000A6060000}"/>
    <hyperlink ref="D1389" r:id="rId1704" tooltip="National Council for the Defense of Democracy–Forces for the Defense of Democracy" display="https://en.wikipedia.org/wiki/National_Council_for_the_Defense_of_Democracy%E2%80%93Forces_for_the_Defense_of_Democracy" xr:uid="{00000000-0004-0000-0500-0000A7060000}"/>
    <hyperlink ref="D1390" r:id="rId1705" tooltip="National Liberation Front (Burundi)" display="https://en.wikipedia.org/wiki/National_Liberation_Front_(Burundi)" xr:uid="{00000000-0004-0000-0500-0000A8060000}"/>
    <hyperlink ref="E1364" r:id="rId1706" tooltip="Rally for Congolese Democracy" display="https://en.wikipedia.org/wiki/Rally_for_Congolese_Democracy" xr:uid="{00000000-0004-0000-0500-0000A9060000}"/>
    <hyperlink ref="E1366" r:id="rId1707" tooltip="Rally for Congolese Democracy–Goma" display="https://en.wikipedia.org/wiki/Rally_for_Congolese_Democracy%E2%80%93Goma" xr:uid="{00000000-0004-0000-0500-0000AA060000}"/>
    <hyperlink ref="E1367" r:id="rId1708" tooltip="Movement for the Liberation of Congo" display="https://en.wikipedia.org/wiki/Movement_for_the_Liberation_of_Congo" xr:uid="{00000000-0004-0000-0500-0000AB060000}"/>
    <hyperlink ref="E1368" r:id="rId1709" tooltip="Forces for Renewal" display="https://en.wikipedia.org/wiki/Forces_for_Renewal" xr:uid="{00000000-0004-0000-0500-0000AC060000}"/>
    <hyperlink ref="E1369" r:id="rId1710" tooltip="Union of Congolese Patriots" display="https://en.wikipedia.org/wiki/Union_of_Congolese_Patriots" xr:uid="{00000000-0004-0000-0500-0000AD060000}"/>
    <hyperlink ref="E1370" r:id="rId1711" tooltip="Tutsi" display="https://en.wikipedia.org/wiki/Tutsi" xr:uid="{00000000-0004-0000-0500-0000AE060000}"/>
    <hyperlink ref="C1392" r:id="rId1712" tooltip="Guinea-Bissau Civil War" display="https://en.wikipedia.org/wiki/Guinea-Bissau_Civil_War" xr:uid="{00000000-0004-0000-0500-0000AF060000}"/>
    <hyperlink ref="D1396" r:id="rId1713" tooltip="United States" display="https://en.wikipedia.org/wiki/United_States" xr:uid="{00000000-0004-0000-0500-0000B0060000}"/>
    <hyperlink ref="E1392" r:id="rId1714" tooltip="Guinea-Bissau" display="https://en.wikipedia.org/wiki/Guinea-Bissau" xr:uid="{00000000-0004-0000-0500-0000B1060000}"/>
    <hyperlink ref="E1394" r:id="rId1715" tooltip="Senegal" display="https://en.wikipedia.org/wiki/Senegal" xr:uid="{00000000-0004-0000-0500-0000B2060000}"/>
    <hyperlink ref="E1395" r:id="rId1716" tooltip="Guinea" display="https://en.wikipedia.org/wiki/Guinea" xr:uid="{00000000-0004-0000-0500-0000B3060000}"/>
    <hyperlink ref="E1397" r:id="rId1717" tooltip="France" display="https://en.wikipedia.org/wiki/France" xr:uid="{00000000-0004-0000-0500-0000B4060000}"/>
    <hyperlink ref="C1400" r:id="rId1718" tooltip="Al-Qaeda insurgency in Yemen" display="https://en.wikipedia.org/wiki/Al-Qaeda_insurgency_in_Yemen" xr:uid="{00000000-0004-0000-0500-0000B5060000}"/>
    <hyperlink ref="D1400" r:id="rId1719" tooltip="Republic of Yemen" display="https://en.wikipedia.org/wiki/Republic_of_Yemen" xr:uid="{00000000-0004-0000-0500-0000B6060000}"/>
    <hyperlink ref="D1403" r:id="rId1720" tooltip="United States" display="https://en.wikipedia.org/wiki/United_States" xr:uid="{00000000-0004-0000-0500-0000B7060000}"/>
    <hyperlink ref="D1407" r:id="rId1721" tooltip="Houthis" display="https://en.wikipedia.org/wiki/Houthis" xr:uid="{00000000-0004-0000-0500-0000B8060000}"/>
    <hyperlink ref="D1409" r:id="rId1722" tooltip="Iran" display="https://en.wikipedia.org/wiki/Iran" xr:uid="{00000000-0004-0000-0500-0000B9060000}"/>
    <hyperlink ref="E1400" r:id="rId1723" tooltip="Al-Qaeda in the Arabian Peninsula" display="https://en.wikipedia.org/wiki/Al-Qaeda_in_the_Arabian_Peninsula" xr:uid="{00000000-0004-0000-0500-0000BA060000}"/>
    <hyperlink ref="E1402" r:id="rId1724" tooltip="Aden-Abyan Islamic Army" display="https://en.wikipedia.org/wiki/Aden-Abyan_Islamic_Army" xr:uid="{00000000-0004-0000-0500-0000BB060000}"/>
    <hyperlink ref="E1403" r:id="rId1725" tooltip="Islamic Jihad of Yemen" display="https://en.wikipedia.org/wiki/Islamic_Jihad_of_Yemen" xr:uid="{00000000-0004-0000-0500-0000BC060000}"/>
    <hyperlink ref="E1406" r:id="rId1726" tooltip="Al-Shabaab (militant group)" display="https://en.wikipedia.org/wiki/Al-Shabaab_(militant_group)" xr:uid="{00000000-0004-0000-0500-0000BD060000}"/>
    <hyperlink ref="C1410" r:id="rId1727" tooltip="Batken Conflict" display="https://en.wikipedia.org/wiki/Batken_Conflict" xr:uid="{00000000-0004-0000-0500-0000BE060000}"/>
    <hyperlink ref="D1410" r:id="rId1728" tooltip="Kyrgyzstan" display="https://en.wikipedia.org/wiki/Kyrgyzstan" xr:uid="{00000000-0004-0000-0500-0000BF060000}"/>
    <hyperlink ref="D1411" r:id="rId1729" tooltip="Uzbekistan" display="https://en.wikipedia.org/wiki/Uzbekistan" xr:uid="{00000000-0004-0000-0500-0000C0060000}"/>
    <hyperlink ref="C1412" r:id="rId1730" tooltip="Kargil War" display="https://en.wikipedia.org/wiki/Kargil_War" xr:uid="{00000000-0004-0000-0500-0000C1060000}"/>
    <hyperlink ref="C1414" r:id="rId1731" tooltip="Indo-Pakistani Wars" display="https://en.wikipedia.org/wiki/Indo-Pakistani_Wars" xr:uid="{00000000-0004-0000-0500-0000C2060000}"/>
    <hyperlink ref="D1412" r:id="rId1732" tooltip="India" display="https://en.wikipedia.org/wiki/India" xr:uid="{00000000-0004-0000-0500-0000C3060000}"/>
    <hyperlink ref="E1412" r:id="rId1733" tooltip="Pakistan" display="https://en.wikipedia.org/wiki/Pakistan" xr:uid="{00000000-0004-0000-0500-0000C4060000}"/>
    <hyperlink ref="C1415" r:id="rId1734" tooltip="1999 East Timorese crisis" display="https://en.wikipedia.org/wiki/1999_East_Timorese_crisis" xr:uid="{00000000-0004-0000-0500-0000C5060000}"/>
    <hyperlink ref="D1415" r:id="rId1735" tooltip="East Timor" display="https://en.wikipedia.org/wiki/East_Timor" xr:uid="{00000000-0004-0000-0500-0000C6060000}"/>
    <hyperlink ref="D1418" r:id="rId1736" tooltip="Australia" display="https://en.wikipedia.org/wiki/Australia" xr:uid="{00000000-0004-0000-0500-0000C7060000}"/>
    <hyperlink ref="D1419" r:id="rId1737" tooltip="New Zealand" display="https://en.wikipedia.org/wiki/New_Zealand" xr:uid="{00000000-0004-0000-0500-0000C8060000}"/>
    <hyperlink ref="D1420" r:id="rId1738" tooltip="United Kingdom" display="https://en.wikipedia.org/wiki/United_Kingdom" xr:uid="{00000000-0004-0000-0500-0000C9060000}"/>
    <hyperlink ref="D1421" r:id="rId1739" tooltip="United States" display="https://en.wikipedia.org/wiki/United_States" xr:uid="{00000000-0004-0000-0500-0000CA060000}"/>
    <hyperlink ref="D1422" r:id="rId1740" tooltip="Portugal" display="https://en.wikipedia.org/wiki/Portugal" xr:uid="{00000000-0004-0000-0500-0000CB060000}"/>
    <hyperlink ref="E1415" r:id="rId1741" tooltip="Pro-Indonesian militias" display="https://en.wikipedia.org/wiki/Pro-Indonesian_militias" xr:uid="{00000000-0004-0000-0500-0000CC060000}"/>
    <hyperlink ref="E1417" r:id="rId1742" tooltip="Aitarak" display="https://en.wikipedia.org/wiki/Aitarak" xr:uid="{00000000-0004-0000-0500-0000CD060000}"/>
    <hyperlink ref="E1418" r:id="rId1743" tooltip="Besi Merah Putih" display="https://en.wikipedia.org/wiki/Besi_Merah_Putih" xr:uid="{00000000-0004-0000-0500-0000CE060000}"/>
    <hyperlink ref="E1419" r:id="rId1744" tooltip="Laksaur" display="https://en.wikipedia.org/wiki/Laksaur" xr:uid="{00000000-0004-0000-0500-0000CF060000}"/>
    <hyperlink ref="E1420" r:id="rId1745" tooltip="Mahidi" display="https://en.wikipedia.org/wiki/Mahidi" xr:uid="{00000000-0004-0000-0500-0000D0060000}"/>
    <hyperlink ref="C1424" r:id="rId1746" tooltip="Insurgency in the Preševo Valley" display="https://en.wikipedia.org/wiki/Insurgency_in_the_Pre%C5%A1evo_Valley" xr:uid="{00000000-0004-0000-0500-0000D1060000}"/>
    <hyperlink ref="D1424" r:id="rId1747" tooltip="Federal Republic of Yugoslavia" display="https://en.wikipedia.org/wiki/Federal_Republic_of_Yugoslavia" xr:uid="{00000000-0004-0000-0500-0000D2060000}"/>
    <hyperlink ref="C1425" r:id="rId1748" tooltip="Maluku sectarian conflict" display="https://en.wikipedia.org/wiki/Maluku_sectarian_conflict" xr:uid="{00000000-0004-0000-0500-0000D3060000}"/>
    <hyperlink ref="C1426" r:id="rId1749" tooltip="Second Liberian Civil War" display="https://en.wikipedia.org/wiki/Second_Liberian_Civil_War" xr:uid="{00000000-0004-0000-0500-0000D4060000}"/>
    <hyperlink ref="D1426" r:id="rId1750" display="https://en.wikipedia.org/wiki/Liberia" xr:uid="{00000000-0004-0000-0500-0000D5060000}"/>
    <hyperlink ref="D1428" r:id="rId1751" tooltip="Armed Forces of Liberia" display="https://en.wikipedia.org/wiki/Armed_Forces_of_Liberia" xr:uid="{00000000-0004-0000-0500-0000D6060000}"/>
    <hyperlink ref="D1429" r:id="rId1752" tooltip="Liberians United for Reconciliation and Democracy" display="https://en.wikipedia.org/wiki/Liberians_United_for_Reconciliation_and_Democracy" xr:uid="{00000000-0004-0000-0500-0000D7060000}"/>
    <hyperlink ref="D1430" r:id="rId1753" tooltip="Movement for Democracy in Liberia" display="https://en.wikipedia.org/wiki/Movement_for_Democracy_in_Liberia" xr:uid="{00000000-0004-0000-0500-0000D8060000}"/>
    <hyperlink ref="D1435" r:id="rId1754" tooltip="United Kingdom" display="https://en.wikipedia.org/wiki/United_Kingdom" xr:uid="{00000000-0004-0000-0500-0000D9060000}"/>
    <hyperlink ref="D1436" r:id="rId1755" tooltip="United States" display="https://en.wikipedia.org/wiki/United_States" xr:uid="{00000000-0004-0000-0500-0000DA060000}"/>
    <hyperlink ref="E1426" r:id="rId1756" display="https://en.wikipedia.org/wiki/Liberia" xr:uid="{00000000-0004-0000-0500-0000DB060000}"/>
    <hyperlink ref="E1428" r:id="rId1757" tooltip="Armed Forces of Liberia" display="https://en.wikipedia.org/wiki/Armed_Forces_of_Liberia" xr:uid="{00000000-0004-0000-0500-0000DC060000}"/>
    <hyperlink ref="E1429" r:id="rId1758" tooltip="Anti-Terrorist Unit (Liberia)" display="https://en.wikipedia.org/wiki/Anti-Terrorist_Unit_(Liberia)" xr:uid="{00000000-0004-0000-0500-0000DD060000}"/>
    <hyperlink ref="E1430" r:id="rId1759" tooltip="Liberian National Police" display="https://en.wikipedia.org/wiki/Liberian_National_Police" xr:uid="{00000000-0004-0000-0500-0000DE060000}"/>
    <hyperlink ref="E1431" r:id="rId1760" tooltip="Special Security Service" display="https://en.wikipedia.org/wiki/Special_Security_Service" xr:uid="{00000000-0004-0000-0500-0000DF060000}"/>
    <hyperlink ref="E1434" r:id="rId1761" tooltip="Revolutionary United Front" display="https://en.wikipedia.org/wiki/Revolutionary_United_Front" xr:uid="{00000000-0004-0000-0500-0000E0060000}"/>
    <hyperlink ref="E1435" r:id="rId1762" tooltip="Rally of Democratic Forces of Guinea" display="https://en.wikipedia.org/wiki/Rally_of_Democratic_Forces_of_Guinea" xr:uid="{00000000-0004-0000-0500-0000E1060000}"/>
    <hyperlink ref="E1437" r:id="rId1763" tooltip="Moldova" display="https://en.wikipedia.org/wiki/Moldova" xr:uid="{00000000-0004-0000-0500-0000E2060000}"/>
    <hyperlink ref="C1438" r:id="rId1764" tooltip="Ituri conflict" display="https://en.wikipedia.org/wiki/Ituri_conflict" xr:uid="{00000000-0004-0000-0500-0000E3060000}"/>
    <hyperlink ref="D1438" r:id="rId1765" tooltip="Hema (ethnicity)" display="https://en.wikipedia.org/wiki/Hema_(ethnicity)" xr:uid="{00000000-0004-0000-0500-0000E4060000}"/>
    <hyperlink ref="D1439" r:id="rId1766" tooltip="Union of Congolese Patriots" display="https://en.wikipedia.org/wiki/Union_of_Congolese_Patriots" xr:uid="{00000000-0004-0000-0500-0000E5060000}"/>
    <hyperlink ref="D1442" r:id="rId1767" tooltip="RCD-Kisangani" display="https://en.wikipedia.org/wiki/RCD-Kisangani" xr:uid="{00000000-0004-0000-0500-0000E6060000}"/>
    <hyperlink ref="D1443" r:id="rId1768" tooltip="Uganda" display="https://en.wikipedia.org/wiki/Uganda" xr:uid="{00000000-0004-0000-0500-0000E7060000}"/>
    <hyperlink ref="D1447" r:id="rId1769" tooltip="Democratic Republic of the Congo" display="https://en.wikipedia.org/wiki/Democratic_Republic_of_the_Congo" xr:uid="{00000000-0004-0000-0500-0000E8060000}"/>
    <hyperlink ref="E1438" r:id="rId1770" tooltip="Lendu" display="https://en.wikipedia.org/wiki/Lendu" xr:uid="{00000000-0004-0000-0500-0000E9060000}"/>
    <hyperlink ref="E1439" r:id="rId1771" tooltip="Nationalist and Integrationist Front" display="https://en.wikipedia.org/wiki/Nationalist_and_Integrationist_Front" xr:uid="{00000000-0004-0000-0500-0000EA060000}"/>
    <hyperlink ref="E1440" r:id="rId1772" tooltip="Front for Patriotic Resistance in Ituri" display="https://en.wikipedia.org/wiki/Front_for_Patriotic_Resistance_in_Ituri" xr:uid="{00000000-0004-0000-0500-0000EB060000}"/>
    <hyperlink ref="E1441" r:id="rId1773" tooltip="Popular Front for Justice in Congo" display="https://en.wikipedia.org/wiki/Popular_Front_for_Justice_in_Congo" xr:uid="{00000000-0004-0000-0500-0000EC060000}"/>
    <hyperlink ref="E1444" r:id="rId1774" tooltip="Mai-Mai" display="https://en.wikipedia.org/wiki/Mai-Mai" xr:uid="{00000000-0004-0000-0500-0000ED060000}"/>
    <hyperlink ref="C1450" r:id="rId1775" tooltip="War of Dagestan" display="https://en.wikipedia.org/wiki/War_of_Dagestan" xr:uid="{00000000-0004-0000-0500-0000EE060000}"/>
    <hyperlink ref="D1450" r:id="rId1776" tooltip="Russia" display="https://en.wikipedia.org/wiki/Russia" xr:uid="{00000000-0004-0000-0500-0000EF060000}"/>
    <hyperlink ref="E1450" r:id="rId1777" tooltip="Islamic Djamaat of Dagestan" display="https://en.wikipedia.org/wiki/Islamic_Djamaat_of_Dagestan" xr:uid="{00000000-0004-0000-0500-0000F0060000}"/>
    <hyperlink ref="C1451" r:id="rId1778" tooltip="Second Chechen War" display="https://en.wikipedia.org/wiki/Second_Chechen_War" xr:uid="{00000000-0004-0000-0500-0000F1060000}"/>
    <hyperlink ref="D1451" r:id="rId1779" tooltip="Russia" display="https://en.wikipedia.org/wiki/Russia" xr:uid="{00000000-0004-0000-0500-0000F2060000}"/>
    <hyperlink ref="D1453" r:id="rId1780" tooltip="Chechen Republic" display="https://en.wikipedia.org/wiki/Chechen_Republic" xr:uid="{00000000-0004-0000-0500-0000F3060000}"/>
    <hyperlink ref="E1451" r:id="rId1781" tooltip="Chechen Republic of Ichkeria" display="https://en.wikipedia.org/wiki/Chechen_Republic_of_Ichkeria" xr:uid="{00000000-0004-0000-0500-0000F4060000}"/>
    <hyperlink ref="E1454" r:id="rId1782" tooltip="Caucasian Front (Chechen War)" display="https://en.wikipedia.org/wiki/Caucasian_Front_(Chechen_War)" xr:uid="{00000000-0004-0000-0500-0000F5060000}"/>
    <hyperlink ref="E1456" r:id="rId1783" tooltip="Caucasus Emirate" display="https://en.wikipedia.org/wiki/Caucasus_Emirate" xr:uid="{00000000-0004-0000-0500-0000F6060000}"/>
    <hyperlink ref="C1460" r:id="rId1784" tooltip="Six-Day War (2000)" display="https://en.wikipedia.org/wiki/Six-Day_War_(2000)" xr:uid="{00000000-0004-0000-0500-0000F7060000}"/>
    <hyperlink ref="C1461" r:id="rId1785" tooltip="Second Congo War" display="https://en.wikipedia.org/wiki/Second_Congo_War" xr:uid="{00000000-0004-0000-0500-0000F8060000}"/>
    <hyperlink ref="D1460" r:id="rId1786" tooltip="Rwanda" display="https://en.wikipedia.org/wiki/Rwanda" xr:uid="{00000000-0004-0000-0500-0000F9060000}"/>
    <hyperlink ref="E1460" r:id="rId1787" tooltip="Uganda" display="https://en.wikipedia.org/wiki/Uganda" xr:uid="{00000000-0004-0000-0500-0000FA060000}"/>
    <hyperlink ref="C1462" r:id="rId1788" tooltip="Second Intifada" display="https://en.wikipedia.org/wiki/Second_Intifada" xr:uid="{00000000-0004-0000-0500-0000FB060000}"/>
    <hyperlink ref="E1462" r:id="rId1789" tooltip="Palestinian National Authority" display="https://en.wikipedia.org/wiki/Palestinian_National_Authority" xr:uid="{00000000-0004-0000-0500-0000FC060000}"/>
    <hyperlink ref="E1465" r:id="rId1790" tooltip="Popular Front for the Liberation of Palestine" display="https://en.wikipedia.org/wiki/Popular_Front_for_the_Liberation_of_Palestine" xr:uid="{00000000-0004-0000-0500-0000FD060000}"/>
    <hyperlink ref="E1466" r:id="rId1791" tooltip="Democratic Front for the Liberation of Palestine" display="https://en.wikipedia.org/wiki/Democratic_Front_for_the_Liberation_of_Palestine" xr:uid="{00000000-0004-0000-0500-0000FE060000}"/>
    <hyperlink ref="E1467" r:id="rId1792" tooltip="Hamas" display="https://en.wikipedia.org/wiki/Hamas" xr:uid="{00000000-0004-0000-0500-0000FF060000}"/>
    <hyperlink ref="E1468" r:id="rId1793" tooltip="Islamic Jihad Movement in Palestine" display="https://en.wikipedia.org/wiki/Islamic_Jihad_Movement_in_Palestine" xr:uid="{00000000-0004-0000-0500-000000070000}"/>
    <hyperlink ref="E1469" r:id="rId1794" tooltip="Popular Resistance Committees" display="https://en.wikipedia.org/wiki/Popular_Resistance_Committees" xr:uid="{00000000-0004-0000-0500-000001070000}"/>
    <hyperlink ref="E1470" r:id="rId1795" location="Palestinian_groups_involved_in_political_violence" tooltip="Palestinian political violence" display="https://en.wikipedia.org/wiki/Palestinian_political_violence - Palestinian_groups_involved_in_political_violence" xr:uid="{00000000-0004-0000-0500-000002070000}"/>
    <hyperlink ref="E1472" r:id="rId1796" display="https://en.wikipedia.org/wiki/File:Flag_of_Iraq_(1991-2004).svg" xr:uid="{00000000-0004-0000-0500-000003070000}"/>
    <hyperlink ref="C1474" r:id="rId1797" tooltip="2000–2006 Shebaa Farms conflict" display="https://en.wikipedia.org/wiki/2000%E2%80%932006_Shebaa_Farms_conflict" xr:uid="{00000000-0004-0000-0500-000004070000}"/>
    <hyperlink ref="C1480" r:id="rId1798" tooltip="2001 Bangladesh-India border clashes" display="https://en.wikipedia.org/wiki/2001_Bangladesh-India_border_clashes" xr:uid="{00000000-0004-0000-0500-000005070000}"/>
    <hyperlink ref="D1480" r:id="rId1799" tooltip="Bangladesh" display="https://en.wikipedia.org/wiki/Bangladesh" xr:uid="{00000000-0004-0000-0500-000006070000}"/>
    <hyperlink ref="E1480" r:id="rId1800" tooltip="India" display="https://en.wikipedia.org/wiki/India" xr:uid="{00000000-0004-0000-0500-000007070000}"/>
    <hyperlink ref="C1481" r:id="rId1801" tooltip="Kurdistan Islamist conflict" display="https://en.wikipedia.org/wiki/Kurdistan_Islamist_conflict" xr:uid="{00000000-0004-0000-0500-000008070000}"/>
    <hyperlink ref="D1485" r:id="rId1802" tooltip="United States Army" display="https://en.wikipedia.org/wiki/United_States_Army" xr:uid="{00000000-0004-0000-0500-000009070000}"/>
    <hyperlink ref="C1487" r:id="rId1803" tooltip="Insurgency in the Republic of Macedonia" display="https://en.wikipedia.org/wiki/Insurgency_in_the_Republic_of_Macedonia" xr:uid="{00000000-0004-0000-0500-00000A070000}"/>
    <hyperlink ref="D1487" r:id="rId1804" tooltip="North Macedonia" display="https://en.wikipedia.org/wiki/North_Macedonia" xr:uid="{00000000-0004-0000-0500-00000B070000}"/>
    <hyperlink ref="D1490" r:id="rId1805" tooltip="Ukraine" display="https://en.wikipedia.org/wiki/Ukraine" xr:uid="{00000000-0004-0000-0500-00000C070000}"/>
    <hyperlink ref="D1491" r:id="rId1806" tooltip="Bulgaria" display="https://en.wikipedia.org/wiki/Bulgaria" xr:uid="{00000000-0004-0000-0500-00000D070000}"/>
    <hyperlink ref="E1487" r:id="rId1807" tooltip="National Liberation Army (Macedonia)" display="https://en.wikipedia.org/wiki/National_Liberation_Army_(Macedonia)" xr:uid="{00000000-0004-0000-0500-00000E070000}"/>
    <hyperlink ref="C1493" r:id="rId1808" tooltip="War on Terror" display="https://en.wikipedia.org/wiki/War_on_Terror" xr:uid="{00000000-0004-0000-0500-00000F070000}"/>
    <hyperlink ref="D1495" r:id="rId1809" tooltip="United States" display="https://en.wikipedia.org/wiki/United_States" xr:uid="{00000000-0004-0000-0500-000010070000}"/>
    <hyperlink ref="D1496" r:id="rId1810" tooltip="United Kingdom" display="https://en.wikipedia.org/wiki/United_Kingdom" xr:uid="{00000000-0004-0000-0500-000011070000}"/>
    <hyperlink ref="D1497" r:id="rId1811" tooltip="France" display="https://en.wikipedia.org/wiki/France" xr:uid="{00000000-0004-0000-0500-000012070000}"/>
    <hyperlink ref="D1498" r:id="rId1812" tooltip="Russia" display="https://en.wikipedia.org/wiki/Russia" xr:uid="{00000000-0004-0000-0500-000013070000}"/>
    <hyperlink ref="D1503" r:id="rId1813" tooltip="NATO" display="https://en.wikipedia.org/wiki/NATO" xr:uid="{00000000-0004-0000-0500-000014070000}"/>
    <hyperlink ref="D1504" r:id="rId1814" tooltip="Albania" display="https://en.wikipedia.org/wiki/Albania" xr:uid="{00000000-0004-0000-0500-000015070000}"/>
    <hyperlink ref="D1505" r:id="rId1815" tooltip="Belgium" display="https://en.wikipedia.org/wiki/Belgium" xr:uid="{00000000-0004-0000-0500-000016070000}"/>
    <hyperlink ref="D1506" r:id="rId1816" tooltip="Bulgaria" display="https://en.wikipedia.org/wiki/Bulgaria" xr:uid="{00000000-0004-0000-0500-000017070000}"/>
    <hyperlink ref="D1507" r:id="rId1817" tooltip="Canada" display="https://en.wikipedia.org/wiki/Canada" xr:uid="{00000000-0004-0000-0500-000018070000}"/>
    <hyperlink ref="D1508" r:id="rId1818" tooltip="Croatia" display="https://en.wikipedia.org/wiki/Croatia" xr:uid="{00000000-0004-0000-0500-000019070000}"/>
    <hyperlink ref="D1509" r:id="rId1819" tooltip="Czech Republic" display="https://en.wikipedia.org/wiki/Czech_Republic" xr:uid="{00000000-0004-0000-0500-00001A070000}"/>
    <hyperlink ref="D1510" r:id="rId1820" tooltip="Denmark" display="https://en.wikipedia.org/wiki/Denmark" xr:uid="{00000000-0004-0000-0500-00001B070000}"/>
    <hyperlink ref="D1511" r:id="rId1821" tooltip="Estonia" display="https://en.wikipedia.org/wiki/Estonia" xr:uid="{00000000-0004-0000-0500-00001C070000}"/>
    <hyperlink ref="D1512" r:id="rId1822" tooltip="Germany" display="https://en.wikipedia.org/wiki/Germany" xr:uid="{00000000-0004-0000-0500-00001D070000}"/>
    <hyperlink ref="D1513" r:id="rId1823" tooltip="Greece" display="https://en.wikipedia.org/wiki/Greece" xr:uid="{00000000-0004-0000-0500-00001E070000}"/>
    <hyperlink ref="D1514" r:id="rId1824" tooltip="Hungary" display="https://en.wikipedia.org/wiki/Hungary" xr:uid="{00000000-0004-0000-0500-00001F070000}"/>
    <hyperlink ref="D1515" r:id="rId1825" tooltip="Iceland" display="https://en.wikipedia.org/wiki/Iceland" xr:uid="{00000000-0004-0000-0500-000020070000}"/>
    <hyperlink ref="D1516" r:id="rId1826" tooltip="Italy" display="https://en.wikipedia.org/wiki/Italy" xr:uid="{00000000-0004-0000-0500-000021070000}"/>
    <hyperlink ref="D1517" r:id="rId1827" tooltip="Latvia" display="https://en.wikipedia.org/wiki/Latvia" xr:uid="{00000000-0004-0000-0500-000022070000}"/>
    <hyperlink ref="D1518" r:id="rId1828" tooltip="Lithuania" display="https://en.wikipedia.org/wiki/Lithuania" xr:uid="{00000000-0004-0000-0500-000023070000}"/>
    <hyperlink ref="D1519" r:id="rId1829" tooltip="Luxembourg" display="https://en.wikipedia.org/wiki/Luxembourg" xr:uid="{00000000-0004-0000-0500-000024070000}"/>
    <hyperlink ref="D1520" r:id="rId1830" tooltip="Montenegro" display="https://en.wikipedia.org/wiki/Montenegro" xr:uid="{00000000-0004-0000-0500-000025070000}"/>
    <hyperlink ref="D1521" r:id="rId1831" tooltip="Netherlands" display="https://en.wikipedia.org/wiki/Netherlands" xr:uid="{00000000-0004-0000-0500-000026070000}"/>
    <hyperlink ref="D1522" r:id="rId1832" tooltip="North Macedonia" display="https://en.wikipedia.org/wiki/North_Macedonia" xr:uid="{00000000-0004-0000-0500-000027070000}"/>
    <hyperlink ref="D1523" r:id="rId1833" tooltip="Norway" display="https://en.wikipedia.org/wiki/Norway" xr:uid="{00000000-0004-0000-0500-000028070000}"/>
    <hyperlink ref="D1524" r:id="rId1834" tooltip="Poland" display="https://en.wikipedia.org/wiki/Poland" xr:uid="{00000000-0004-0000-0500-000029070000}"/>
    <hyperlink ref="D1525" r:id="rId1835" tooltip="Portugal" display="https://en.wikipedia.org/wiki/Portugal" xr:uid="{00000000-0004-0000-0500-00002A070000}"/>
    <hyperlink ref="D1526" r:id="rId1836" tooltip="Romania" display="https://en.wikipedia.org/wiki/Romania" xr:uid="{00000000-0004-0000-0500-00002B070000}"/>
    <hyperlink ref="D1527" r:id="rId1837" tooltip="Slovakia" display="https://en.wikipedia.org/wiki/Slovakia" xr:uid="{00000000-0004-0000-0500-00002C070000}"/>
    <hyperlink ref="D1528" r:id="rId1838" tooltip="Slovenia" display="https://en.wikipedia.org/wiki/Slovenia" xr:uid="{00000000-0004-0000-0500-00002D070000}"/>
    <hyperlink ref="D1529" r:id="rId1839" tooltip="Spain" display="https://en.wikipedia.org/wiki/Spain" xr:uid="{00000000-0004-0000-0500-00002E070000}"/>
    <hyperlink ref="D1530" r:id="rId1840" tooltip="Turkey" display="https://en.wikipedia.org/wiki/Turkey" xr:uid="{00000000-0004-0000-0500-00002F070000}"/>
    <hyperlink ref="D1534" r:id="rId1841" tooltip="Afghanistan" display="https://en.wikipedia.org/wiki/Afghanistan" xr:uid="{00000000-0004-0000-0500-000030070000}"/>
    <hyperlink ref="D1535" r:id="rId1842" tooltip="Cameroon" display="https://en.wikipedia.org/wiki/Cameroon" xr:uid="{00000000-0004-0000-0500-000031070000}"/>
    <hyperlink ref="D1537" r:id="rId1843" tooltip="Egypt" display="https://en.wikipedia.org/wiki/Egypt" xr:uid="{00000000-0004-0000-0500-000032070000}"/>
    <hyperlink ref="D1538" r:id="rId1844" tooltip="India" display="https://en.wikipedia.org/wiki/India" xr:uid="{00000000-0004-0000-0500-000033070000}"/>
    <hyperlink ref="D1539" r:id="rId1845" tooltip="Iraq" display="https://en.wikipedia.org/wiki/Iraq" xr:uid="{00000000-0004-0000-0500-000034070000}"/>
    <hyperlink ref="D1540" r:id="rId1846" tooltip="Lebanon" display="https://en.wikipedia.org/wiki/Lebanon" xr:uid="{00000000-0004-0000-0500-000035070000}"/>
    <hyperlink ref="D1541" r:id="rId1847" tooltip="Libya" display="https://en.wikipedia.org/wiki/Libya" xr:uid="{00000000-0004-0000-0500-000036070000}"/>
    <hyperlink ref="D1542" r:id="rId1848" tooltip="Mali" display="https://en.wikipedia.org/wiki/Mali" xr:uid="{00000000-0004-0000-0500-000037070000}"/>
    <hyperlink ref="D1543" r:id="rId1849" tooltip="Nigeria" display="https://en.wikipedia.org/wiki/Nigeria" xr:uid="{00000000-0004-0000-0500-000038070000}"/>
    <hyperlink ref="D1544" r:id="rId1850" tooltip="Pakistan" display="https://en.wikipedia.org/wiki/Pakistan" xr:uid="{00000000-0004-0000-0500-000039070000}"/>
    <hyperlink ref="D1545" r:id="rId1851" tooltip="Philippines" display="https://en.wikipedia.org/wiki/Philippines" xr:uid="{00000000-0004-0000-0500-00003A070000}"/>
    <hyperlink ref="D1546" r:id="rId1852" tooltip="Somalia" display="https://en.wikipedia.org/wiki/Somalia" xr:uid="{00000000-0004-0000-0500-00003B070000}"/>
    <hyperlink ref="D1547" r:id="rId1853" tooltip="Somaliland" display="https://en.wikipedia.org/wiki/Somaliland" xr:uid="{00000000-0004-0000-0500-00003C070000}"/>
    <hyperlink ref="D1548" r:id="rId1854" tooltip="Syria" display="https://en.wikipedia.org/wiki/Syria" xr:uid="{00000000-0004-0000-0500-00003D070000}"/>
    <hyperlink ref="D1549" r:id="rId1855" tooltip="Yemen" display="https://en.wikipedia.org/wiki/Yemen" xr:uid="{00000000-0004-0000-0500-00003E070000}"/>
    <hyperlink ref="D1550" r:id="rId1856" tooltip="Mozambique" display="https://en.wikipedia.org/wiki/Mozambique" xr:uid="{00000000-0004-0000-0500-00003F070000}"/>
    <hyperlink ref="D1551" r:id="rId1857" tooltip="Abkhazia" display="https://en.wikipedia.org/wiki/Abkhazia" xr:uid="{00000000-0004-0000-0500-000040070000}"/>
    <hyperlink ref="D1552" r:id="rId1858" tooltip="Algeria" display="https://en.wikipedia.org/wiki/Algeria" xr:uid="{00000000-0004-0000-0500-000041070000}"/>
    <hyperlink ref="D1554" r:id="rId1859" tooltip="Republic of Artsakh" display="https://en.wikipedia.org/wiki/Republic_of_Artsakh" xr:uid="{00000000-0004-0000-0500-000042070000}"/>
    <hyperlink ref="D1555" r:id="rId1860" tooltip="Armenia" display="https://en.wikipedia.org/wiki/Armenia" xr:uid="{00000000-0004-0000-0500-000043070000}"/>
    <hyperlink ref="D1556" r:id="rId1861" tooltip="Australia" display="https://en.wikipedia.org/wiki/Australia" xr:uid="{00000000-0004-0000-0500-000044070000}"/>
    <hyperlink ref="D1557" r:id="rId1862" tooltip="Austria" display="https://en.wikipedia.org/wiki/Austria" xr:uid="{00000000-0004-0000-0500-000045070000}"/>
    <hyperlink ref="D1558" r:id="rId1863" tooltip="Azerbaijan" display="https://en.wikipedia.org/wiki/Azerbaijan" xr:uid="{00000000-0004-0000-0500-000046070000}"/>
    <hyperlink ref="D1559" r:id="rId1864" tooltip="Bahrain" display="https://en.wikipedia.org/wiki/Bahrain" xr:uid="{00000000-0004-0000-0500-000047070000}"/>
    <hyperlink ref="D1561" r:id="rId1865" tooltip="Belarus" display="https://en.wikipedia.org/wiki/Belarus" xr:uid="{00000000-0004-0000-0500-000048070000}"/>
    <hyperlink ref="D1562" r:id="rId1866" tooltip="Benin" display="https://en.wikipedia.org/wiki/Benin" xr:uid="{00000000-0004-0000-0500-000049070000}"/>
    <hyperlink ref="D1563" r:id="rId1867" tooltip="Bosnia and Herzegovina" display="https://en.wikipedia.org/wiki/Bosnia_and_Herzegovina" xr:uid="{00000000-0004-0000-0500-00004A070000}"/>
    <hyperlink ref="D1564" r:id="rId1868" tooltip="Brunei" display="https://en.wikipedia.org/wiki/Brunei" xr:uid="{00000000-0004-0000-0500-00004B070000}"/>
    <hyperlink ref="D1565" r:id="rId1869" tooltip="Burkina Faso" display="https://en.wikipedia.org/wiki/Burkina_Faso" xr:uid="{00000000-0004-0000-0500-00004C070000}"/>
    <hyperlink ref="D1566" r:id="rId1870" tooltip="Burundi" display="https://en.wikipedia.org/wiki/Burundi" xr:uid="{00000000-0004-0000-0500-00004D070000}"/>
    <hyperlink ref="D1567" r:id="rId1871" tooltip="Cambodia" display="https://en.wikipedia.org/wiki/Cambodia" xr:uid="{00000000-0004-0000-0500-00004E070000}"/>
    <hyperlink ref="D1568" r:id="rId1872" tooltip="Chad" display="https://en.wikipedia.org/wiki/Chad" xr:uid="{00000000-0004-0000-0500-00004F070000}"/>
    <hyperlink ref="D1569" r:id="rId1873" tooltip="Colombia" display="https://en.wikipedia.org/wiki/Colombia" xr:uid="{00000000-0004-0000-0500-000050070000}"/>
    <hyperlink ref="D1570" r:id="rId1874" tooltip="Republic of the Congo" display="https://en.wikipedia.org/wiki/Republic_of_the_Congo" xr:uid="{00000000-0004-0000-0500-000051070000}"/>
    <hyperlink ref="D1571" r:id="rId1875" tooltip="Cuba" display="https://en.wikipedia.org/wiki/Cuba" xr:uid="{00000000-0004-0000-0500-000052070000}"/>
    <hyperlink ref="D1573" r:id="rId1876" tooltip="Djibouti" display="https://en.wikipedia.org/wiki/Djibouti" xr:uid="{00000000-0004-0000-0500-000053070000}"/>
    <hyperlink ref="D1574" r:id="rId1877" tooltip="Dominican Republic" display="https://en.wikipedia.org/wiki/Dominican_Republic" xr:uid="{00000000-0004-0000-0500-000054070000}"/>
    <hyperlink ref="D1575" r:id="rId1878" tooltip="East Timor" display="https://en.wikipedia.org/wiki/East_Timor" xr:uid="{00000000-0004-0000-0500-000055070000}"/>
    <hyperlink ref="D1576" r:id="rId1879" tooltip="El Salvador" display="https://en.wikipedia.org/wiki/El_Salvador" xr:uid="{00000000-0004-0000-0500-000056070000}"/>
    <hyperlink ref="D1577" r:id="rId1880" tooltip="Eritrea" display="https://en.wikipedia.org/wiki/Eritrea" xr:uid="{00000000-0004-0000-0500-000057070000}"/>
    <hyperlink ref="D1578" r:id="rId1881" tooltip="Ethiopia" display="https://en.wikipedia.org/wiki/Ethiopia" xr:uid="{00000000-0004-0000-0500-000058070000}"/>
    <hyperlink ref="D1579" r:id="rId1882" tooltip="Fiji" display="https://en.wikipedia.org/wiki/Fiji" xr:uid="{00000000-0004-0000-0500-000059070000}"/>
    <hyperlink ref="D1580" r:id="rId1883" tooltip="Finland" display="https://en.wikipedia.org/wiki/Finland" xr:uid="{00000000-0004-0000-0500-00005A070000}"/>
    <hyperlink ref="D1581" r:id="rId1884" tooltip="Georgia (country)" display="https://en.wikipedia.org/wiki/Georgia_(country)" xr:uid="{00000000-0004-0000-0500-00005B070000}"/>
    <hyperlink ref="D1582" r:id="rId1885" tooltip="Ghana" display="https://en.wikipedia.org/wiki/Ghana" xr:uid="{00000000-0004-0000-0500-00005C070000}"/>
    <hyperlink ref="D1583" r:id="rId1886" tooltip="Honduras" display="https://en.wikipedia.org/wiki/Honduras" xr:uid="{00000000-0004-0000-0500-00005D070000}"/>
    <hyperlink ref="D1584" r:id="rId1887" tooltip="Indonesia" display="https://en.wikipedia.org/wiki/Indonesia" xr:uid="{00000000-0004-0000-0500-00005E070000}"/>
    <hyperlink ref="D1585" r:id="rId1888" tooltip="Iran" display="https://en.wikipedia.org/wiki/Iran" xr:uid="{00000000-0004-0000-0500-00005F070000}"/>
    <hyperlink ref="D1586" r:id="rId1889" tooltip="Republic of Ireland" display="https://en.wikipedia.org/wiki/Republic_of_Ireland" xr:uid="{00000000-0004-0000-0500-000060070000}"/>
    <hyperlink ref="D1588" r:id="rId1890" tooltip="Japan" display="https://en.wikipedia.org/wiki/Japan" xr:uid="{00000000-0004-0000-0500-000061070000}"/>
    <hyperlink ref="D1589" r:id="rId1891" tooltip="Jordan" display="https://en.wikipedia.org/wiki/Jordan" xr:uid="{00000000-0004-0000-0500-000062070000}"/>
    <hyperlink ref="D1590" r:id="rId1892" tooltip="Kazakhstan" display="https://en.wikipedia.org/wiki/Kazakhstan" xr:uid="{00000000-0004-0000-0500-000063070000}"/>
    <hyperlink ref="D1591" r:id="rId1893" tooltip="Kenya" display="https://en.wikipedia.org/wiki/Kenya" xr:uid="{00000000-0004-0000-0500-000064070000}"/>
    <hyperlink ref="D1592" r:id="rId1894" tooltip="North Korea" display="https://en.wikipedia.org/wiki/North_Korea" xr:uid="{00000000-0004-0000-0500-000065070000}"/>
    <hyperlink ref="D1593" r:id="rId1895" tooltip="South Korea" display="https://en.wikipedia.org/wiki/South_Korea" xr:uid="{00000000-0004-0000-0500-000066070000}"/>
    <hyperlink ref="D1594" r:id="rId1896" tooltip="Kosovo" display="https://en.wikipedia.org/wiki/Kosovo" xr:uid="{00000000-0004-0000-0500-000067070000}"/>
    <hyperlink ref="D1596" r:id="rId1897" tooltip="Kyrgyzstan" display="https://en.wikipedia.org/wiki/Kyrgyzstan" xr:uid="{00000000-0004-0000-0500-000068070000}"/>
    <hyperlink ref="D1597" r:id="rId1898" tooltip="Laos" display="https://en.wikipedia.org/wiki/Laos" xr:uid="{00000000-0004-0000-0500-000069070000}"/>
    <hyperlink ref="D1599" r:id="rId1899" tooltip="Malaysia" display="https://en.wikipedia.org/wiki/Malaysia" xr:uid="{00000000-0004-0000-0500-00006A070000}"/>
    <hyperlink ref="D1600" r:id="rId1900" tooltip="Malta" display="https://en.wikipedia.org/wiki/Malta" xr:uid="{00000000-0004-0000-0500-00006B070000}"/>
    <hyperlink ref="D1601" r:id="rId1901" tooltip="Maldives" display="https://en.wikipedia.org/wiki/Maldives" xr:uid="{00000000-0004-0000-0500-00006C070000}"/>
    <hyperlink ref="D1602" r:id="rId1902" tooltip="Mauritania" display="https://en.wikipedia.org/wiki/Mauritania" xr:uid="{00000000-0004-0000-0500-00006D070000}"/>
    <hyperlink ref="D1603" r:id="rId1903" tooltip="Mexico" display="https://en.wikipedia.org/wiki/Mexico" xr:uid="{00000000-0004-0000-0500-00006E070000}"/>
    <hyperlink ref="D1604" r:id="rId1904" tooltip="Mongolia" display="https://en.wikipedia.org/wiki/Mongolia" xr:uid="{00000000-0004-0000-0500-00006F070000}"/>
    <hyperlink ref="D1605" r:id="rId1905" tooltip="Morocco" display="https://en.wikipedia.org/wiki/Morocco" xr:uid="{00000000-0004-0000-0500-000070070000}"/>
    <hyperlink ref="D1606" r:id="rId1906" tooltip="Moldova" display="https://en.wikipedia.org/wiki/Moldova" xr:uid="{00000000-0004-0000-0500-000071070000}"/>
    <hyperlink ref="D1607" r:id="rId1907" tooltip="Myanmar" display="https://en.wikipedia.org/wiki/Myanmar" xr:uid="{00000000-0004-0000-0500-000072070000}"/>
    <hyperlink ref="D1608" r:id="rId1908" tooltip="Nepal" display="https://en.wikipedia.org/wiki/Nepal" xr:uid="{00000000-0004-0000-0500-000073070000}"/>
    <hyperlink ref="D1609" r:id="rId1909" tooltip="New Zealand" display="https://en.wikipedia.org/wiki/New_Zealand" xr:uid="{00000000-0004-0000-0500-000074070000}"/>
    <hyperlink ref="D1610" r:id="rId1910" tooltip="Nicaragua" display="https://en.wikipedia.org/wiki/Nicaragua" xr:uid="{00000000-0004-0000-0500-000075070000}"/>
    <hyperlink ref="D1611" r:id="rId1911" tooltip="Niger" display="https://en.wikipedia.org/wiki/Niger" xr:uid="{00000000-0004-0000-0500-000076070000}"/>
    <hyperlink ref="D1612" r:id="rId1912" tooltip="Northern Cyprus" display="https://en.wikipedia.org/wiki/Northern_Cyprus" xr:uid="{00000000-0004-0000-0500-000077070000}"/>
    <hyperlink ref="D1613" r:id="rId1913" tooltip="Oman" display="https://en.wikipedia.org/wiki/Oman" xr:uid="{00000000-0004-0000-0500-000078070000}"/>
    <hyperlink ref="D1615" r:id="rId1914" tooltip="Paraguay" display="https://en.wikipedia.org/wiki/Paraguay" xr:uid="{00000000-0004-0000-0500-000079070000}"/>
    <hyperlink ref="D1616" r:id="rId1915" tooltip="Peru" display="https://en.wikipedia.org/wiki/Peru" xr:uid="{00000000-0004-0000-0500-00007A070000}"/>
    <hyperlink ref="D1617" r:id="rId1916" tooltip="Qatar" display="https://en.wikipedia.org/wiki/Qatar" xr:uid="{00000000-0004-0000-0500-00007B070000}"/>
    <hyperlink ref="D1618" r:id="rId1917" tooltip="Rwanda" display="https://en.wikipedia.org/wiki/Rwanda" xr:uid="{00000000-0004-0000-0500-00007C070000}"/>
    <hyperlink ref="D1620" r:id="rId1918" tooltip="Senegal" display="https://en.wikipedia.org/wiki/Senegal" xr:uid="{00000000-0004-0000-0500-00007D070000}"/>
    <hyperlink ref="D1621" r:id="rId1919" tooltip="Serbia" display="https://en.wikipedia.org/wiki/Serbia" xr:uid="{00000000-0004-0000-0500-00007E070000}"/>
    <hyperlink ref="D1622" r:id="rId1920" tooltip="Seychelles" display="https://en.wikipedia.org/wiki/Seychelles" xr:uid="{00000000-0004-0000-0500-00007F070000}"/>
    <hyperlink ref="D1623" r:id="rId1921" tooltip="Sierra Leone" display="https://en.wikipedia.org/wiki/Sierra_Leone" xr:uid="{00000000-0004-0000-0500-000080070000}"/>
    <hyperlink ref="D1624" r:id="rId1922" tooltip="Singapore" display="https://en.wikipedia.org/wiki/Singapore" xr:uid="{00000000-0004-0000-0500-000081070000}"/>
    <hyperlink ref="D1625" r:id="rId1923" tooltip="South Africa" display="https://en.wikipedia.org/wiki/South_Africa" xr:uid="{00000000-0004-0000-0500-000082070000}"/>
    <hyperlink ref="D1626" r:id="rId1924" tooltip="South Ossetia" display="https://en.wikipedia.org/wiki/South_Ossetia" xr:uid="{00000000-0004-0000-0500-000083070000}"/>
    <hyperlink ref="D1627" r:id="rId1925" tooltip="Sri Lanka" display="https://en.wikipedia.org/wiki/Sri_Lanka" xr:uid="{00000000-0004-0000-0500-000084070000}"/>
    <hyperlink ref="D1628" r:id="rId1926" tooltip="Sudan" display="https://en.wikipedia.org/wiki/Sudan" xr:uid="{00000000-0004-0000-0500-000085070000}"/>
    <hyperlink ref="D1629" r:id="rId1927" tooltip="Sweden" display="https://en.wikipedia.org/wiki/Sweden" xr:uid="{00000000-0004-0000-0500-000086070000}"/>
    <hyperlink ref="D1630" r:id="rId1928" tooltip="Switzerland" display="https://en.wikipedia.org/wiki/Switzerland" xr:uid="{00000000-0004-0000-0500-000087070000}"/>
    <hyperlink ref="D1631" r:id="rId1929" tooltip="Taiwan" display="https://en.wikipedia.org/wiki/Taiwan" xr:uid="{00000000-0004-0000-0500-000088070000}"/>
    <hyperlink ref="D1632" r:id="rId1930" tooltip="Tajikistan" display="https://en.wikipedia.org/wiki/Tajikistan" xr:uid="{00000000-0004-0000-0500-000089070000}"/>
    <hyperlink ref="D1633" r:id="rId1931" tooltip="Thailand" display="https://en.wikipedia.org/wiki/Thailand" xr:uid="{00000000-0004-0000-0500-00008A070000}"/>
    <hyperlink ref="D1634" r:id="rId1932" tooltip="Togo" display="https://en.wikipedia.org/wiki/Togo" xr:uid="{00000000-0004-0000-0500-00008B070000}"/>
    <hyperlink ref="D1635" r:id="rId1933" tooltip="Tonga" display="https://en.wikipedia.org/wiki/Tonga" xr:uid="{00000000-0004-0000-0500-00008C070000}"/>
    <hyperlink ref="D1636" r:id="rId1934" tooltip="Transnistria" display="https://en.wikipedia.org/wiki/Transnistria" xr:uid="{00000000-0004-0000-0500-00008D070000}"/>
    <hyperlink ref="D1637" r:id="rId1935" tooltip="Tunisia" display="https://en.wikipedia.org/wiki/Tunisia" xr:uid="{00000000-0004-0000-0500-00008E070000}"/>
    <hyperlink ref="D1638" r:id="rId1936" tooltip="Turkmenistan" display="https://en.wikipedia.org/wiki/Turkmenistan" xr:uid="{00000000-0004-0000-0500-00008F070000}"/>
    <hyperlink ref="D1639" r:id="rId1937" tooltip="Uganda" display="https://en.wikipedia.org/wiki/Uganda" xr:uid="{00000000-0004-0000-0500-000090070000}"/>
    <hyperlink ref="D1640" r:id="rId1938" tooltip="Ukraine" display="https://en.wikipedia.org/wiki/Ukraine" xr:uid="{00000000-0004-0000-0500-000091070000}"/>
    <hyperlink ref="D1641" r:id="rId1939" tooltip="United Arab Emirates" display="https://en.wikipedia.org/wiki/United_Arab_Emirates" xr:uid="{00000000-0004-0000-0500-000092070000}"/>
    <hyperlink ref="D1642" r:id="rId1940" tooltip="Uzbekistan" display="https://en.wikipedia.org/wiki/Uzbekistan" xr:uid="{00000000-0004-0000-0500-000093070000}"/>
    <hyperlink ref="D1643" r:id="rId1941" tooltip="Venezuela" display="https://en.wikipedia.org/wiki/Venezuela" xr:uid="{00000000-0004-0000-0500-000094070000}"/>
    <hyperlink ref="D1644" r:id="rId1942" tooltip="Vietnam" display="https://en.wikipedia.org/wiki/Vietnam" xr:uid="{00000000-0004-0000-0500-000095070000}"/>
    <hyperlink ref="D1647" r:id="rId1943" tooltip="Axis of Resistance" display="https://en.wikipedia.org/wiki/Axis_of_Resistance" xr:uid="{00000000-0004-0000-0500-000096070000}"/>
    <hyperlink ref="D1648" r:id="rId1944" tooltip="Iran" display="https://en.wikipedia.org/wiki/Iran" xr:uid="{00000000-0004-0000-0500-000097070000}"/>
    <hyperlink ref="D1649" r:id="rId1945" tooltip="Syria" display="https://en.wikipedia.org/wiki/Syria" xr:uid="{00000000-0004-0000-0500-000098070000}"/>
    <hyperlink ref="D1650" r:id="rId1946" tooltip="Houthi movement" display="https://en.wikipedia.org/wiki/Houthi_movement" xr:uid="{00000000-0004-0000-0500-000099070000}"/>
    <hyperlink ref="D1651" r:id="rId1947" tooltip="Hamas" display="https://en.wikipedia.org/wiki/Hamas" xr:uid="{00000000-0004-0000-0500-00009A070000}"/>
    <hyperlink ref="D1652" r:id="rId1948" tooltip="Hezbollah" display="https://en.wikipedia.org/wiki/Hezbollah" xr:uid="{00000000-0004-0000-0500-00009B070000}"/>
    <hyperlink ref="D1653" r:id="rId1949" tooltip="Islamic Jihad Movement in Palestine" display="https://en.wikipedia.org/wiki/Islamic_Jihad_Movement_in_Palestine" xr:uid="{00000000-0004-0000-0500-00009C070000}"/>
    <hyperlink ref="D1654" r:id="rId1950" tooltip="Islamic Revolutionary Guard Corps" display="https://en.wikipedia.org/wiki/Islamic_Revolutionary_Guard_Corps" xr:uid="{00000000-0004-0000-0500-00009D070000}"/>
    <hyperlink ref="D1658" r:id="rId1951" tooltip="International Security Assistance Force" display="https://en.wikipedia.org/wiki/International_Security_Assistance_Force" xr:uid="{00000000-0004-0000-0500-00009E070000}"/>
    <hyperlink ref="D1659" r:id="rId1952" tooltip="Resolute Support Mission" display="https://en.wikipedia.org/wiki/Resolute_Support_Mission" xr:uid="{00000000-0004-0000-0500-00009F070000}"/>
    <hyperlink ref="D1660" r:id="rId1953" tooltip="Operation Enduring Freedom - Afghanistan: Allies" display="https://en.wikipedia.org/wiki/Operation_Enduring_Freedom_-_Afghanistan:_Allies" xr:uid="{00000000-0004-0000-0500-0000A0070000}"/>
    <hyperlink ref="D1661" r:id="rId1954" tooltip="Northern Alliance" display="https://en.wikipedia.org/wiki/Northern_Alliance" xr:uid="{00000000-0004-0000-0500-0000A1070000}"/>
    <hyperlink ref="D1662" r:id="rId1955" tooltip="Multi-National Force – Iraq" display="https://en.wikipedia.org/wiki/Multi-National_Force_%E2%80%93_Iraq" xr:uid="{00000000-0004-0000-0500-0000A2070000}"/>
    <hyperlink ref="D1664" r:id="rId1956" tooltip="Combined Joint Task Force – Operation Inherent Resolve" display="https://en.wikipedia.org/wiki/Combined_Joint_Task_Force_%E2%80%93_Operation_Inherent_Resolve" xr:uid="{00000000-0004-0000-0500-0000A3070000}"/>
    <hyperlink ref="E1494" r:id="rId1957" tooltip="Al-Qaeda" display="https://en.wikipedia.org/wiki/Al-Qaeda" xr:uid="{00000000-0004-0000-0500-0000A4070000}"/>
    <hyperlink ref="E1495" r:id="rId1958" tooltip="Lashkar al-Zil" display="https://en.wikipedia.org/wiki/Lashkar_al-Zil" xr:uid="{00000000-0004-0000-0500-0000A5070000}"/>
    <hyperlink ref="E1496" r:id="rId1959" tooltip="Al-Qaeda in the Arabian Peninsula" display="https://en.wikipedia.org/wiki/Al-Qaeda_in_the_Arabian_Peninsula" xr:uid="{00000000-0004-0000-0500-0000A6070000}"/>
    <hyperlink ref="E1497" r:id="rId1960" tooltip="Ansar al-Sharia (Yemen)" display="https://en.wikipedia.org/wiki/Ansar_al-Sharia_(Yemen)" xr:uid="{00000000-0004-0000-0500-0000A7070000}"/>
    <hyperlink ref="E1498" r:id="rId1961" tooltip="Al-Qaeda in the Islamic Maghreb" display="https://en.wikipedia.org/wiki/Al-Qaeda_in_the_Islamic_Maghreb" xr:uid="{00000000-0004-0000-0500-0000A8070000}"/>
    <hyperlink ref="E1499" r:id="rId1962" tooltip="Al-Qaeda in the Indian Subcontinent" display="https://en.wikipedia.org/wiki/Al-Qaeda_in_the_Indian_Subcontinent" xr:uid="{00000000-0004-0000-0500-0000A9070000}"/>
    <hyperlink ref="E1500" r:id="rId1963" tooltip="Al-Shabaab (militant group)" display="https://en.wikipedia.org/wiki/Al-Shabaab_(militant_group)" xr:uid="{00000000-0004-0000-0500-0000AA070000}"/>
    <hyperlink ref="E1501" r:id="rId1964" tooltip="Tahrir al-Sham" display="https://en.wikipedia.org/wiki/Tahrir_al-Sham" xr:uid="{00000000-0004-0000-0500-0000AB070000}"/>
    <hyperlink ref="E1503" r:id="rId1965" tooltip="Nusrat al-Islam" display="https://en.wikipedia.org/wiki/Nusrat_al-Islam" xr:uid="{00000000-0004-0000-0500-0000AC070000}"/>
    <hyperlink ref="E1504" r:id="rId1966" tooltip="Al-Qaeda Kurdish Battalions" display="https://en.wikipedia.org/wiki/Al-Qaeda_Kurdish_Battalions" xr:uid="{00000000-0004-0000-0500-0000AD070000}"/>
    <hyperlink ref="E1505" r:id="rId1967" tooltip="Abdullah Azzam Brigades" display="https://en.wikipedia.org/wiki/Abdullah_Azzam_Brigades" xr:uid="{00000000-0004-0000-0500-0000AE070000}"/>
    <hyperlink ref="E1506" r:id="rId1968" tooltip="Tawhid al-Jihad (Gaza Strip)" display="https://en.wikipedia.org/wiki/Tawhid_al-Jihad_(Gaza_Strip)" xr:uid="{00000000-0004-0000-0500-0000AF070000}"/>
    <hyperlink ref="E1507" r:id="rId1969" tooltip="Abu Hafs al-Masri Brigades" display="https://en.wikipedia.org/wiki/Abu_Hafs_al-Masri_Brigades" xr:uid="{00000000-0004-0000-0500-0000B0070000}"/>
    <hyperlink ref="E1508" r:id="rId1970" tooltip="Imam Shamil Battalion" display="https://en.wikipedia.org/wiki/Imam_Shamil_Battalion" xr:uid="{00000000-0004-0000-0500-0000B1070000}"/>
    <hyperlink ref="E1509" r:id="rId1971" tooltip="Lone wolf (terrorism)" display="https://en.wikipedia.org/wiki/Lone_wolf_(terrorism)" xr:uid="{00000000-0004-0000-0500-0000B2070000}"/>
    <hyperlink ref="E1510" r:id="rId1972" tooltip="Islamic State of Iraq and the Levant" display="https://en.wikipedia.org/wiki/Islamic_State_of_Iraq_and_the_Levant" xr:uid="{00000000-0004-0000-0500-0000B3070000}"/>
    <hyperlink ref="E1511" r:id="rId1973" tooltip="Islamic State of Iraq and the Levant – Sinai Province" display="https://en.wikipedia.org/wiki/Islamic_State_of_Iraq_and_the_Levant_%E2%80%93_Sinai_Province" xr:uid="{00000000-0004-0000-0500-0000B4070000}"/>
    <hyperlink ref="E1512" r:id="rId1974" tooltip="Islamic State of Iraq and the Levant in Libya" display="https://en.wikipedia.org/wiki/Islamic_State_of_Iraq_and_the_Levant_in_Libya" xr:uid="{00000000-0004-0000-0500-0000B5070000}"/>
    <hyperlink ref="E1513" r:id="rId1975" tooltip="Jund al-Khilafah" display="https://en.wikipedia.org/wiki/Jund_al-Khilafah" xr:uid="{00000000-0004-0000-0500-0000B6070000}"/>
    <hyperlink ref="E1514" r:id="rId1976" tooltip="Islamic State of Iraq and the Levant – Khorasan Province" display="https://en.wikipedia.org/wiki/Islamic_State_of_Iraq_and_the_Levant_%E2%80%93_Khorasan_Province" xr:uid="{00000000-0004-0000-0500-0000B7070000}"/>
    <hyperlink ref="E1516" r:id="rId1977" tooltip="Boko Haram" display="https://en.wikipedia.org/wiki/Boko_Haram" xr:uid="{00000000-0004-0000-0500-0000B8070000}"/>
    <hyperlink ref="E1517" r:id="rId1978" tooltip="Islamic State of Iraq and the Levant – Caucasus Province" display="https://en.wikipedia.org/wiki/Islamic_State_of_Iraq_and_the_Levant_%E2%80%93_Caucasus_Province" xr:uid="{00000000-0004-0000-0500-0000B9070000}"/>
    <hyperlink ref="E1518" r:id="rId1979" tooltip="Islamic State in Somalia" display="https://en.wikipedia.org/wiki/Islamic_State_in_Somalia" xr:uid="{00000000-0004-0000-0500-0000BA070000}"/>
    <hyperlink ref="E1519" r:id="rId1980" tooltip="Abu Sayyaf" display="https://en.wikipedia.org/wiki/Abu_Sayyaf" xr:uid="{00000000-0004-0000-0500-0000BB070000}"/>
    <hyperlink ref="E1520" r:id="rId1981" tooltip="Sheikh Omar Hadid Brigade" display="https://en.wikipedia.org/wiki/Sheikh_Omar_Hadid_Brigade" xr:uid="{00000000-0004-0000-0500-0000BC070000}"/>
    <hyperlink ref="E1521" r:id="rId1982" tooltip="Islamic Movement of Uzbekistan" display="https://en.wikipedia.org/wiki/Islamic_Movement_of_Uzbekistan" xr:uid="{00000000-0004-0000-0500-0000BD070000}"/>
    <hyperlink ref="E1522" r:id="rId1983" tooltip="Mujahidin Indonesia Timur" display="https://en.wikipedia.org/wiki/Mujahidin_Indonesia_Timur" xr:uid="{00000000-0004-0000-0500-0000BE070000}"/>
    <hyperlink ref="E1523" r:id="rId1984" tooltip="Taliban" display="https://en.wikipedia.org/wiki/Taliban" xr:uid="{00000000-0004-0000-0500-0000BF070000}"/>
    <hyperlink ref="E1528" r:id="rId1985" tooltip="East Turkestan Islamic Movement" display="https://en.wikipedia.org/wiki/East_Turkestan_Islamic_Movement" xr:uid="{00000000-0004-0000-0500-0000C0070000}"/>
    <hyperlink ref="E1529" r:id="rId1986" tooltip="Osbat al-Ansar" display="https://en.wikipedia.org/wiki/Osbat_al-Ansar" xr:uid="{00000000-0004-0000-0500-0000C1070000}"/>
    <hyperlink ref="E1530" r:id="rId1987" tooltip="Haqqani network" display="https://en.wikipedia.org/wiki/Haqqani_network" xr:uid="{00000000-0004-0000-0500-0000C2070000}"/>
    <hyperlink ref="E1531" r:id="rId1988" tooltip="Tehreek-e-Nafaz-e-Shariat-e-Mohammadi" display="https://en.wikipedia.org/wiki/Tehreek-e-Nafaz-e-Shariat-e-Mohammadi" xr:uid="{00000000-0004-0000-0500-0000C3070000}"/>
    <hyperlink ref="E1532" r:id="rId1989" tooltip="Bangsamoro Islamic Freedom Fighters" display="https://en.wikipedia.org/wiki/Bangsamoro_Islamic_Freedom_Fighters" xr:uid="{00000000-0004-0000-0500-0000C4070000}"/>
    <hyperlink ref="E1533" r:id="rId1990" tooltip="Lashkar-e-Taiba" display="https://en.wikipedia.org/wiki/Lashkar-e-Taiba" xr:uid="{00000000-0004-0000-0500-0000C5070000}"/>
    <hyperlink ref="E1534" r:id="rId1991" tooltip="Lashkar-e-Omar" display="https://en.wikipedia.org/wiki/Lashkar-e-Omar" xr:uid="{00000000-0004-0000-0500-0000C6070000}"/>
    <hyperlink ref="E1535" r:id="rId1992" tooltip="Lashkar-e-Jhangvi" display="https://en.wikipedia.org/wiki/Lashkar-e-Jhangvi" xr:uid="{00000000-0004-0000-0500-0000C7070000}"/>
    <hyperlink ref="E1536" r:id="rId1993" tooltip="Hizbul Mujahideen" display="https://en.wikipedia.org/wiki/Hizbul_Mujahideen" xr:uid="{00000000-0004-0000-0500-0000C8070000}"/>
    <hyperlink ref="E1537" r:id="rId1994" tooltip="Ansaru" display="https://en.wikipedia.org/wiki/Ansaru" xr:uid="{00000000-0004-0000-0500-0000C9070000}"/>
    <hyperlink ref="E1538" r:id="rId1995" tooltip="Mullah Dadullah Front" display="https://en.wikipedia.org/wiki/Mullah_Dadullah_Front" xr:uid="{00000000-0004-0000-0500-0000CA070000}"/>
    <hyperlink ref="E1539" r:id="rId1996" tooltip="Fidai Mahaz" display="https://en.wikipedia.org/wiki/Fidai_Mahaz" xr:uid="{00000000-0004-0000-0500-0000CB070000}"/>
    <hyperlink ref="E1540" r:id="rId1997" tooltip="Shura Council of Benghazi Revolutionaries" display="https://en.wikipedia.org/wiki/Shura_Council_of_Benghazi_Revolutionaries" xr:uid="{00000000-0004-0000-0500-0000CC070000}"/>
    <hyperlink ref="E1541" r:id="rId1998" tooltip="Ansar al-Sharia (Tunisia)" display="https://en.wikipedia.org/wiki/Ansar_al-Sharia_(Tunisia)" xr:uid="{00000000-0004-0000-0500-0000CD070000}"/>
    <hyperlink ref="E1542" r:id="rId1999" tooltip="Islamic Jihad Union" display="https://en.wikipedia.org/wiki/Islamic_Jihad_Union" xr:uid="{00000000-0004-0000-0500-0000CE070000}"/>
    <hyperlink ref="E1543" r:id="rId2000" location="Masked_Brigade_(Those_who_Sign_with_Blood_Brigade)" tooltip="Mokhtar Belmokhtar" display="https://en.wikipedia.org/wiki/Mokhtar_Belmokhtar - Masked_Brigade_(Those_who_Sign_with_Blood_Brigade)" xr:uid="{00000000-0004-0000-0500-0000CF070000}"/>
    <hyperlink ref="E1544" r:id="rId2001" tooltip="Jaish-e-Mohammed" display="https://en.wikipedia.org/wiki/Jaish-e-Mohammed" xr:uid="{00000000-0004-0000-0500-0000D0070000}"/>
    <hyperlink ref="E1545" r:id="rId2002" tooltip="Ahrar ash-Sham" display="https://en.wikipedia.org/wiki/Ahrar_ash-Sham" xr:uid="{00000000-0004-0000-0500-0000D1070000}"/>
    <hyperlink ref="E1546" r:id="rId2003" tooltip="Fatah al-Islam" display="https://en.wikipedia.org/wiki/Fatah_al-Islam" xr:uid="{00000000-0004-0000-0500-0000D2070000}"/>
    <hyperlink ref="E1547" r:id="rId2004" tooltip="Jamaah Ansharut Tauhid" display="https://en.wikipedia.org/wiki/Jamaah_Ansharut_Tauhid" xr:uid="{00000000-0004-0000-0500-0000D3070000}"/>
    <hyperlink ref="E1548" r:id="rId2005" tooltip="Army of Islam (Gaza Strip)" display="https://en.wikipedia.org/wiki/Army_of_Islam_(Gaza_Strip)" xr:uid="{00000000-0004-0000-0500-0000D4070000}"/>
    <hyperlink ref="E1549" r:id="rId2006" tooltip="Indian Mujahideen" display="https://en.wikipedia.org/wiki/Indian_Mujahideen" xr:uid="{00000000-0004-0000-0500-0000D5070000}"/>
    <hyperlink ref="E1550" r:id="rId2007" tooltip="Harkat-ul-Mujahideen" display="https://en.wikipedia.org/wiki/Harkat-ul-Mujahideen" xr:uid="{00000000-0004-0000-0500-0000D6070000}"/>
    <hyperlink ref="E1551" r:id="rId2008" tooltip="Great Eastern Islamic Raiders' Front" display="https://en.wikipedia.org/wiki/Great_Eastern_Islamic_Raiders'_Front" xr:uid="{00000000-0004-0000-0500-0000D7070000}"/>
    <hyperlink ref="E1552" r:id="rId2009" tooltip="Moroccan Islamic Combatant Group" display="https://en.wikipedia.org/wiki/Moroccan_Islamic_Combatant_Group" xr:uid="{00000000-0004-0000-0500-0000D8070000}"/>
    <hyperlink ref="E1553" r:id="rId2010" tooltip="Soldiers of Egypt" display="https://en.wikipedia.org/wiki/Soldiers_of_Egypt" xr:uid="{00000000-0004-0000-0500-0000D9070000}"/>
    <hyperlink ref="E1554" r:id="rId2011" tooltip="Harkat-ul-Jihad al-Islami" display="https://en.wikipedia.org/wiki/Harkat-ul-Jihad_al-Islami" xr:uid="{00000000-0004-0000-0500-0000DA070000}"/>
    <hyperlink ref="E1555" r:id="rId2012" tooltip="Rajah Sulaiman movement" display="https://en.wikipedia.org/wiki/Rajah_Sulaiman_movement" xr:uid="{00000000-0004-0000-0500-0000DB070000}"/>
    <hyperlink ref="E1556" r:id="rId2013" tooltip="Salafia Jihadia" display="https://en.wikipedia.org/wiki/Salafia_Jihadia" xr:uid="{00000000-0004-0000-0500-0000DC070000}"/>
    <hyperlink ref="E1557" r:id="rId2014" tooltip="Ansar al-Sharia (Mali)" display="https://en.wikipedia.org/wiki/Ansar_al-Sharia_(Mali)" xr:uid="{00000000-0004-0000-0500-0000DD070000}"/>
    <hyperlink ref="E1558" r:id="rId2015" tooltip="Ansar al-Sharia (Mauritania)" display="https://en.wikipedia.org/wiki/Ansar_al-Sharia_(Mauritania)" xr:uid="{00000000-0004-0000-0500-0000DE070000}"/>
    <hyperlink ref="E1559" r:id="rId2016" tooltip="Ansar al-Sharia (Morocco)" display="https://en.wikipedia.org/wiki/Ansar_al-Sharia_(Morocco)" xr:uid="{00000000-0004-0000-0500-0000DF070000}"/>
    <hyperlink ref="E1560" r:id="rId2017" tooltip="Ansar al-Sharia (Egypt)" display="https://en.wikipedia.org/wiki/Ansar_al-Sharia_(Egypt)" xr:uid="{00000000-0004-0000-0500-0000E0070000}"/>
    <hyperlink ref="E1561" r:id="rId2018" tooltip="Ansar al-Sharia (Yarmouk Area)" display="https://en.wikipedia.org/wiki/Ansar_al-Sharia_(Yarmouk_Area)" xr:uid="{00000000-0004-0000-0500-0000E1070000}"/>
    <hyperlink ref="E1562" r:id="rId2019" tooltip="Turaifie group" display="https://en.wikipedia.org/wiki/Turaifie_group" xr:uid="{00000000-0004-0000-0500-0000E2070000}"/>
    <hyperlink ref="E1565" r:id="rId2020" tooltip="Al-Qaeda in the Malay Archipelago" display="https://en.wikipedia.org/wiki/Al-Qaeda_in_the_Malay_Archipelago" xr:uid="{00000000-0004-0000-0500-0000E3070000}"/>
    <hyperlink ref="E1566" r:id="rId2021" tooltip="Al-Qaeda in Bosnia and Herzegovina" display="https://en.wikipedia.org/wiki/Al-Qaeda_in_Bosnia_and_Herzegovina" xr:uid="{00000000-0004-0000-0500-0000E4070000}"/>
    <hyperlink ref="E1567" r:id="rId2022" tooltip="Al-Qaeda in Sinai Peninsula" display="https://en.wikipedia.org/wiki/Al-Qaeda_in_Sinai_Peninsula" xr:uid="{00000000-0004-0000-0500-0000E5070000}"/>
    <hyperlink ref="E1568" r:id="rId2023" tooltip="Ansar al-Sunna (Mozambique)" display="https://en.wikipedia.org/wiki/Ansar_al-Sunna_(Mozambique)" xr:uid="{00000000-0004-0000-0500-0000E6070000}"/>
    <hyperlink ref="E1570" r:id="rId2024" tooltip="Jama'at al-Tawhid wal-Jihad" display="https://en.wikipedia.org/wiki/Jama'at_al-Tawhid_wal-Jihad" xr:uid="{00000000-0004-0000-0500-0000E7070000}"/>
    <hyperlink ref="E1571" r:id="rId2025" tooltip="Free Aceh Movement" display="https://en.wikipedia.org/wiki/Free_Aceh_Movement" xr:uid="{00000000-0004-0000-0500-0000E8070000}"/>
    <hyperlink ref="E1572" r:id="rId2026" tooltip="Al-Qaeda in Iraq" display="https://en.wikipedia.org/wiki/Al-Qaeda_in_Iraq" xr:uid="{00000000-0004-0000-0500-0000E9070000}"/>
    <hyperlink ref="E1573" r:id="rId2027" tooltip="Salafist Group for Preaching and Combat" display="https://en.wikipedia.org/wiki/Salafist_Group_for_Preaching_and_Combat" xr:uid="{00000000-0004-0000-0500-0000EA070000}"/>
    <hyperlink ref="E1574" r:id="rId2028" tooltip="Tunisian Combatant Group" display="https://en.wikipedia.org/wiki/Tunisian_Combatant_Group" xr:uid="{00000000-0004-0000-0500-0000EB070000}"/>
    <hyperlink ref="E1575" r:id="rId2029" tooltip="Islamic State of Iraq" display="https://en.wikipedia.org/wiki/Islamic_State_of_Iraq" xr:uid="{00000000-0004-0000-0500-0000EC070000}"/>
    <hyperlink ref="E1577" r:id="rId2030" tooltip="Movement for Oneness and Jihad in West Africa" display="https://en.wikipedia.org/wiki/Movement_for_Oneness_and_Jihad_in_West_Africa" xr:uid="{00000000-0004-0000-0500-0000ED070000}"/>
    <hyperlink ref="E1579" r:id="rId2031" tooltip="Ansar al-Islam" display="https://en.wikipedia.org/wiki/Ansar_al-Islam" xr:uid="{00000000-0004-0000-0500-0000EE070000}"/>
    <hyperlink ref="E1581" r:id="rId2032" location="cite_note-ISIL_gains_supporters-29" display="https://en.wikipedia.org/wiki/List_of_wars:_1990%E2%80%932002 - cite_note-ISIL_gains_supporters-29" xr:uid="{00000000-0004-0000-0500-0000EF070000}"/>
    <hyperlink ref="E1582" r:id="rId2033" tooltip="Hizbul Islam" display="https://en.wikipedia.org/wiki/Hizbul_Islam" xr:uid="{00000000-0004-0000-0500-0000F0070000}"/>
    <hyperlink ref="E1584" r:id="rId2034" tooltip="Islamic Courts Union" display="https://en.wikipedia.org/wiki/Islamic_Courts_Union" xr:uid="{00000000-0004-0000-0500-0000F1070000}"/>
    <hyperlink ref="E1585" r:id="rId2035" tooltip="Jamaat-ul-Ahrar" display="https://en.wikipedia.org/wiki/Jamaat-ul-Ahrar" xr:uid="{00000000-0004-0000-0500-0000F2070000}"/>
    <hyperlink ref="E1586" r:id="rId2036" tooltip="Ansar al-Sharia (Syria)" display="https://en.wikipedia.org/wiki/Ansar_al-Sharia_(Syria)" xr:uid="{00000000-0004-0000-0500-0000F3070000}"/>
    <hyperlink ref="E1587" r:id="rId2037" tooltip="Hezb-e-Islami Gulbuddin" display="https://en.wikipedia.org/wiki/Hezb-e-Islami_Gulbuddin" xr:uid="{00000000-0004-0000-0500-0000F4070000}"/>
    <hyperlink ref="E1588" r:id="rId2038" tooltip="Caucasus Emirate" display="https://en.wikipedia.org/wiki/Caucasus_Emirate" xr:uid="{00000000-0004-0000-0500-0000F5070000}"/>
    <hyperlink ref="E1589" r:id="rId2039" tooltip="Al-Nusra Front" display="https://en.wikipedia.org/wiki/Al-Nusra_Front" xr:uid="{00000000-0004-0000-0500-0000F6070000}"/>
    <hyperlink ref="E1590" r:id="rId2040" tooltip="Harakat Sham al-Islam" display="https://en.wikipedia.org/wiki/Harakat_Sham_al-Islam" xr:uid="{00000000-0004-0000-0500-0000F7070000}"/>
    <hyperlink ref="E1591" r:id="rId2041" tooltip="Jund al-Aqsa" display="https://en.wikipedia.org/wiki/Jund_al-Aqsa" xr:uid="{00000000-0004-0000-0500-0000F8070000}"/>
    <hyperlink ref="E1595" r:id="rId2042" tooltip="Maute Group" display="https://en.wikipedia.org/wiki/Maute_Group" xr:uid="{00000000-0004-0000-0500-0000F9070000}"/>
    <hyperlink ref="E1597" r:id="rId2043" tooltip="Ansar al-Sharia (Derna, Libya)" display="https://en.wikipedia.org/wiki/Ansar_al-Sharia_(Derna,_Libya)" xr:uid="{00000000-0004-0000-0500-0000FA070000}"/>
    <hyperlink ref="E1598" r:id="rId2044" tooltip="Rajah Sulaiman Movement" display="https://en.wikipedia.org/wiki/Rajah_Sulaiman_Movement" xr:uid="{00000000-0004-0000-0500-0000FB070000}"/>
    <hyperlink ref="E1599" r:id="rId2045" tooltip="Islamic Jihad of Yemen" display="https://en.wikipedia.org/wiki/Islamic_Jihad_of_Yemen" xr:uid="{00000000-0004-0000-0500-0000FC070000}"/>
    <hyperlink ref="E1600" r:id="rId2046" tooltip="Black Banner Organization" display="https://en.wikipedia.org/wiki/Black_Banner_Organization" xr:uid="{00000000-0004-0000-0500-0000FD070000}"/>
    <hyperlink ref="E1601" r:id="rId2047" tooltip="Saddamists" display="https://en.wikipedia.org/wiki/Saddamists" xr:uid="{00000000-0004-0000-0500-0000FE070000}"/>
    <hyperlink ref="C1665" r:id="rId2048" tooltip="2002–2003 conflict in the Pool Department" display="https://en.wikipedia.org/wiki/2002%E2%80%932003_conflict_in_the_Pool_Department" xr:uid="{00000000-0004-0000-0500-0000FF070000}"/>
    <hyperlink ref="D1665" r:id="rId2049" tooltip="Republic of the Congo" display="https://en.wikipedia.org/wiki/Republic_of_the_Congo" xr:uid="{00000000-0004-0000-0500-000000080000}"/>
    <hyperlink ref="E1665" r:id="rId2050" tooltip="Ninja (militia)" display="https://en.wikipedia.org/wiki/Ninja_(militia)" xr:uid="{00000000-0004-0000-0500-000001080000}"/>
    <hyperlink ref="C1666" r:id="rId2051" tooltip="Operation Enduring Freedom – Philippines" display="https://en.wikipedia.org/wiki/Operation_Enduring_Freedom_%E2%80%93_Philippines" xr:uid="{00000000-0004-0000-0500-000002080000}"/>
    <hyperlink ref="D1666" r:id="rId2052" tooltip="Philippines" display="https://en.wikipedia.org/wiki/Philippines" xr:uid="{00000000-0004-0000-0500-000003080000}"/>
    <hyperlink ref="D1668" r:id="rId2053" tooltip="Armed Forces of the Philippines" display="https://en.wikipedia.org/wiki/Armed_Forces_of_the_Philippines" xr:uid="{00000000-0004-0000-0500-000004080000}"/>
    <hyperlink ref="D1671" r:id="rId2054" tooltip="United States" display="https://en.wikipedia.org/wiki/United_States" xr:uid="{00000000-0004-0000-0500-000005080000}"/>
    <hyperlink ref="D1673" r:id="rId2055" tooltip="United States Armed Forces" display="https://en.wikipedia.org/wiki/United_States_Armed_Forces" xr:uid="{00000000-0004-0000-0500-000006080000}"/>
    <hyperlink ref="E1666" r:id="rId2056" tooltip="Terrorism in the Philippines" display="https://en.wikipedia.org/wiki/Terrorism_in_the_Philippines" xr:uid="{00000000-0004-0000-0500-000007080000}"/>
    <hyperlink ref="E1668" r:id="rId2057" tooltip="Abu Sayyaf" display="https://en.wikipedia.org/wiki/Abu_Sayyaf" xr:uid="{00000000-0004-0000-0500-000008080000}"/>
    <hyperlink ref="E1669" r:id="rId2058" tooltip="Bangsamoro Islamic Freedom Fighters" display="https://en.wikipedia.org/wiki/Bangsamoro_Islamic_Freedom_Fighters" xr:uid="{00000000-0004-0000-0500-000009080000}"/>
    <hyperlink ref="E1670" r:id="rId2059" tooltip="Maute Group" display="https://en.wikipedia.org/wiki/Maute_Group" xr:uid="{00000000-0004-0000-0500-00000A080000}"/>
    <hyperlink ref="E1671" r:id="rId2060" tooltip="Jemaah Islamiyah" display="https://en.wikipedia.org/wiki/Jemaah_Islamiyah" xr:uid="{00000000-0004-0000-0500-00000B080000}"/>
    <hyperlink ref="C1675" r:id="rId2061" tooltip="Operation Enduring Freedom – Horn of Africa" display="https://en.wikipedia.org/wiki/Operation_Enduring_Freedom_%E2%80%93_Horn_of_Africa" xr:uid="{00000000-0004-0000-0500-00000C080000}"/>
    <hyperlink ref="D1675" r:id="rId2062" tooltip="NATO" display="https://en.wikipedia.org/wiki/NATO" xr:uid="{00000000-0004-0000-0500-00000D080000}"/>
    <hyperlink ref="D1676" r:id="rId2063" tooltip="Belgium" display="https://en.wikipedia.org/wiki/Belgium" xr:uid="{00000000-0004-0000-0500-00000E080000}"/>
    <hyperlink ref="D1677" r:id="rId2064" tooltip="Canada" display="https://en.wikipedia.org/wiki/Canada" xr:uid="{00000000-0004-0000-0500-00000F080000}"/>
    <hyperlink ref="D1678" r:id="rId2065" tooltip="Denmark" display="https://en.wikipedia.org/wiki/Denmark" xr:uid="{00000000-0004-0000-0500-000010080000}"/>
    <hyperlink ref="D1679" r:id="rId2066" tooltip="France" display="https://en.wikipedia.org/wiki/France" xr:uid="{00000000-0004-0000-0500-000011080000}"/>
    <hyperlink ref="D1680" r:id="rId2067" tooltip="Germany" display="https://en.wikipedia.org/wiki/Germany" xr:uid="{00000000-0004-0000-0500-000012080000}"/>
    <hyperlink ref="D1681" r:id="rId2068" tooltip="Greece" display="https://en.wikipedia.org/wiki/Greece" xr:uid="{00000000-0004-0000-0500-000013080000}"/>
    <hyperlink ref="D1682" r:id="rId2069" tooltip="Italy" display="https://en.wikipedia.org/wiki/Italy" xr:uid="{00000000-0004-0000-0500-000014080000}"/>
    <hyperlink ref="D1683" r:id="rId2070" tooltip="Netherlands" display="https://en.wikipedia.org/wiki/Netherlands" xr:uid="{00000000-0004-0000-0500-000015080000}"/>
    <hyperlink ref="D1684" r:id="rId2071" tooltip="Portugal" display="https://en.wikipedia.org/wiki/Portugal" xr:uid="{00000000-0004-0000-0500-000016080000}"/>
    <hyperlink ref="D1685" r:id="rId2072" tooltip="Spain" display="https://en.wikipedia.org/wiki/Spain" xr:uid="{00000000-0004-0000-0500-000017080000}"/>
    <hyperlink ref="D1686" r:id="rId2073" tooltip="Turkey" display="https://en.wikipedia.org/wiki/Turkey" xr:uid="{00000000-0004-0000-0500-000018080000}"/>
    <hyperlink ref="D1687" r:id="rId2074" tooltip="United Kingdom" display="https://en.wikipedia.org/wiki/United_Kingdom" xr:uid="{00000000-0004-0000-0500-000019080000}"/>
    <hyperlink ref="D1688" r:id="rId2075" tooltip="United States" display="https://en.wikipedia.org/wiki/United_States" xr:uid="{00000000-0004-0000-0500-00001A080000}"/>
    <hyperlink ref="D1690" r:id="rId2076" tooltip="CJTF-HOA" display="https://en.wikipedia.org/wiki/CJTF-HOA" xr:uid="{00000000-0004-0000-0500-00001B080000}"/>
    <hyperlink ref="D1691" r:id="rId2077" tooltip="Djibouti" display="https://en.wikipedia.org/wiki/Djibouti" xr:uid="{00000000-0004-0000-0500-00001C080000}"/>
    <hyperlink ref="D1692" r:id="rId2078" tooltip="Somalia" display="https://en.wikipedia.org/wiki/Somalia" xr:uid="{00000000-0004-0000-0500-00001D080000}"/>
    <hyperlink ref="D1693" r:id="rId2079" tooltip="Ethiopia" display="https://en.wikipedia.org/wiki/Ethiopia" xr:uid="{00000000-0004-0000-0500-00001E080000}"/>
    <hyperlink ref="D1694" r:id="rId2080" tooltip="Sudan" display="https://en.wikipedia.org/wiki/Sudan" xr:uid="{00000000-0004-0000-0500-00001F080000}"/>
    <hyperlink ref="D1695" r:id="rId2081" tooltip="Seychelles" display="https://en.wikipedia.org/wiki/Seychelles" xr:uid="{00000000-0004-0000-0500-000020080000}"/>
    <hyperlink ref="D1696" r:id="rId2082" tooltip="Kenya" display="https://en.wikipedia.org/wiki/Kenya" xr:uid="{00000000-0004-0000-0500-000021080000}"/>
    <hyperlink ref="D1699" r:id="rId2083" tooltip="Australia" display="https://en.wikipedia.org/wiki/Australia" xr:uid="{00000000-0004-0000-0500-000022080000}"/>
    <hyperlink ref="D1700" r:id="rId2084" tooltip="Azerbaijan" display="https://en.wikipedia.org/wiki/Azerbaijan" xr:uid="{00000000-0004-0000-0500-000023080000}"/>
    <hyperlink ref="D1701" r:id="rId2085" tooltip="China" display="https://en.wikipedia.org/wiki/China" xr:uid="{00000000-0004-0000-0500-000024080000}"/>
    <hyperlink ref="D1702" r:id="rId2086" tooltip="European Union" display="https://en.wikipedia.org/wiki/European_Union" xr:uid="{00000000-0004-0000-0500-000025080000}"/>
    <hyperlink ref="D1703" r:id="rId2087" tooltip="India" display="https://en.wikipedia.org/wiki/India" xr:uid="{00000000-0004-0000-0500-000026080000}"/>
    <hyperlink ref="D1704" r:id="rId2088" tooltip="Indonesia" display="https://en.wikipedia.org/wiki/Indonesia" xr:uid="{00000000-0004-0000-0500-000027080000}"/>
    <hyperlink ref="D1705" r:id="rId2089" tooltip="Japan" display="https://en.wikipedia.org/wiki/Japan" xr:uid="{00000000-0004-0000-0500-000028080000}"/>
    <hyperlink ref="D1706" r:id="rId2090" tooltip="Kazakhstan" display="https://en.wikipedia.org/wiki/Kazakhstan" xr:uid="{00000000-0004-0000-0500-000029080000}"/>
    <hyperlink ref="D1707" r:id="rId2091" tooltip="Kyrgyzstan" display="https://en.wikipedia.org/wiki/Kyrgyzstan" xr:uid="{00000000-0004-0000-0500-00002A080000}"/>
    <hyperlink ref="D1708" r:id="rId2092" tooltip="Malaysia" display="https://en.wikipedia.org/wiki/Malaysia" xr:uid="{00000000-0004-0000-0500-00002B080000}"/>
    <hyperlink ref="D1709" r:id="rId2093" tooltip="New Zealand" display="https://en.wikipedia.org/wiki/New_Zealand" xr:uid="{00000000-0004-0000-0500-00002C080000}"/>
    <hyperlink ref="D1710" r:id="rId2094" tooltip="Pakistan" display="https://en.wikipedia.org/wiki/Pakistan" xr:uid="{00000000-0004-0000-0500-00002D080000}"/>
    <hyperlink ref="D1711" r:id="rId2095" tooltip="Russia" display="https://en.wikipedia.org/wiki/Russia" xr:uid="{00000000-0004-0000-0500-00002E080000}"/>
    <hyperlink ref="D1712" r:id="rId2096" tooltip="Singapore" display="https://en.wikipedia.org/wiki/Singapore" xr:uid="{00000000-0004-0000-0500-00002F080000}"/>
    <hyperlink ref="D1713" r:id="rId2097" tooltip="South Korea" display="https://en.wikipedia.org/wiki/South_Korea" xr:uid="{00000000-0004-0000-0500-000030080000}"/>
    <hyperlink ref="D1714" r:id="rId2098" tooltip="Tajikistan" display="https://en.wikipedia.org/wiki/Tajikistan" xr:uid="{00000000-0004-0000-0500-000031080000}"/>
    <hyperlink ref="D1715" r:id="rId2099" tooltip="Thailand" display="https://en.wikipedia.org/wiki/Thailand" xr:uid="{00000000-0004-0000-0500-000032080000}"/>
    <hyperlink ref="D1716" r:id="rId2100" tooltip="Turkmenistan" display="https://en.wikipedia.org/wiki/Turkmenistan" xr:uid="{00000000-0004-0000-0500-000033080000}"/>
    <hyperlink ref="D1717" r:id="rId2101" tooltip="Uganda" display="https://en.wikipedia.org/wiki/Uganda" xr:uid="{00000000-0004-0000-0500-000034080000}"/>
    <hyperlink ref="D1718" r:id="rId2102" tooltip="Ukraine" display="https://en.wikipedia.org/wiki/Ukraine" xr:uid="{00000000-0004-0000-0500-000035080000}"/>
    <hyperlink ref="D1719" r:id="rId2103" tooltip="Uzbekistan" display="https://en.wikipedia.org/wiki/Uzbekistan" xr:uid="{00000000-0004-0000-0500-000036080000}"/>
    <hyperlink ref="D1721" r:id="rId2104" tooltip="Dai Hong Dan incident" display="https://en.wikipedia.org/wiki/Dai_Hong_Dan_incident" xr:uid="{00000000-0004-0000-0500-000037080000}"/>
    <hyperlink ref="D1722" r:id="rId2105" tooltip="North Korea" display="https://en.wikipedia.org/wiki/North_Korea" xr:uid="{00000000-0004-0000-0500-000038080000}"/>
    <hyperlink ref="E1675" r:id="rId2106" tooltip="Insurgents" display="https://en.wikipedia.org/wiki/Insurgents" xr:uid="{00000000-0004-0000-0500-000039080000}"/>
    <hyperlink ref="E1677" r:id="rId2107" tooltip="Islamic State of Iraq and the Levant" display="https://en.wikipedia.org/wiki/Islamic_State_of_Iraq_and_the_Levant" xr:uid="{00000000-0004-0000-0500-00003A080000}"/>
    <hyperlink ref="E1679" r:id="rId2108" tooltip="Al-Qaeda" display="https://en.wikipedia.org/wiki/Al-Qaeda" xr:uid="{00000000-0004-0000-0500-00003B080000}"/>
    <hyperlink ref="E1681" r:id="rId2109" tooltip="Harakat al-Shabaab Mujahedeen" display="https://en.wikipedia.org/wiki/Harakat_al-Shabaab_Mujahedeen" xr:uid="{00000000-0004-0000-0500-00003C080000}"/>
    <hyperlink ref="E1683" r:id="rId2110" tooltip="Al-Itihaad al-Islamiya" display="https://en.wikipedia.org/wiki/Al-Itihaad_al-Islamiya" xr:uid="{00000000-0004-0000-0500-00003D080000}"/>
    <hyperlink ref="E1685" r:id="rId2111" tooltip="Islamic Courts Union" display="https://en.wikipedia.org/wiki/Islamic_Courts_Union" xr:uid="{00000000-0004-0000-0500-00003E080000}"/>
    <hyperlink ref="E1687" r:id="rId2112" tooltip="Hizbul Islam" display="https://en.wikipedia.org/wiki/Hizbul_Islam" xr:uid="{00000000-0004-0000-0500-00003F080000}"/>
    <hyperlink ref="E1689" r:id="rId2113" tooltip="Alliance for the Re-liberation of Somalia" display="https://en.wikipedia.org/wiki/Alliance_for_the_Re-liberation_of_Somalia" xr:uid="{00000000-0004-0000-0500-000040080000}"/>
    <hyperlink ref="E1691" r:id="rId2114" tooltip="Ras Kamboni Brigades" display="https://en.wikipedia.org/wiki/Ras_Kamboni_Brigades" xr:uid="{00000000-0004-0000-0500-000041080000}"/>
    <hyperlink ref="E1693" r:id="rId2115" tooltip="Jabhatul Islamiya" display="https://en.wikipedia.org/wiki/Jabhatul_Islamiya" xr:uid="{00000000-0004-0000-0500-000042080000}"/>
    <hyperlink ref="E1695" r:id="rId2116" tooltip="Mu'askar Anole" display="https://en.wikipedia.org/wiki/Mu'askar_Anole" xr:uid="{00000000-0004-0000-0500-000043080000}"/>
    <hyperlink ref="E1700" r:id="rId2117" tooltip="Piracy in Somalia" display="https://en.wikipedia.org/wiki/Piracy_in_Somalia" xr:uid="{00000000-0004-0000-0500-000044080000}"/>
    <hyperlink ref="C1723" r:id="rId2118" tooltip="First Ivorian Civil War" display="https://en.wikipedia.org/wiki/First_Ivorian_Civil_War" xr:uid="{00000000-0004-0000-0500-000045080000}"/>
    <hyperlink ref="D1723" r:id="rId2119" tooltip="Ivory Coast" display="https://en.wikipedia.org/wiki/Ivory_Coast" xr:uid="{00000000-0004-0000-0500-000046080000}"/>
    <hyperlink ref="D1725" r:id="rId2120" tooltip="Young Patriots of Abidjan" display="https://en.wikipedia.org/wiki/Young_Patriots_of_Abidjan" xr:uid="{00000000-0004-0000-0500-000047080000}"/>
    <hyperlink ref="D1728" r:id="rId2121" tooltip="Belarus" display="https://en.wikipedia.org/wiki/Belarus" xr:uid="{00000000-0004-0000-0500-000048080000}"/>
    <hyperlink ref="D1729" r:id="rId2122" tooltip="Russia" display="https://en.wikipedia.org/wiki/Russia" xr:uid="{00000000-0004-0000-0500-000049080000}"/>
    <hyperlink ref="D1730" r:id="rId2123" tooltip="Bulgaria" display="https://en.wikipedia.org/wiki/Bulgaria" xr:uid="{00000000-0004-0000-0500-00004A080000}"/>
    <hyperlink ref="D1734" r:id="rId2124" tooltip="France" display="https://en.wikipedia.org/wiki/France" xr:uid="{00000000-0004-0000-0500-00004B080000}"/>
    <hyperlink ref="D1735" r:id="rId2125" tooltip="United Nations Operation in Côte d'Ivoire" display="https://en.wikipedia.org/wiki/United_Nations_Operation_in_C%C3%B4te_d'Ivoire" xr:uid="{00000000-0004-0000-0500-00004C080000}"/>
    <hyperlink ref="E1723" r:id="rId2126" tooltip="Forces Nouvelles de Côte d'Ivoire" display="https://en.wikipedia.org/wiki/Forces_Nouvelles_de_C%C3%B4te_d'Ivoire" xr:uid="{00000000-0004-0000-0500-00004D080000}"/>
    <hyperlink ref="E1725" r:id="rId2127" tooltip="Liberia" display="https://en.wikipedia.org/wiki/Liberia" xr:uid="{00000000-0004-0000-0500-00004E080000}"/>
    <hyperlink ref="E1728" r:id="rId2128" tooltip="Burkina Faso" display="https://en.wikipedia.org/wiki/Burkina_Faso" xr:uid="{00000000-0004-0000-0500-00004F080000}"/>
    <hyperlink ref="C1736" r:id="rId2129" tooltip="Taliban insurgency" display="https://en.wikipedia.org/wiki/Taliban_insurgency" xr:uid="{00000000-0004-0000-0500-000050080000}"/>
    <hyperlink ref="D1738" r:id="rId2130" tooltip="Haqqani network" display="https://en.wikipedia.org/wiki/Haqqani_network" xr:uid="{00000000-0004-0000-0500-000051080000}"/>
    <hyperlink ref="D1744" r:id="rId2131" tooltip="Hezb-e-Islami Gulbuddin" display="https://en.wikipedia.org/wiki/Hezb-e-Islami_Gulbuddin" xr:uid="{00000000-0004-0000-0500-000052080000}"/>
    <hyperlink ref="D1745" r:id="rId2132" tooltip="Al-Qaeda" display="https://en.wikipedia.org/wiki/Al-Qaeda" xr:uid="{00000000-0004-0000-0500-000053080000}"/>
    <hyperlink ref="D1746" r:id="rId2133" tooltip="Islamic Jihad Union" display="https://en.wikipedia.org/wiki/Islamic_Jihad_Union" xr:uid="{00000000-0004-0000-0500-000054080000}"/>
    <hyperlink ref="D1753" r:id="rId2134" tooltip="Dadullah Front" display="https://en.wikipedia.org/wiki/Dadullah_Front" xr:uid="{00000000-0004-0000-0500-000055080000}"/>
    <hyperlink ref="D1754" r:id="rId2135" tooltip="Fidai Mahaz" display="https://en.wikipedia.org/wiki/Fidai_Mahaz" xr:uid="{00000000-0004-0000-0500-000056080000}"/>
    <hyperlink ref="D1755" r:id="rId2136" tooltip="Muhammad Rasul" display="https://en.wikipedia.org/wiki/Muhammad_Rasul" xr:uid="{00000000-0004-0000-0500-000057080000}"/>
    <hyperlink ref="D1760" r:id="rId2137" tooltip="Pakistan" display="https://en.wikipedia.org/wiki/Pakistan" xr:uid="{00000000-0004-0000-0500-000058080000}"/>
    <hyperlink ref="D1761" r:id="rId2138" tooltip="Russia" display="https://en.wikipedia.org/wiki/Russia" xr:uid="{00000000-0004-0000-0500-000059080000}"/>
    <hyperlink ref="D1762" r:id="rId2139" tooltip="China" display="https://en.wikipedia.org/wiki/China" xr:uid="{00000000-0004-0000-0500-00005A080000}"/>
    <hyperlink ref="D1763" r:id="rId2140" tooltip="Qatar" display="https://en.wikipedia.org/wiki/Qatar" xr:uid="{00000000-0004-0000-0500-00005B080000}"/>
    <hyperlink ref="D1764" r:id="rId2141" tooltip="Iran" display="https://en.wikipedia.org/wiki/Iran" xr:uid="{00000000-0004-0000-0500-00005C080000}"/>
    <hyperlink ref="D1765" r:id="rId2142" tooltip="Saudi Arabia" display="https://en.wikipedia.org/wiki/Saudi_Arabia" xr:uid="{00000000-0004-0000-0500-00005D080000}"/>
    <hyperlink ref="E1736" r:id="rId2143" tooltip="Islamic Republic of Afghanistan" display="https://en.wikipedia.org/wiki/Islamic_Republic_of_Afghanistan" xr:uid="{00000000-0004-0000-0500-00005E080000}"/>
    <hyperlink ref="E1738" r:id="rId2144" tooltip="Afghan National Security Forces" display="https://en.wikipedia.org/wiki/Afghan_National_Security_Forces" xr:uid="{00000000-0004-0000-0500-00005F080000}"/>
    <hyperlink ref="E1740" r:id="rId2145" tooltip="Resolute Support Mission" display="https://en.wikipedia.org/wiki/Resolute_Support_Mission" xr:uid="{00000000-0004-0000-0500-000060080000}"/>
    <hyperlink ref="E1741" r:id="rId2146" tooltip="Australia" display="https://en.wikipedia.org/wiki/Australia" xr:uid="{00000000-0004-0000-0500-000061080000}"/>
    <hyperlink ref="E1742" r:id="rId2147" tooltip="Croatia" display="https://en.wikipedia.org/wiki/Croatia" xr:uid="{00000000-0004-0000-0500-000062080000}"/>
    <hyperlink ref="E1743" r:id="rId2148" tooltip="Czech Republic" display="https://en.wikipedia.org/wiki/Czech_Republic" xr:uid="{00000000-0004-0000-0500-000063080000}"/>
    <hyperlink ref="E1745" r:id="rId2149" tooltip="Germany" display="https://en.wikipedia.org/wiki/Germany" xr:uid="{00000000-0004-0000-0500-000064080000}"/>
    <hyperlink ref="E1746" r:id="rId2150" tooltip="Italy" display="https://en.wikipedia.org/wiki/Italy" xr:uid="{00000000-0004-0000-0500-000065080000}"/>
    <hyperlink ref="E1747" r:id="rId2151" tooltip="Romania" display="https://en.wikipedia.org/wiki/Romania" xr:uid="{00000000-0004-0000-0500-000066080000}"/>
    <hyperlink ref="E1748" r:id="rId2152" tooltip="Spain" display="https://en.wikipedia.org/wiki/Spain" xr:uid="{00000000-0004-0000-0500-000067080000}"/>
    <hyperlink ref="E1749" r:id="rId2153" tooltip="Turkey" display="https://en.wikipedia.org/wiki/Turkey" xr:uid="{00000000-0004-0000-0500-000068080000}"/>
    <hyperlink ref="E1750" r:id="rId2154" tooltip="United Kingdom" display="https://en.wikipedia.org/wiki/United_Kingdom" xr:uid="{00000000-0004-0000-0500-000069080000}"/>
    <hyperlink ref="E1751" r:id="rId2155" tooltip="United States" display="https://en.wikipedia.org/wiki/United_States" xr:uid="{00000000-0004-0000-0500-00006A080000}"/>
    <hyperlink ref="E1755" r:id="rId2156" tooltip="Jamiat-e Islami" display="https://en.wikipedia.org/wiki/Jamiat-e_Islami" xr:uid="{00000000-0004-0000-0500-00006B080000}"/>
    <hyperlink ref="E1756" r:id="rId2157" tooltip="National Islamic Movement of Afghanistan" display="https://en.wikipedia.org/wiki/National_Islamic_Movement_of_Afghanistan" xr:uid="{00000000-0004-0000-0500-00006C080000}"/>
    <hyperlink ref="E1757" r:id="rId2158" tooltip="Hezbe Wahdat" display="https://en.wikipedia.org/wiki/Hezbe_Wahdat" xr:uid="{00000000-0004-0000-0500-00006D080000}"/>
    <hyperlink ref="E1761" r:id="rId2159" tooltip="India" display="https://en.wikipedia.org/wiki/India" xr:uid="{00000000-0004-0000-0500-00006E080000}"/>
    <hyperlink ref="E1767" r:id="rId2160" tooltip="International Security Assistance Force" display="https://en.wikipedia.org/wiki/International_Security_Assistance_Force" xr:uid="{00000000-0004-0000-0500-00006F080000}"/>
    <hyperlink ref="E1768" r:id="rId2161" tooltip="Albania" display="https://en.wikipedia.org/wiki/Albania" xr:uid="{00000000-0004-0000-0500-000070080000}"/>
    <hyperlink ref="E1774" r:id="rId2162" tooltip="Belgium" display="https://en.wikipedia.org/wiki/Belgium" xr:uid="{00000000-0004-0000-0500-000071080000}"/>
    <hyperlink ref="E1777" r:id="rId2163" tooltip="Canada" display="https://en.wikipedia.org/wiki/Canada" xr:uid="{00000000-0004-0000-0500-000072080000}"/>
    <hyperlink ref="E1778" r:id="rId2164" tooltip="Croatia" display="https://en.wikipedia.org/wiki/Croatia" xr:uid="{00000000-0004-0000-0500-000073080000}"/>
    <hyperlink ref="E1779" r:id="rId2165" tooltip="Czech Republic" display="https://en.wikipedia.org/wiki/Czech_Republic" xr:uid="{00000000-0004-0000-0500-000074080000}"/>
    <hyperlink ref="E1780" r:id="rId2166" tooltip="Denmark" display="https://en.wikipedia.org/wiki/Denmark" xr:uid="{00000000-0004-0000-0500-000075080000}"/>
    <hyperlink ref="E1781" r:id="rId2167" tooltip="El Salvador" display="https://en.wikipedia.org/wiki/El_Salvador" xr:uid="{00000000-0004-0000-0500-000076080000}"/>
    <hyperlink ref="E1782" r:id="rId2168" tooltip="Estonia" display="https://en.wikipedia.org/wiki/Estonia" xr:uid="{00000000-0004-0000-0500-000077080000}"/>
    <hyperlink ref="E1784" r:id="rId2169" tooltip="France" display="https://en.wikipedia.org/wiki/France" xr:uid="{00000000-0004-0000-0500-000078080000}"/>
    <hyperlink ref="E1787" r:id="rId2170" tooltip="Greece" display="https://en.wikipedia.org/wiki/Greece" xr:uid="{00000000-0004-0000-0500-000079080000}"/>
    <hyperlink ref="E1788" r:id="rId2171" tooltip="Hungary" display="https://en.wikipedia.org/wiki/Hungary" xr:uid="{00000000-0004-0000-0500-00007A080000}"/>
    <hyperlink ref="E1789" r:id="rId2172" tooltip="Iceland" display="https://en.wikipedia.org/wiki/Iceland" xr:uid="{00000000-0004-0000-0500-00007B080000}"/>
    <hyperlink ref="E1793" r:id="rId2173" tooltip="Latvia" display="https://en.wikipedia.org/wiki/Latvia" xr:uid="{00000000-0004-0000-0500-00007C080000}"/>
    <hyperlink ref="E1794" r:id="rId2174" tooltip="Lithuania" display="https://en.wikipedia.org/wiki/Lithuania" xr:uid="{00000000-0004-0000-0500-00007D080000}"/>
    <hyperlink ref="E1795" r:id="rId2175" tooltip="Luxembourg" display="https://en.wikipedia.org/wiki/Luxembourg" xr:uid="{00000000-0004-0000-0500-00007E080000}"/>
    <hyperlink ref="E1796" r:id="rId2176" tooltip="Malaysia" display="https://en.wikipedia.org/wiki/Malaysia" xr:uid="{00000000-0004-0000-0500-00007F080000}"/>
    <hyperlink ref="E1799" r:id="rId2177" tooltip="Netherlands" display="https://en.wikipedia.org/wiki/Netherlands" xr:uid="{00000000-0004-0000-0500-000080080000}"/>
    <hyperlink ref="E1801" r:id="rId2178" tooltip="Norway" display="https://en.wikipedia.org/wiki/Norway" xr:uid="{00000000-0004-0000-0500-000081080000}"/>
    <hyperlink ref="E1803" r:id="rId2179" tooltip="Portugal" display="https://en.wikipedia.org/wiki/Portugal" xr:uid="{00000000-0004-0000-0500-000082080000}"/>
    <hyperlink ref="E1806" r:id="rId2180" tooltip="Singapore" display="https://en.wikipedia.org/wiki/Singapore" xr:uid="{00000000-0004-0000-0500-000083080000}"/>
    <hyperlink ref="E1807" r:id="rId2181" tooltip="Slovakia" display="https://en.wikipedia.org/wiki/Slovakia" xr:uid="{00000000-0004-0000-0500-000084080000}"/>
    <hyperlink ref="E1808" r:id="rId2182" tooltip="Slovenia" display="https://en.wikipedia.org/wiki/Slovenia" xr:uid="{00000000-0004-0000-0500-000085080000}"/>
    <hyperlink ref="E1810" r:id="rId2183" tooltip="Spain" display="https://en.wikipedia.org/wiki/Spain" xr:uid="{00000000-0004-0000-0500-000086080000}"/>
    <hyperlink ref="E1813" r:id="rId2184" tooltip="Tonga" display="https://en.wikipedia.org/wiki/Tonga" xr:uid="{00000000-0004-0000-0500-000087080000}"/>
    <hyperlink ref="C1821" r:id="rId2185" tooltip="War in Darfur" display="https://en.wikipedia.org/wiki/War_in_Darfur" xr:uid="{00000000-0004-0000-0500-000088080000}"/>
    <hyperlink ref="D1821" r:id="rId2186" tooltip="Sudan" display="https://en.wikipedia.org/wiki/Sudan" xr:uid="{00000000-0004-0000-0500-000089080000}"/>
    <hyperlink ref="D1823" r:id="rId2187" tooltip="China" display="https://en.wikipedia.org/wiki/China" xr:uid="{00000000-0004-0000-0500-00008A080000}"/>
    <hyperlink ref="D1824" r:id="rId2188" tooltip="Iran" display="https://en.wikipedia.org/wiki/Iran" xr:uid="{00000000-0004-0000-0500-00008B080000}"/>
    <hyperlink ref="D1825" r:id="rId2189" tooltip="Russia" display="https://en.wikipedia.org/wiki/Russia" xr:uid="{00000000-0004-0000-0500-00008C080000}"/>
    <hyperlink ref="D1826" r:id="rId2190" tooltip="Belarus" display="https://en.wikipedia.org/wiki/Belarus" xr:uid="{00000000-0004-0000-0500-00008D080000}"/>
    <hyperlink ref="E1821" r:id="rId2191" tooltip="Sudan Revolutionary Front" display="https://en.wikipedia.org/wiki/Sudan_Revolutionary_Front" xr:uid="{00000000-0004-0000-0500-00008E080000}"/>
    <hyperlink ref="E1822" r:id="rId2192" tooltip="Justice and Equality Movement" display="https://en.wikipedia.org/wiki/Justice_and_Equality_Movement" xr:uid="{00000000-0004-0000-0500-00008F080000}"/>
    <hyperlink ref="E1823" r:id="rId2193" tooltip="Sudan Liberation Army" display="https://en.wikipedia.org/wiki/Sudan_Liberation_Army" xr:uid="{00000000-0004-0000-0500-000090080000}"/>
    <hyperlink ref="E1824" r:id="rId2194" tooltip="Liberation and Justice Movement" display="https://en.wikipedia.org/wiki/Liberation_and_Justice_Movement" xr:uid="{00000000-0004-0000-0500-000091080000}"/>
    <hyperlink ref="E1825" r:id="rId2195" tooltip="Sudanese Awakening Revolutionary Council" display="https://en.wikipedia.org/wiki/Sudanese_Awakening_Revolutionary_Council" xr:uid="{00000000-0004-0000-0500-000092080000}"/>
    <hyperlink ref="E1826" r:id="rId2196" tooltip="Sudan Liberation Force Alliance (page does not exist)" display="https://en.wikipedia.org/w/index.php?title=Sudan_Liberation_Force_Alliance&amp;action=edit&amp;redlink=1" xr:uid="{00000000-0004-0000-0500-000093080000}"/>
    <hyperlink ref="E1828" r:id="rId2197" tooltip="Sudan Liberation Movement for Justice (page does not exist)" display="https://en.wikipedia.org/w/index.php?title=Sudan_Liberation_Movement_for_Justice&amp;action=edit&amp;redlink=1" xr:uid="{00000000-0004-0000-0500-000094080000}"/>
    <hyperlink ref="E1831" r:id="rId2198" tooltip="South Sudan" display="https://en.wikipedia.org/wiki/South_Sudan" xr:uid="{00000000-0004-0000-0500-000095080000}"/>
    <hyperlink ref="E1832" r:id="rId2199" tooltip="Chad" display="https://en.wikipedia.org/wiki/Chad" xr:uid="{00000000-0004-0000-0500-000096080000}"/>
    <hyperlink ref="E1833" r:id="rId2200" tooltip="Eritrea" display="https://en.wikipedia.org/wiki/Eritrea" xr:uid="{00000000-0004-0000-0500-000097080000}"/>
    <hyperlink ref="E1834" r:id="rId2201" location="Great_Socialist_People's_Libyan_Arab_Jamahiriya_(1977%E2%80%932011)" tooltip="History of Libya under Muammar Gaddafi" display="https://en.wikipedia.org/wiki/History_of_Libya_under_Muammar_Gaddafi - Great_Socialist_People's_Libyan_Arab_Jamahiriya_(1977%E2%80%932011)" xr:uid="{00000000-0004-0000-0500-000098080000}"/>
    <hyperlink ref="E1835" r:id="rId2202" tooltip="Uganda" display="https://en.wikipedia.org/wiki/Uganda" xr:uid="{00000000-0004-0000-0500-000099080000}"/>
    <hyperlink ref="C1836" r:id="rId2203" tooltip="Iraq War" display="https://en.wikipedia.org/wiki/Iraq_War" xr:uid="{00000000-0004-0000-0500-00009A080000}"/>
    <hyperlink ref="D1837" r:id="rId2204" tooltip="United States" display="https://en.wikipedia.org/wiki/United_States" xr:uid="{00000000-0004-0000-0500-00009B080000}"/>
    <hyperlink ref="D1838" r:id="rId2205" tooltip="United Kingdom" display="https://en.wikipedia.org/wiki/United_Kingdom" xr:uid="{00000000-0004-0000-0500-00009C080000}"/>
    <hyperlink ref="D1839" r:id="rId2206" tooltip="Australia" display="https://en.wikipedia.org/wiki/Australia" xr:uid="{00000000-0004-0000-0500-00009D080000}"/>
    <hyperlink ref="D1840" r:id="rId2207" tooltip="Poland" display="https://en.wikipedia.org/wiki/Poland" xr:uid="{00000000-0004-0000-0500-00009E080000}"/>
    <hyperlink ref="D1841" r:id="rId2208" tooltip="Peshmerga" display="https://en.wikipedia.org/wiki/Peshmerga" xr:uid="{00000000-0004-0000-0500-00009F080000}"/>
    <hyperlink ref="D1843" r:id="rId2209" tooltip="Netherlands" display="https://en.wikipedia.org/wiki/Netherlands" xr:uid="{00000000-0004-0000-0500-0000A0080000}"/>
    <hyperlink ref="D1844" r:id="rId2210" tooltip="Italy" display="https://en.wikipedia.org/wiki/Italy" xr:uid="{00000000-0004-0000-0500-0000A1080000}"/>
    <hyperlink ref="D1846" r:id="rId2211" tooltip="United States" display="https://en.wikipedia.org/wiki/United_States" xr:uid="{00000000-0004-0000-0500-0000A2080000}"/>
    <hyperlink ref="D1847" r:id="rId2212" tooltip="United Kingdom" display="https://en.wikipedia.org/wiki/United_Kingdom" xr:uid="{00000000-0004-0000-0500-0000A3080000}"/>
    <hyperlink ref="D1849" r:id="rId2213" tooltip="Multi-National Force – Iraq" display="https://en.wikipedia.org/wiki/Multi-National_Force_%E2%80%93_Iraq" xr:uid="{00000000-0004-0000-0500-0000A4080000}"/>
    <hyperlink ref="D1852" r:id="rId2214" tooltip="History of Iraq" display="https://en.wikipedia.org/wiki/History_of_Iraq" xr:uid="{00000000-0004-0000-0500-0000A5080000}"/>
    <hyperlink ref="D1855" r:id="rId2215" tooltip="Kurdistan Region" display="https://en.wikipedia.org/wiki/Kurdistan_Region" xr:uid="{00000000-0004-0000-0500-0000A6080000}"/>
    <hyperlink ref="E1837" r:id="rId2216" tooltip="Ba'athist Iraq" display="https://en.wikipedia.org/wiki/Ba%27athist_Iraq" xr:uid="{00000000-0004-0000-0500-0000A7080000}"/>
    <hyperlink ref="E1839" r:id="rId2217" tooltip="Arab Socialist Ba'ath Party – Iraq Region" display="https://en.wikipedia.org/wiki/Arab_Socialist_Ba%27ath_Party_%E2%80%93_Iraq_Region" xr:uid="{00000000-0004-0000-0500-0000A8080000}"/>
    <hyperlink ref="E1840" r:id="rId2218" tooltip="Supreme Command for Jihad and Liberation" display="https://en.wikipedia.org/wiki/Supreme_Command_for_Jihad_and_Liberation" xr:uid="{00000000-0004-0000-0500-0000A9080000}"/>
    <hyperlink ref="E1843" r:id="rId2219" location="Sunni_Islamist" tooltip="Iraqi insurgency (2003–11)" display="https://en.wikipedia.org/wiki/Iraqi_insurgency_(2003%E2%80%9311) - Sunni_Islamist" xr:uid="{00000000-0004-0000-0500-0000AA080000}"/>
    <hyperlink ref="E1844" r:id="rId2220" tooltip="Al-Qaeda in Iraq" display="https://en.wikipedia.org/wiki/Al-Qaeda_in_Iraq" xr:uid="{00000000-0004-0000-0500-0000AB080000}"/>
    <hyperlink ref="E1845" r:id="rId2221" tooltip="Islamic State of Iraq" display="https://en.wikipedia.org/wiki/Islamic_State_of_Iraq" xr:uid="{00000000-0004-0000-0500-0000AC080000}"/>
    <hyperlink ref="E1846" r:id="rId2222" tooltip="Islamic Army of Iraq" display="https://en.wikipedia.org/wiki/Islamic_Army_of_Iraq" xr:uid="{00000000-0004-0000-0500-0000AD080000}"/>
    <hyperlink ref="E1847" r:id="rId2223" tooltip="Ansar al-Sunnah" display="https://en.wikipedia.org/wiki/Ansar_al-Sunnah" xr:uid="{00000000-0004-0000-0500-0000AE080000}"/>
    <hyperlink ref="E1848" r:id="rId2224" tooltip="Combatants of the Iraq War" display="https://en.wikipedia.org/wiki/Combatants_of_the_Iraq_War" xr:uid="{00000000-0004-0000-0500-0000AF080000}"/>
    <hyperlink ref="E1850" r:id="rId2225" location="Shia_Islamist" tooltip="Iraqi insurgency (2003–11)" display="https://en.wikipedia.org/wiki/Iraqi_insurgency_(2003%E2%80%9311) - Shia_Islamist" xr:uid="{00000000-0004-0000-0500-0000B0080000}"/>
    <hyperlink ref="E1851" r:id="rId2226" tooltip="Mahdi Army" display="https://en.wikipedia.org/wiki/Mahdi_Army" xr:uid="{00000000-0004-0000-0500-0000B1080000}"/>
    <hyperlink ref="E1852" r:id="rId2227" tooltip="Special Groups (Iraq)" display="https://en.wikipedia.org/wiki/Special_Groups_(Iraq)" xr:uid="{00000000-0004-0000-0500-0000B2080000}"/>
    <hyperlink ref="E1853" r:id="rId2228" tooltip="Asa'ib Ahl al-Haq" display="https://en.wikipedia.org/wiki/Asa%27ib_Ahl_al-Haq" xr:uid="{00000000-0004-0000-0500-0000B3080000}"/>
    <hyperlink ref="E1854" r:id="rId2229" tooltip="Combatants of the Iraq War" display="https://en.wikipedia.org/wiki/Combatants_of_the_Iraq_War" xr:uid="{00000000-0004-0000-0500-0000B4080000}"/>
    <hyperlink ref="E1856" r:id="rId2230" tooltip="Iran" display="https://en.wikipedia.org/wiki/Iran" xr:uid="{00000000-0004-0000-0500-0000B5080000}"/>
    <hyperlink ref="C1857" r:id="rId2231" tooltip="Sinaloa Cartel-Gulf Cartel conflict" display="https://en.wikipedia.org/wiki/Sinaloa_Cartel-Gulf_Cartel_conflict" xr:uid="{00000000-0004-0000-0500-0000B6080000}"/>
    <hyperlink ref="D1857" r:id="rId2232" tooltip="Sinaloa Cartel" display="https://en.wikipedia.org/wiki/Sinaloa_Cartel" xr:uid="{00000000-0004-0000-0500-0000B7080000}"/>
    <hyperlink ref="E1857" r:id="rId2233" tooltip="Gulf Cartel" display="https://en.wikipedia.org/wiki/Gulf_Cartel" xr:uid="{00000000-0004-0000-0500-0000B8080000}"/>
    <hyperlink ref="C1858" r:id="rId2234" tooltip="War in North-West Pakistan" display="https://en.wikipedia.org/wiki/War_in_North-West_Pakistan" xr:uid="{00000000-0004-0000-0500-0000B9080000}"/>
    <hyperlink ref="D1858" r:id="rId2235" tooltip="Pakistan" display="https://en.wikipedia.org/wiki/Pakistan" xr:uid="{00000000-0004-0000-0500-0000BA080000}"/>
    <hyperlink ref="D1860" r:id="rId2236" tooltip="United States" display="https://en.wikipedia.org/wiki/United_States" xr:uid="{00000000-0004-0000-0500-0000BB080000}"/>
    <hyperlink ref="D1861" r:id="rId2237" tooltip="United Kingdom" display="https://en.wikipedia.org/wiki/United_Kingdom" xr:uid="{00000000-0004-0000-0500-0000BC080000}"/>
    <hyperlink ref="E1859" r:id="rId2238" tooltip="Tehrik-i-Taliban Pakistan" display="https://en.wikipedia.org/wiki/Tehrik-i-Taliban_Pakistan" xr:uid="{00000000-0004-0000-0500-0000BD080000}"/>
    <hyperlink ref="E1860" r:id="rId2239" tooltip="Al-Qaeda" display="https://en.wikipedia.org/wiki/Al-Qaeda" xr:uid="{00000000-0004-0000-0500-0000BE080000}"/>
    <hyperlink ref="E1861" r:id="rId2240" tooltip="Lashkar-e-Jhangvi" display="https://en.wikipedia.org/wiki/Lashkar-e-Jhangvi" xr:uid="{00000000-0004-0000-0500-0000BF080000}"/>
    <hyperlink ref="E1862" r:id="rId2241" tooltip="Lashkar-e-Islam" display="https://en.wikipedia.org/wiki/Lashkar-e-Islam" xr:uid="{00000000-0004-0000-0500-0000C0080000}"/>
    <hyperlink ref="E1863" r:id="rId2242" tooltip="Jundallah (Pakistan)" display="https://en.wikipedia.org/wiki/Jundallah_(Pakistan)" xr:uid="{00000000-0004-0000-0500-0000C1080000}"/>
    <hyperlink ref="E1864" r:id="rId2243" tooltip="Islamic Movement of Uzbekistan" display="https://en.wikipedia.org/wiki/Islamic_Movement_of_Uzbekistan" xr:uid="{00000000-0004-0000-0500-0000C2080000}"/>
    <hyperlink ref="E1865" r:id="rId2244" tooltip="Jamaat-ul-Ahrar" display="https://en.wikipedia.org/wiki/Jamaat-ul-Ahrar" xr:uid="{00000000-0004-0000-0500-0000C3080000}"/>
    <hyperlink ref="E1866" r:id="rId2245" tooltip="Tehreek-e-Nafaz-e-Shariat-e-Mohammadi" display="https://en.wikipedia.org/wiki/Tehreek-e-Nafaz-e-Shariat-e-Mohammadi" xr:uid="{00000000-0004-0000-0500-0000C4080000}"/>
    <hyperlink ref="E1867" r:id="rId2246" tooltip="Turkistan Islamic Party" display="https://en.wikipedia.org/wiki/Turkistan_Islamic_Party" xr:uid="{00000000-0004-0000-0500-0000C5080000}"/>
    <hyperlink ref="E1869" r:id="rId2247" tooltip="Khorasan Province (Militant Group)" display="https://en.wikipedia.org/wiki/Khorasan_Province_(Militant_Group)" xr:uid="{00000000-0004-0000-0500-0000C6080000}"/>
    <hyperlink ref="E1870" r:id="rId2248" tooltip="Jundallah (Pakistan)" display="https://en.wikipedia.org/wiki/Jundallah_(Pakistan)" xr:uid="{00000000-0004-0000-0500-0000C7080000}"/>
    <hyperlink ref="E1871" r:id="rId2249" tooltip="Islamic Movement of Uzbekistan" display="https://en.wikipedia.org/wiki/Islamic_Movement_of_Uzbekistan" xr:uid="{00000000-0004-0000-0500-0000C8080000}"/>
    <hyperlink ref="E1873" r:id="rId2250" tooltip="Jamaat-ul-Ahrar" display="https://en.wikipedia.org/wiki/Jamaat-ul-Ahrar" xr:uid="{00000000-0004-0000-0500-0000C9080000}"/>
    <hyperlink ref="C1874" r:id="rId2251" tooltip="Central African Republic Bush War" display="https://en.wikipedia.org/wiki/Central_African_Republic_Bush_War" xr:uid="{00000000-0004-0000-0500-0000CA080000}"/>
    <hyperlink ref="D1874" r:id="rId2252" tooltip="Central African Republic" display="https://en.wikipedia.org/wiki/Central_African_Republic" xr:uid="{00000000-0004-0000-0500-0000CB080000}"/>
    <hyperlink ref="D1875" r:id="rId2253" tooltip="Chad" display="https://en.wikipedia.org/wiki/Chad" xr:uid="{00000000-0004-0000-0500-0000CC080000}"/>
    <hyperlink ref="D1876" r:id="rId2254" tooltip="United Nations Mission in the Central African Republic and Chad" display="https://en.wikipedia.org/wiki/United_Nations_Mission_in_the_Central_African_Republic_and_Chad" xr:uid="{00000000-0004-0000-0500-0000CD080000}"/>
    <hyperlink ref="E1875" r:id="rId2255" tooltip="Union of Democratic Forces for Unity" display="https://en.wikipedia.org/wiki/Union_of_Democratic_Forces_for_Unity" xr:uid="{00000000-0004-0000-0500-0000CE080000}"/>
    <hyperlink ref="E1876" r:id="rId2256" tooltip="People's Army for the Restoration of Democracy (CAR)" display="https://en.wikipedia.org/wiki/People%27s_Army_for_the_Restoration_of_Democracy_(CAR)" xr:uid="{00000000-0004-0000-0500-0000CF080000}"/>
    <hyperlink ref="E1877" r:id="rId2257" tooltip="Convention of Patriots for Justice and Peace" display="https://en.wikipedia.org/wiki/Convention_of_Patriots_for_Justice_and_Peace" xr:uid="{00000000-0004-0000-0500-0000D0080000}"/>
    <hyperlink ref="E1878" r:id="rId2258" tooltip="Movement of Central African Liberators for Justice" display="https://en.wikipedia.org/wiki/Movement_of_Central_African_Liberators_for_Justice" xr:uid="{00000000-0004-0000-0500-0000D1080000}"/>
    <hyperlink ref="E1879" r:id="rId2259" tooltip="Patriotic Convention for Saving the Country" display="https://en.wikipedia.org/wiki/Patriotic_Convention_for_Saving_the_Country" xr:uid="{00000000-0004-0000-0500-0000D2080000}"/>
    <hyperlink ref="E1880" r:id="rId2260" tooltip="Democratic Front of the Central African People" display="https://en.wikipedia.org/wiki/Democratic_Front_of_the_Central_African_People" xr:uid="{00000000-0004-0000-0500-0000D3080000}"/>
    <hyperlink ref="C1884" r:id="rId2261" tooltip="Iran–PJAK conflict" display="https://en.wikipedia.org/wiki/Iran%E2%80%93PJAK_conflict" xr:uid="{00000000-0004-0000-0500-0000D4080000}"/>
    <hyperlink ref="C1885" r:id="rId2262" tooltip="Kurdish separatism in Iran" display="https://en.wikipedia.org/wiki/Kurdish_separatism_in_Iran" xr:uid="{00000000-0004-0000-0500-0000D5080000}"/>
    <hyperlink ref="D1884" r:id="rId2263" tooltip="Iran" display="https://en.wikipedia.org/wiki/Iran" xr:uid="{00000000-0004-0000-0500-0000D6080000}"/>
    <hyperlink ref="D1886" r:id="rId2264" tooltip="Turkey" display="https://en.wikipedia.org/wiki/Turkey" xr:uid="{00000000-0004-0000-0500-0000D7080000}"/>
    <hyperlink ref="E1884" r:id="rId2265" tooltip="Kurdistan Free Life Party" display="https://en.wikipedia.org/wiki/Kurdistan_Free_Life_Party" xr:uid="{00000000-0004-0000-0500-0000D8080000}"/>
    <hyperlink ref="E1886" r:id="rId2266" tooltip="United States" display="https://en.wikipedia.org/wiki/United_States" xr:uid="{00000000-0004-0000-0500-0000D9080000}"/>
    <hyperlink ref="C1887" r:id="rId2267" tooltip="Conflict in the Niger Delta" display="https://en.wikipedia.org/wiki/Conflict_in_the_Niger_Delta" xr:uid="{00000000-0004-0000-0500-0000DA080000}"/>
    <hyperlink ref="D1887" r:id="rId2268" tooltip="Government of Nigeria" display="https://en.wikipedia.org/wiki/Government_of_Nigeria" xr:uid="{00000000-0004-0000-0500-0000DB080000}"/>
    <hyperlink ref="D1889" r:id="rId2269" tooltip="Belarus" display="https://en.wikipedia.org/wiki/Belarus" xr:uid="{00000000-0004-0000-0500-0000DC080000}"/>
    <hyperlink ref="D1890" r:id="rId2270" tooltip="Israel" display="https://en.wikipedia.org/wiki/Israel" xr:uid="{00000000-0004-0000-0500-0000DD080000}"/>
    <hyperlink ref="E1887" r:id="rId2271" tooltip="Niger Delta Avengers" display="https://en.wikipedia.org/wiki/Niger_Delta_Avengers" xr:uid="{00000000-0004-0000-0500-0000DE080000}"/>
    <hyperlink ref="E1888" r:id="rId2272" tooltip="Niger Delta Greenland Justice Mandate" display="https://en.wikipedia.org/wiki/Niger_Delta_Greenland_Justice_Mandate" xr:uid="{00000000-0004-0000-0500-0000DF080000}"/>
    <hyperlink ref="E1889" r:id="rId2273" tooltip="Joint Niger Delta Liberation Force (page does not exist)" display="https://en.wikipedia.org/w/index.php?title=Joint_Niger_Delta_Liberation_Force&amp;action=edit&amp;redlink=1" xr:uid="{00000000-0004-0000-0500-0000E0080000}"/>
    <hyperlink ref="E1890" r:id="rId2274" tooltip="Niger Delta Red Squad (page does not exist)" display="https://en.wikipedia.org/w/index.php?title=Niger_Delta_Red_Squad&amp;action=edit&amp;redlink=1" xr:uid="{00000000-0004-0000-0500-0000E1080000}"/>
    <hyperlink ref="E1891" r:id="rId2275" tooltip="Adaka Boro Avengers (page does not exist)" display="https://en.wikipedia.org/w/index.php?title=Adaka_Boro_Avengers&amp;action=edit&amp;redlink=1" xr:uid="{00000000-0004-0000-0500-0000E2080000}"/>
    <hyperlink ref="E1892" r:id="rId2276" tooltip="Asawana Deadly Force of Niger Delta (page does not exist)" display="https://en.wikipedia.org/w/index.php?title=Asawana_Deadly_Force_of_Niger_Delta&amp;action=edit&amp;redlink=1" xr:uid="{00000000-0004-0000-0500-0000E3080000}"/>
    <hyperlink ref="E1893" r:id="rId2277" tooltip="Niger Delta Revolutionary Crusaders (page does not exist)" display="https://en.wikipedia.org/w/index.php?title=Niger_Delta_Revolutionary_Crusaders&amp;action=edit&amp;redlink=1" xr:uid="{00000000-0004-0000-0500-0000E4080000}"/>
    <hyperlink ref="E1894" r:id="rId2278" tooltip="New Delta Avengers (page does not exist)" display="https://en.wikipedia.org/w/index.php?title=New_Delta_Avengers&amp;action=edit&amp;redlink=1" xr:uid="{00000000-0004-0000-0500-0000E5080000}"/>
    <hyperlink ref="E1895" r:id="rId2279" tooltip="Niger Delta Marine Force (page does not exist)" display="https://en.wikipedia.org/w/index.php?title=Niger_Delta_Marine_Force&amp;action=edit&amp;redlink=1" xr:uid="{00000000-0004-0000-0500-0000E6080000}"/>
    <hyperlink ref="E1897" r:id="rId2280" tooltip="Red Egbesu Water Lions (page does not exist)" display="https://en.wikipedia.org/w/index.php?title=Red_Egbesu_Water_Lions&amp;action=edit&amp;redlink=1" xr:uid="{00000000-0004-0000-0500-0000E7080000}"/>
    <hyperlink ref="E1898" r:id="rId2281" tooltip="Reformed Egbesu Boys of the Niger Delta (page does not exist)" display="https://en.wikipedia.org/w/index.php?title=Reformed_Egbesu_Boys_of_the_Niger_Delta&amp;action=edit&amp;redlink=1" xr:uid="{00000000-0004-0000-0500-0000E8080000}"/>
    <hyperlink ref="E1899" r:id="rId2282" tooltip="Egbesu Mightier Fraternity (page does not exist)" display="https://en.wikipedia.org/w/index.php?title=Egbesu_Mightier_Fraternity&amp;action=edit&amp;redlink=1" xr:uid="{00000000-0004-0000-0500-0000E9080000}"/>
    <hyperlink ref="E1901" r:id="rId2283" tooltip="Movement for the Emancipation of the Niger Delta" display="https://en.wikipedia.org/wiki/Movement_for_the_Emancipation_of_the_Niger_Delta" xr:uid="{00000000-0004-0000-0500-0000EA080000}"/>
    <hyperlink ref="E1902" r:id="rId2284" tooltip="Niger Delta People's Volunteer Force" display="https://en.wikipedia.org/wiki/Niger_Delta_People%27s_Volunteer_Force" xr:uid="{00000000-0004-0000-0500-0000EB080000}"/>
    <hyperlink ref="E1903" r:id="rId2285" tooltip="Niger Delta Liberation Front" display="https://en.wikipedia.org/wiki/Niger_Delta_Liberation_Front" xr:uid="{00000000-0004-0000-0500-0000EC080000}"/>
    <hyperlink ref="E1904" r:id="rId2286" tooltip="Joint Revolutionary Council (page does not exist)" display="https://en.wikipedia.org/w/index.php?title=Joint_Revolutionary_Council&amp;action=edit&amp;redlink=1" xr:uid="{00000000-0004-0000-0500-0000ED080000}"/>
    <hyperlink ref="E1906" r:id="rId2287" tooltip="Niger Delta Vigilante" display="https://en.wikipedia.org/wiki/Niger_Delta_Vigilante" xr:uid="{00000000-0004-0000-0500-0000EE080000}"/>
    <hyperlink ref="C1910" r:id="rId2288" tooltip="Houthi insurgency in Yemen" display="https://en.wikipedia.org/wiki/Houthi_insurgency_in_Yemen" xr:uid="{00000000-0004-0000-0500-0000EF080000}"/>
    <hyperlink ref="D1910" r:id="rId2289" tooltip="Houthis" display="https://en.wikipedia.org/wiki/Houthis" xr:uid="{00000000-0004-0000-0500-0000F0080000}"/>
    <hyperlink ref="D1911" r:id="rId2290" tooltip="Yemen" display="https://en.wikipedia.org/wiki/Yemen" xr:uid="{00000000-0004-0000-0500-0000F1080000}"/>
    <hyperlink ref="D1913" r:id="rId2291" tooltip="Iran" display="https://en.wikipedia.org/wiki/Iran" xr:uid="{00000000-0004-0000-0500-0000F2080000}"/>
    <hyperlink ref="D1914" r:id="rId2292" tooltip="North Korea" display="https://en.wikipedia.org/wiki/North_Korea" xr:uid="{00000000-0004-0000-0500-0000F3080000}"/>
    <hyperlink ref="E1910" r:id="rId2293" tooltip="Yemen" display="https://en.wikipedia.org/wiki/Yemen" xr:uid="{00000000-0004-0000-0500-0000F4080000}"/>
    <hyperlink ref="E1912" r:id="rId2294" tooltip="Al-Islah (Yemen)" display="https://en.wikipedia.org/wiki/Al-Islah_(Yemen)" xr:uid="{00000000-0004-0000-0500-0000F5080000}"/>
    <hyperlink ref="E1913" r:id="rId2295" tooltip="Saudi Arabia" display="https://en.wikipedia.org/wiki/Saudi_Arabia" xr:uid="{00000000-0004-0000-0500-0000F6080000}"/>
    <hyperlink ref="E1915" r:id="rId2296" tooltip="Belarus" display="https://en.wikipedia.org/wiki/Belarus" xr:uid="{00000000-0004-0000-0500-0000F7080000}"/>
    <hyperlink ref="E1916" r:id="rId2297" tooltip="Jordan" display="https://en.wikipedia.org/wiki/Jordan" xr:uid="{00000000-0004-0000-0500-0000F8080000}"/>
    <hyperlink ref="E1917" r:id="rId2298" tooltip="Morocco" display="https://en.wikipedia.org/wiki/Morocco" xr:uid="{00000000-0004-0000-0500-0000F9080000}"/>
    <hyperlink ref="E1918" r:id="rId2299" tooltip="Sudan" display="https://en.wikipedia.org/wiki/Sudan" xr:uid="{00000000-0004-0000-0500-0000FA080000}"/>
    <hyperlink ref="E1919" r:id="rId2300" tooltip="United States" display="https://en.wikipedia.org/wiki/United_States" xr:uid="{00000000-0004-0000-0500-0000FB080000}"/>
    <hyperlink ref="E1921" r:id="rId2301" tooltip="Ansar al-Sharia (Yemen)" display="https://en.wikipedia.org/wiki/Ansar_al-Sharia_(Yemen)" xr:uid="{00000000-0004-0000-0500-0000FC080000}"/>
    <hyperlink ref="E1922" r:id="rId2302" tooltip="Al-Qaeda in the Arabian Peninsula" display="https://en.wikipedia.org/wiki/Al-Qaeda_in_the_Arabian_Peninsula" xr:uid="{00000000-0004-0000-0500-0000FD080000}"/>
    <hyperlink ref="C1923" r:id="rId2303" tooltip="Kivu conflict" display="https://en.wikipedia.org/wiki/Kivu_conflict" xr:uid="{00000000-0004-0000-0500-0000FE080000}"/>
    <hyperlink ref="D1923" r:id="rId2304" tooltip="Democratic Republic of the Congo" display="https://en.wikipedia.org/wiki/Democratic_Republic_of_the_Congo" xr:uid="{00000000-0004-0000-0500-0000FF080000}"/>
    <hyperlink ref="D1925" r:id="rId2305" tooltip="Democratic Forces for the Liberation of Rwanda" display="https://en.wikipedia.org/wiki/Democratic_Forces_for_the_Liberation_of_Rwanda" xr:uid="{00000000-0004-0000-0500-000000090000}"/>
    <hyperlink ref="D1926" r:id="rId2306" tooltip="Alliance of Patriots for a Free and Sovereign Congo" display="https://en.wikipedia.org/wiki/Alliance_of_Patriots_for_a_Free_and_Sovereign_Congo" xr:uid="{00000000-0004-0000-0500-000001090000}"/>
    <hyperlink ref="D1927" r:id="rId2307" tooltip="Nyatura (page does not exist)" display="https://en.wikipedia.org/w/index.php?title=Nyatura&amp;action=edit&amp;redlink=1" xr:uid="{00000000-0004-0000-0500-000002090000}"/>
    <hyperlink ref="D1929" r:id="rId2308" tooltip="Angola" display="https://en.wikipedia.org/wiki/Angola" xr:uid="{00000000-0004-0000-0500-000003090000}"/>
    <hyperlink ref="D1930" r:id="rId2309" tooltip="Zimbabwe" display="https://en.wikipedia.org/wiki/Zimbabwe" xr:uid="{00000000-0004-0000-0500-000004090000}"/>
    <hyperlink ref="D1931" r:id="rId2310" tooltip="Botswana" display="https://en.wikipedia.org/wiki/Botswana" xr:uid="{00000000-0004-0000-0500-000005090000}"/>
    <hyperlink ref="D1933" r:id="rId2311" tooltip="Belgium" display="https://en.wikipedia.org/wiki/Belgium" xr:uid="{00000000-0004-0000-0500-000006090000}"/>
    <hyperlink ref="D1934" r:id="rId2312" tooltip="France" display="https://en.wikipedia.org/wiki/France" xr:uid="{00000000-0004-0000-0500-000007090000}"/>
    <hyperlink ref="D1935" r:id="rId2313" tooltip="Belarus" display="https://en.wikipedia.org/wiki/Belarus" xr:uid="{00000000-0004-0000-0500-000008090000}"/>
    <hyperlink ref="E1923" r:id="rId2314" tooltip="M27 (militia) (page does not exist)" display="https://en.wikipedia.org/w/index.php?title=M27_(militia)&amp;action=edit&amp;redlink=1" xr:uid="{00000000-0004-0000-0500-000009090000}"/>
    <hyperlink ref="E1924" r:id="rId2315" tooltip="National Congress for the Defence of the People" display="https://en.wikipedia.org/wiki/National_Congress_for_the_Defence_of_the_People" xr:uid="{00000000-0004-0000-0500-00000A090000}"/>
    <hyperlink ref="E1927" r:id="rId2316" tooltip="Rwanda" display="https://en.wikipedia.org/wiki/Rwanda" xr:uid="{00000000-0004-0000-0500-00000B090000}"/>
    <hyperlink ref="E1929" r:id="rId2317" tooltip="Democratic Forces for the Liberation of Rwanda" display="https://en.wikipedia.org/wiki/Democratic_Forces_for_the_Liberation_of_Rwanda" xr:uid="{00000000-0004-0000-0500-00000C090000}"/>
    <hyperlink ref="E1932" r:id="rId2318" tooltip="National Forces of Liberation" display="https://en.wikipedia.org/wiki/National_Forces_of_Liberation" xr:uid="{00000000-0004-0000-0500-00000D090000}"/>
    <hyperlink ref="E1933" r:id="rId2319" tooltip="National Forces of Liberation" display="https://en.wikipedia.org/wiki/National_Forces_of_Liberation" xr:uid="{00000000-0004-0000-0500-00000E090000}"/>
    <hyperlink ref="E1934" r:id="rId2320" tooltip="Popular Forces of Burundi" display="https://en.wikipedia.org/wiki/Popular_Forces_of_Burundi" xr:uid="{00000000-0004-0000-0500-00000F090000}"/>
    <hyperlink ref="E1937" r:id="rId2321" tooltip="Alliance of Patriots for a Free and Sovereign Congo" display="https://en.wikipedia.org/wiki/Alliance_of_Patriots_for_a_Free_and_Sovereign_Congo" xr:uid="{00000000-0004-0000-0500-000010090000}"/>
    <hyperlink ref="E1938" r:id="rId2322" tooltip="Nduma Defense of Congo" display="https://en.wikipedia.org/wiki/Nduma_Defense_of_Congo" xr:uid="{00000000-0004-0000-0500-000011090000}"/>
    <hyperlink ref="E1940" r:id="rId2323" tooltip="National Coalition of the People for the Sovereignty of Congo" display="https://en.wikipedia.org/wiki/National_Coalition_of_the_People_for_the_Sovereignty_of_Congo" xr:uid="{00000000-0004-0000-0500-000012090000}"/>
    <hyperlink ref="E1942" r:id="rId2324" tooltip="Raia Mutomboki" display="https://en.wikipedia.org/wiki/Raia_Mutomboki" xr:uid="{00000000-0004-0000-0500-000013090000}"/>
    <hyperlink ref="E1944" r:id="rId2325" tooltip="Allied Democratic Forces" display="https://en.wikipedia.org/wiki/Allied_Democratic_Forces" xr:uid="{00000000-0004-0000-0500-000014090000}"/>
    <hyperlink ref="C1946" r:id="rId2326" tooltip="Sistan and Baluchestan insurgency" display="https://en.wikipedia.org/wiki/Sistan_and_Baluchestan_insurgency" xr:uid="{00000000-0004-0000-0500-000015090000}"/>
    <hyperlink ref="C1947" r:id="rId2327" tooltip="Balochistan conflict" display="https://en.wikipedia.org/wiki/Balochistan_conflict" xr:uid="{00000000-0004-0000-0500-000016090000}"/>
    <hyperlink ref="D1946" r:id="rId2328" tooltip="Iran" display="https://en.wikipedia.org/wiki/Iran" xr:uid="{00000000-0004-0000-0500-000017090000}"/>
    <hyperlink ref="E1946" r:id="rId2329" tooltip="Jundallah (Iran)" display="https://en.wikipedia.org/wiki/Jundallah_(Iran)" xr:uid="{00000000-0004-0000-0500-000018090000}"/>
    <hyperlink ref="E1947" r:id="rId2330" tooltip="Harakat Ansar Iran" display="https://en.wikipedia.org/wiki/Harakat_Ansar_Iran" xr:uid="{00000000-0004-0000-0500-000019090000}"/>
    <hyperlink ref="E1948" r:id="rId2331" tooltip="Jaish ul-Adl" display="https://en.wikipedia.org/wiki/Jaish_ul-Adl" xr:uid="{00000000-0004-0000-0500-00001A090000}"/>
    <hyperlink ref="E1949" r:id="rId2332" tooltip="Ansar Al-Furqan" display="https://en.wikipedia.org/wiki/Ansar_Al-Furqan" xr:uid="{00000000-0004-0000-0500-00001B090000}"/>
    <hyperlink ref="C1950" r:id="rId2333" tooltip="Paraguayan People's Army insurgency" display="https://en.wikipedia.org/wiki/Paraguayan_People%27s_Army_insurgency" xr:uid="{00000000-0004-0000-0500-00001C090000}"/>
    <hyperlink ref="D1950" r:id="rId2334" tooltip="Paraguay" display="https://en.wikipedia.org/wiki/Paraguay" xr:uid="{00000000-0004-0000-0500-00001D090000}"/>
    <hyperlink ref="D1952" r:id="rId2335" tooltip="United States" display="https://en.wikipedia.org/wiki/United_States" xr:uid="{00000000-0004-0000-0500-00001E090000}"/>
    <hyperlink ref="D1953" r:id="rId2336" tooltip="Colombia" display="https://en.wikipedia.org/wiki/Colombia" xr:uid="{00000000-0004-0000-0500-00001F090000}"/>
    <hyperlink ref="D1955" r:id="rId2337" tooltip="Vigilante" display="https://en.wikipedia.org/wiki/Vigilante" xr:uid="{00000000-0004-0000-0500-000020090000}"/>
    <hyperlink ref="E1950" r:id="rId2338" tooltip="Paraguayan People's Army" display="https://en.wikipedia.org/wiki/Paraguayan_People%27s_Army" xr:uid="{00000000-0004-0000-0500-000021090000}"/>
    <hyperlink ref="E1951" r:id="rId2339" tooltip="Armed Peasant Association" display="https://en.wikipedia.org/wiki/Armed_Peasant_Association" xr:uid="{00000000-0004-0000-0500-000022090000}"/>
    <hyperlink ref="E1952" r:id="rId2340" tooltip="Paraguay" display="https://en.wikipedia.org/wiki/Paraguay" xr:uid="{00000000-0004-0000-0500-000023090000}"/>
    <hyperlink ref="E1954" r:id="rId2341" tooltip="Revolutionary Armed Forces of Colombia" display="https://en.wikipedia.org/wiki/Revolutionary_Armed_Forces_of_Colombia" xr:uid="{00000000-0004-0000-0500-000024090000}"/>
    <hyperlink ref="E1955" r:id="rId2342" tooltip="Manuel Rodríguez Patriotic Front" display="https://en.wikipedia.org/wiki/Manuel_Rodr%C3%ADguez_Patriotic_Front" xr:uid="{00000000-0004-0000-0500-000025090000}"/>
    <hyperlink ref="C1956" r:id="rId2343" tooltip="Chadian Civil War (2005–10)" display="https://en.wikipedia.org/wiki/Chadian_Civil_War_(2005%E2%80%9310)" xr:uid="{00000000-0004-0000-0500-000026090000}"/>
    <hyperlink ref="D1956" r:id="rId2344" tooltip="Chad" display="https://en.wikipedia.org/wiki/Chad" xr:uid="{00000000-0004-0000-0500-000027090000}"/>
    <hyperlink ref="D1957" r:id="rId2345" tooltip="France" display="https://en.wikipedia.org/wiki/France" xr:uid="{00000000-0004-0000-0500-000028090000}"/>
    <hyperlink ref="D1958" r:id="rId2346" tooltip="China" display="https://en.wikipedia.org/wiki/China" xr:uid="{00000000-0004-0000-0500-000029090000}"/>
    <hyperlink ref="D1960" r:id="rId2347" tooltip="Justice and Equality Movement" display="https://en.wikipedia.org/wiki/Justice_and_Equality_Movement" xr:uid="{00000000-0004-0000-0500-00002A090000}"/>
    <hyperlink ref="D1962" r:id="rId2348" tooltip="Ukraine" display="https://en.wikipedia.org/wiki/Ukraine" xr:uid="{00000000-0004-0000-0500-00002B090000}"/>
    <hyperlink ref="E1957" r:id="rId2349" tooltip="United Front for Democratic Change" display="https://en.wikipedia.org/wiki/United_Front_for_Democratic_Change" xr:uid="{00000000-0004-0000-0500-00002C090000}"/>
    <hyperlink ref="E1958" r:id="rId2350" tooltip="Union of Forces for Democracy and Development" display="https://en.wikipedia.org/wiki/Union_of_Forces_for_Democracy_and_Development" xr:uid="{00000000-0004-0000-0500-00002D090000}"/>
    <hyperlink ref="E1959" r:id="rId2351" tooltip="Rally of Democratic Forces (rebel group)" display="https://en.wikipedia.org/wiki/Rally_of_Democratic_Forces_(rebel_group)" xr:uid="{00000000-0004-0000-0500-00002E090000}"/>
    <hyperlink ref="E1960" r:id="rId2352" tooltip="Acuerdo Nacional de Chad (page does not exist)" display="https://en.wikipedia.org/w/index.php?title=Acuerdo_Nacional_de_Chad&amp;action=edit&amp;redlink=1" xr:uid="{00000000-0004-0000-0500-00002F090000}"/>
    <hyperlink ref="E1961" r:id="rId2353" tooltip="Democratic Revolutionary Council" display="https://en.wikipedia.org/wiki/Democratic_Revolutionary_Council" xr:uid="{00000000-0004-0000-0500-000030090000}"/>
    <hyperlink ref="E1962" r:id="rId2354" tooltip="Unión de Fuerzas para el Progreso y la Democracia (page does not exist)" display="https://en.wikipedia.org/w/index.php?title=Uni%C3%B3n_de_Fuerzas_para_el_Progreso_y_la_Democracia&amp;action=edit&amp;redlink=1" xr:uid="{00000000-0004-0000-0500-000031090000}"/>
    <hyperlink ref="E1963" r:id="rId2355" tooltip="Rally for Democracy and Liberty" display="https://en.wikipedia.org/wiki/Rally_for_Democracy_and_Liberty" xr:uid="{00000000-0004-0000-0500-000032090000}"/>
    <hyperlink ref="E1964" r:id="rId2356" tooltip="Unión de Fuerzas para la Democracia y el Desarrollo-Fundamentales (page does not exist)" display="https://en.wikipedia.org/w/index.php?title=Uni%C3%B3n_de_Fuerzas_para_la_Democracia_y_el_Desarrollo-Fundamentales&amp;action=edit&amp;redlink=1" xr:uid="{00000000-0004-0000-0500-000033090000}"/>
    <hyperlink ref="E1965" r:id="rId2357" tooltip="Consejo Nacional de la Resistencia (page does not exist)" display="https://en.wikipedia.org/w/index.php?title=Consejo_Nacional_de_la_Resistencia&amp;action=edit&amp;redlink=1" xr:uid="{00000000-0004-0000-0500-000034090000}"/>
    <hyperlink ref="E1966" r:id="rId2358" tooltip="Union of Resistance Forces" display="https://en.wikipedia.org/wiki/Union_of_Resistance_Forces" xr:uid="{00000000-0004-0000-0500-000035090000}"/>
    <hyperlink ref="E1967" r:id="rId2359" tooltip="Movement for Democracy and Justice in Chad" display="https://en.wikipedia.org/wiki/Movement_for_Democracy_and_Justice_in_Chad" xr:uid="{00000000-0004-0000-0500-000036090000}"/>
    <hyperlink ref="E1968" r:id="rId2360" tooltip="Unión de Fuerzas para el Cambio y la Democracia (page does not exist)" display="https://en.wikipedia.org/w/index.php?title=Uni%C3%B3n_de_Fuerzas_para_el_Cambio_y_la_Democracia&amp;action=edit&amp;redlink=1" xr:uid="{00000000-0004-0000-0500-000037090000}"/>
    <hyperlink ref="E1969" r:id="rId2361" tooltip="Frente para la Salvación de la República (page does not exist)" display="https://en.wikipedia.org/w/index.php?title=Frente_para_la_Salvaci%C3%B3n_de_la_Rep%C3%BAblica&amp;action=edit&amp;redlink=1" xr:uid="{00000000-0004-0000-0500-000038090000}"/>
    <hyperlink ref="E1970" r:id="rId2362" tooltip="Unión de Fuerzas Resistentes (page does not exist)" display="https://en.wikipedia.org/w/index.php?title=Uni%C3%B3n_de_Fuerzas_Resistentes&amp;action=edit&amp;redlink=1" xr:uid="{00000000-0004-0000-0500-000039090000}"/>
    <hyperlink ref="E1971" r:id="rId2363" tooltip="Comando Militar Unificado (page does not exist)" display="https://en.wikipedia.org/w/index.php?title=Comando_Militar_Unificado&amp;action=edit&amp;redlink=1" xr:uid="{00000000-0004-0000-0500-00003A090000}"/>
    <hyperlink ref="E1972" r:id="rId2364" tooltip="Frente Popular de Renacimiento Nacional (page does not exist)" display="https://en.wikipedia.org/w/index.php?title=Frente_Popular_de_Renacimiento_Nacional&amp;action=edit&amp;redlink=1" xr:uid="{00000000-0004-0000-0500-00003B090000}"/>
    <hyperlink ref="E1973" r:id="rId2365" tooltip="Unión Democrática por el Cambio (page does not exist)" display="https://en.wikipedia.org/w/index.php?title=Uni%C3%B3n_Democr%C3%A1tica_por_el_Cambio&amp;action=edit&amp;redlink=1" xr:uid="{00000000-0004-0000-0500-00003C090000}"/>
    <hyperlink ref="E1974" r:id="rId2366" tooltip="Movimiento Popular de Resistencia y Desarrollo (page does not exist)" display="https://en.wikipedia.org/w/index.php?title=Movimiento_Popular_de_Resistencia_y_Desarrollo&amp;action=edit&amp;redlink=1" xr:uid="{00000000-0004-0000-0500-00003D090000}"/>
    <hyperlink ref="E1977" r:id="rId2367" tooltip="Sudan" display="https://en.wikipedia.org/wiki/Sudan" xr:uid="{00000000-0004-0000-0500-00003E090000}"/>
    <hyperlink ref="C1978" r:id="rId2368" location="Cross_border_firing" tooltip="Deaths along the Bangladesh–India border" display="https://en.wikipedia.org/wiki/Deaths_along_the_Bangladesh%E2%80%93India_border - Cross_border_firing" xr:uid="{00000000-0004-0000-0500-00003F090000}"/>
    <hyperlink ref="D1978" r:id="rId2369" tooltip="India" display="https://en.wikipedia.org/wiki/India" xr:uid="{00000000-0004-0000-0500-000040090000}"/>
    <hyperlink ref="E1978" r:id="rId2370" tooltip="Bangladesh" display="https://en.wikipedia.org/wiki/Bangladesh" xr:uid="{00000000-0004-0000-0500-000041090000}"/>
    <hyperlink ref="C1979" r:id="rId2371" tooltip="Mount Elgon insurgency" display="https://en.wikipedia.org/wiki/Mount_Elgon_insurgency" xr:uid="{00000000-0004-0000-0500-000042090000}"/>
    <hyperlink ref="D1979" r:id="rId2372" tooltip="Kenya" display="https://en.wikipedia.org/wiki/Kenya" xr:uid="{00000000-0004-0000-0500-000043090000}"/>
    <hyperlink ref="E1979" r:id="rId2373" tooltip="Sabaot Land Defence Force" display="https://en.wikipedia.org/wiki/Sabaot_Land_Defence_Force" xr:uid="{00000000-0004-0000-0500-000044090000}"/>
    <hyperlink ref="C1980" r:id="rId2374" tooltip="Fatah–Hamas conflict" display="https://en.wikipedia.org/wiki/Fatah%E2%80%93Hamas_conflict" xr:uid="{00000000-0004-0000-0500-000045090000}"/>
    <hyperlink ref="D1980" r:id="rId2375" tooltip="Hamas" display="https://en.wikipedia.org/wiki/Hamas" xr:uid="{00000000-0004-0000-0500-000046090000}"/>
    <hyperlink ref="E1980" r:id="rId2376" tooltip="Fatah" display="https://en.wikipedia.org/wiki/Fatah" xr:uid="{00000000-0004-0000-0500-000047090000}"/>
    <hyperlink ref="E1982" r:id="rId2377" tooltip="United States" display="https://en.wikipedia.org/wiki/United_States" xr:uid="{00000000-0004-0000-0500-000048090000}"/>
    <hyperlink ref="E1983" r:id="rId2378" tooltip="United Kingdom" display="https://en.wikipedia.org/wiki/United_Kingdom" xr:uid="{00000000-0004-0000-0500-000049090000}"/>
    <hyperlink ref="C1984" r:id="rId2379" tooltip="Bakassi conflict" display="https://en.wikipedia.org/wiki/Bakassi_conflict" xr:uid="{00000000-0004-0000-0500-00004A090000}"/>
    <hyperlink ref="D1984" r:id="rId2380" tooltip="Cameroon" display="https://en.wikipedia.org/wiki/Cameroon" xr:uid="{00000000-0004-0000-0500-00004B090000}"/>
    <hyperlink ref="E1984" r:id="rId2381" tooltip="Bakassi Movement for Self-Determination" display="https://en.wikipedia.org/wiki/Bakassi_Movement_for_Self-Determination" xr:uid="{00000000-0004-0000-0500-00004C090000}"/>
    <hyperlink ref="E1986" r:id="rId2382" tooltip="Movement for the Emancipation of the Niger Delta" display="https://en.wikipedia.org/wiki/Movement_for_the_Emancipation_of_the_Niger_Delta" xr:uid="{00000000-0004-0000-0500-00004D090000}"/>
    <hyperlink ref="C1990" r:id="rId2383" tooltip="2006 Lebanon War" display="https://en.wikipedia.org/wiki/2006_Lebanon_War" xr:uid="{00000000-0004-0000-0500-00004E090000}"/>
    <hyperlink ref="D1990" r:id="rId2384" tooltip="Israel" display="https://en.wikipedia.org/wiki/Israel" xr:uid="{00000000-0004-0000-0500-00004F090000}"/>
    <hyperlink ref="D1992" r:id="rId2385" tooltip="United States" display="https://en.wikipedia.org/wiki/United_States" xr:uid="{00000000-0004-0000-0500-000050090000}"/>
    <hyperlink ref="E1990" r:id="rId2386" tooltip="Hezbollah" display="https://en.wikipedia.org/wiki/Hezbollah" xr:uid="{00000000-0004-0000-0500-000051090000}"/>
    <hyperlink ref="E1991" r:id="rId2387" tooltip="Amal Movement" display="https://en.wikipedia.org/wiki/Amal_Movement" xr:uid="{00000000-0004-0000-0500-000052090000}"/>
    <hyperlink ref="E1992" r:id="rId2388" tooltip="Lebanese Communist Party" display="https://en.wikipedia.org/wiki/Lebanese_Communist_Party" xr:uid="{00000000-0004-0000-0500-000053090000}"/>
    <hyperlink ref="E1993" r:id="rId2389" tooltip="Popular Front for the Liberation of Palestine – General Command" display="https://en.wikipedia.org/wiki/Popular_Front_for_the_Liberation_of_Palestine_%E2%80%93_General_Command" xr:uid="{00000000-0004-0000-0500-000054090000}"/>
    <hyperlink ref="E1995" r:id="rId2390" tooltip="Iran" display="https://en.wikipedia.org/wiki/Iran" xr:uid="{00000000-0004-0000-0500-000055090000}"/>
    <hyperlink ref="E1996" r:id="rId2391" tooltip="Syria" display="https://en.wikipedia.org/wiki/Syria" xr:uid="{00000000-0004-0000-0500-000056090000}"/>
    <hyperlink ref="E1997" r:id="rId2392" tooltip="Lebanon" display="https://en.wikipedia.org/wiki/Lebanon" xr:uid="{00000000-0004-0000-0500-000057090000}"/>
    <hyperlink ref="C1998" r:id="rId2393" tooltip="Operation Astute" display="https://en.wikipedia.org/wiki/Operation_Astute" xr:uid="{00000000-0004-0000-0500-000058090000}"/>
    <hyperlink ref="D1998" r:id="rId2394" tooltip="Australia" display="https://en.wikipedia.org/wiki/Australia" xr:uid="{00000000-0004-0000-0500-000059090000}"/>
    <hyperlink ref="D1999" r:id="rId2395" tooltip="New Zealand" display="https://en.wikipedia.org/wiki/New_Zealand" xr:uid="{00000000-0004-0000-0500-00005A090000}"/>
    <hyperlink ref="D2000" r:id="rId2396" tooltip="Malaysia" display="https://en.wikipedia.org/wiki/Malaysia" xr:uid="{00000000-0004-0000-0500-00005B090000}"/>
    <hyperlink ref="D2001" r:id="rId2397" tooltip="Portugal" display="https://en.wikipedia.org/wiki/Portugal" xr:uid="{00000000-0004-0000-0500-00005C090000}"/>
    <hyperlink ref="D2002" r:id="rId2398" tooltip="East Timor" display="https://en.wikipedia.org/wiki/East_Timor" xr:uid="{00000000-0004-0000-0500-00005D090000}"/>
    <hyperlink ref="D2003" r:id="rId2399" tooltip="United Nations" display="https://en.wikipedia.org/wiki/United_Nations" xr:uid="{00000000-0004-0000-0500-00005E090000}"/>
    <hyperlink ref="E1998" r:id="rId2400" tooltip="Timor Leste Defence Force" display="https://en.wikipedia.org/wiki/Timor_Leste_Defence_Force" xr:uid="{00000000-0004-0000-0500-00005F090000}"/>
    <hyperlink ref="C2004" r:id="rId2401" tooltip="Eelam War IV" display="https://en.wikipedia.org/wiki/Eelam_War_IV" xr:uid="{00000000-0004-0000-0500-000060090000}"/>
    <hyperlink ref="D2004" r:id="rId2402" tooltip="Sri Lanka" display="https://en.wikipedia.org/wiki/Sri_Lanka" xr:uid="{00000000-0004-0000-0500-000061090000}"/>
    <hyperlink ref="E2004" r:id="rId2403" tooltip="Liberation Tigers of Tamil Eelam" display="https://en.wikipedia.org/wiki/Liberation_Tigers_of_Tamil_Eelam" xr:uid="{00000000-0004-0000-0500-000062090000}"/>
    <hyperlink ref="C2005" r:id="rId2404" tooltip="Iraqi Civil War (2006–2009)" display="https://en.wikipedia.org/wiki/Iraqi_Civil_War_(2006%E2%80%932009)" xr:uid="{00000000-0004-0000-0500-000063090000}"/>
    <hyperlink ref="C2006" r:id="rId2405" tooltip="Iraq War" display="https://en.wikipedia.org/wiki/Iraq_War" xr:uid="{00000000-0004-0000-0500-000064090000}"/>
    <hyperlink ref="D2009" r:id="rId2406" tooltip="Multinational Force in Iraq" display="https://en.wikipedia.org/wiki/Multinational_Force_in_Iraq" xr:uid="{00000000-0004-0000-0500-000065090000}"/>
    <hyperlink ref="D2010" r:id="rId2407" tooltip="Private Security Contractors" display="https://en.wikipedia.org/wiki/Private_Security_Contractors" xr:uid="{00000000-0004-0000-0500-000066090000}"/>
    <hyperlink ref="D2012" r:id="rId2408" tooltip="Sons of Iraq" display="https://en.wikipedia.org/wiki/Sons_of_Iraq" xr:uid="{00000000-0004-0000-0500-000067090000}"/>
    <hyperlink ref="E2007" r:id="rId2409" tooltip="Supreme Command for Jihad and Liberation" display="https://en.wikipedia.org/wiki/Supreme_Command_for_Jihad_and_Liberation" xr:uid="{00000000-0004-0000-0500-000068090000}"/>
    <hyperlink ref="E2008" r:id="rId2410" tooltip="Army of the Men of the Naqshbandi Order" display="https://en.wikipedia.org/wiki/Army_of_the_Men_of_the_Naqshbandi_Order" xr:uid="{00000000-0004-0000-0500-000069090000}"/>
    <hyperlink ref="E2009" r:id="rId2411" tooltip="Ansar al-Sunna" display="https://en.wikipedia.org/wiki/Ansar_al-Sunna" xr:uid="{00000000-0004-0000-0500-00006A090000}"/>
    <hyperlink ref="E2010" r:id="rId2412" tooltip="Islamic Army of Iraq" display="https://en.wikipedia.org/wiki/Islamic_Army_of_Iraq" xr:uid="{00000000-0004-0000-0500-00006B090000}"/>
    <hyperlink ref="E2011" r:id="rId2413" tooltip="Arab tribes in Iraq" display="https://en.wikipedia.org/wiki/Arab_tribes_in_Iraq" xr:uid="{00000000-0004-0000-0500-00006C090000}"/>
    <hyperlink ref="E2012" r:id="rId2414" location="Sunni_Islamist" tooltip="Iraqi insurgency (Iraq War)" display="https://en.wikipedia.org/wiki/Iraqi_insurgency_(Iraq_War) - Sunni_Islamist" xr:uid="{00000000-0004-0000-0500-00006D090000}"/>
    <hyperlink ref="E2014" r:id="rId2415" tooltip="Mujahideen Shura Council (Iraq)" display="https://en.wikipedia.org/wiki/Mujahideen_Shura_Council_(Iraq)" xr:uid="{00000000-0004-0000-0500-00006E090000}"/>
    <hyperlink ref="E2015" r:id="rId2416" tooltip="Al-Qaeda in Iraq" display="https://en.wikipedia.org/wiki/Al-Qaeda_in_Iraq" xr:uid="{00000000-0004-0000-0500-00006F090000}"/>
    <hyperlink ref="E2016" r:id="rId2417" tooltip="Islamic State of Iraq" display="https://en.wikipedia.org/wiki/Islamic_State_of_Iraq" xr:uid="{00000000-0004-0000-0500-000070090000}"/>
    <hyperlink ref="E2019" r:id="rId2418" tooltip="Mahdi Army" display="https://en.wikipedia.org/wiki/Mahdi_Army" xr:uid="{00000000-0004-0000-0500-000071090000}"/>
    <hyperlink ref="E2020" r:id="rId2419" tooltip="Special Groups (Iraq)" display="https://en.wikipedia.org/wiki/Special_Groups_(Iraq)" xr:uid="{00000000-0004-0000-0500-000072090000}"/>
    <hyperlink ref="E2021" r:id="rId2420" tooltip="Asa'ib Ahl al-Haq" display="https://en.wikipedia.org/wiki/Asa%27ib_Ahl_al-Haq" xr:uid="{00000000-0004-0000-0500-000073090000}"/>
    <hyperlink ref="E2022" r:id="rId2421" tooltip="Kata'ib Hezbollah" display="https://en.wikipedia.org/wiki/Kata%27ib_Hezbollah" xr:uid="{00000000-0004-0000-0500-000074090000}"/>
    <hyperlink ref="E2023" r:id="rId2422" tooltip="Promised Day Brigades" display="https://en.wikipedia.org/wiki/Promised_Day_Brigades" xr:uid="{00000000-0004-0000-0500-000075090000}"/>
    <hyperlink ref="E2024" r:id="rId2423" tooltip="Badr Brigades" display="https://en.wikipedia.org/wiki/Badr_Brigades" xr:uid="{00000000-0004-0000-0500-000076090000}"/>
    <hyperlink ref="E2026" r:id="rId2424" tooltip="Soldiers of Heaven" display="https://en.wikipedia.org/wiki/Soldiers_of_Heaven" xr:uid="{00000000-0004-0000-0500-000077090000}"/>
    <hyperlink ref="E2027" r:id="rId2425" tooltip="Arab tribes in Iraq" display="https://en.wikipedia.org/wiki/Arab_tribes_in_Iraq" xr:uid="{00000000-0004-0000-0500-000078090000}"/>
    <hyperlink ref="E2028" r:id="rId2426" tooltip="Private militias in Iraq" display="https://en.wikipedia.org/wiki/Private_militias_in_Iraq" xr:uid="{00000000-0004-0000-0500-000079090000}"/>
    <hyperlink ref="C2029" r:id="rId2427" tooltip="Mexican Drug War" display="https://en.wikipedia.org/wiki/Mexican_Drug_War" xr:uid="{00000000-0004-0000-0500-00007A090000}"/>
    <hyperlink ref="D2030" r:id="rId2428" tooltip="Grupos de Autodefensa Comunitaria" display="https://en.wikipedia.org/wiki/Grupos_de_Autodefensa_Comunitaria" xr:uid="{00000000-0004-0000-0500-00007B090000}"/>
    <hyperlink ref="E2029" r:id="rId2429" location="Mexico" tooltip="Drug cartel" display="https://en.wikipedia.org/wiki/Drug_cartel - Mexico" xr:uid="{00000000-0004-0000-0500-00007C090000}"/>
    <hyperlink ref="E2030" r:id="rId2430" tooltip="Sinaloa Cartel" display="https://en.wikipedia.org/wiki/Sinaloa_Cartel" xr:uid="{00000000-0004-0000-0500-00007D090000}"/>
    <hyperlink ref="E2031" r:id="rId2431" tooltip="Gulf Cartel" display="https://en.wikipedia.org/wiki/Gulf_Cartel" xr:uid="{00000000-0004-0000-0500-00007E090000}"/>
    <hyperlink ref="E2032" r:id="rId2432" tooltip="Los Metros" display="https://en.wikipedia.org/wiki/Los_Metros" xr:uid="{00000000-0004-0000-0500-00007F090000}"/>
    <hyperlink ref="E2033" r:id="rId2433" tooltip="Knights Templar Cartel" display="https://en.wikipedia.org/wiki/Knights_Templar_Cartel" xr:uid="{00000000-0004-0000-0500-000080090000}"/>
    <hyperlink ref="E2034" r:id="rId2434" tooltip="La Familia Michoacana" display="https://en.wikipedia.org/wiki/La_Familia_Michoacana" xr:uid="{00000000-0004-0000-0500-000081090000}"/>
    <hyperlink ref="E2038" r:id="rId2435" tooltip="Los Zetas" display="https://en.wikipedia.org/wiki/Los_Zetas" xr:uid="{00000000-0004-0000-0500-000082090000}"/>
    <hyperlink ref="E2040" r:id="rId2436" tooltip="Juárez Cartel" display="https://en.wikipedia.org/wiki/Ju%C3%A1rez_Cartel" xr:uid="{00000000-0004-0000-0500-000083090000}"/>
    <hyperlink ref="E2041" r:id="rId2437" tooltip="Milenio Cartel" display="https://en.wikipedia.org/wiki/Milenio_Cartel" xr:uid="{00000000-0004-0000-0500-000084090000}"/>
    <hyperlink ref="E2042" r:id="rId2438" tooltip="Beltrán-Leyva Cartel" display="https://en.wikipedia.org/wiki/Beltr%C3%A1n-Leyva_Cartel" xr:uid="{00000000-0004-0000-0500-000085090000}"/>
    <hyperlink ref="E2043" r:id="rId2439" tooltip="Independent Cartel of Acapulco" display="https://en.wikipedia.org/wiki/Independent_Cartel_of_Acapulco" xr:uid="{00000000-0004-0000-0500-000086090000}"/>
    <hyperlink ref="E2045" r:id="rId2440" tooltip="MS-13" display="https://en.wikipedia.org/wiki/MS-13" xr:uid="{00000000-0004-0000-0500-000087090000}"/>
    <hyperlink ref="E2048" r:id="rId2441" tooltip="Jalisco New Generation Cartel" display="https://en.wikipedia.org/wiki/Jalisco_New_Generation_Cartel" xr:uid="{00000000-0004-0000-0500-000088090000}"/>
    <hyperlink ref="E2049" r:id="rId2442" tooltip="Tijuana Cartel" display="https://en.wikipedia.org/wiki/Tijuana_Cartel" xr:uid="{00000000-0004-0000-0500-000089090000}"/>
    <hyperlink ref="E2051" r:id="rId2443" tooltip="Logan Heights Gang" display="https://en.wikipedia.org/wiki/Logan_Heights_Gang" xr:uid="{00000000-0004-0000-0500-00008A090000}"/>
    <hyperlink ref="C2052" r:id="rId2444" tooltip="War in Somalia (2006–09)" display="https://en.wikipedia.org/wiki/War_in_Somalia_(2006%E2%80%9309)" xr:uid="{00000000-0004-0000-0500-00008B090000}"/>
    <hyperlink ref="C2053" r:id="rId2445" tooltip="Somali Civil War" display="https://en.wikipedia.org/wiki/Somali_Civil_War" xr:uid="{00000000-0004-0000-0500-00008C090000}"/>
    <hyperlink ref="D2052" r:id="rId2446" tooltip="Ethiopia" display="https://en.wikipedia.org/wiki/Ethiopia" xr:uid="{00000000-0004-0000-0500-00008D090000}"/>
    <hyperlink ref="D2054" r:id="rId2447" tooltip="Puntland" display="https://en.wikipedia.org/wiki/Puntland" xr:uid="{00000000-0004-0000-0500-00008E090000}"/>
    <hyperlink ref="D2056" r:id="rId2448" tooltip="Somalia" display="https://en.wikipedia.org/wiki/Somalia" xr:uid="{00000000-0004-0000-0500-00008F090000}"/>
    <hyperlink ref="D2058" r:id="rId2449" tooltip="United States" display="https://en.wikipedia.org/wiki/United_States" xr:uid="{00000000-0004-0000-0500-000090090000}"/>
    <hyperlink ref="D2059" r:id="rId2450" tooltip="AMISOM" display="https://en.wikipedia.org/wiki/AMISOM" xr:uid="{00000000-0004-0000-0500-000091090000}"/>
    <hyperlink ref="D2060" r:id="rId2451" tooltip="Uganda" display="https://en.wikipedia.org/wiki/Uganda" xr:uid="{00000000-0004-0000-0500-000092090000}"/>
    <hyperlink ref="D2061" r:id="rId2452" tooltip="Burundi" display="https://en.wikipedia.org/wiki/Burundi" xr:uid="{00000000-0004-0000-0500-000093090000}"/>
    <hyperlink ref="D2062" r:id="rId2453" tooltip="Nigeria" display="https://en.wikipedia.org/wiki/Nigeria" xr:uid="{00000000-0004-0000-0500-000094090000}"/>
    <hyperlink ref="D2063" r:id="rId2454" tooltip="Ghana" display="https://en.wikipedia.org/wiki/Ghana" xr:uid="{00000000-0004-0000-0500-000095090000}"/>
    <hyperlink ref="D2064" r:id="rId2455" tooltip="Malawi" display="https://en.wikipedia.org/wiki/Malawi" xr:uid="{00000000-0004-0000-0500-000096090000}"/>
    <hyperlink ref="D2066" r:id="rId2456" tooltip="United Kingdom" display="https://en.wikipedia.org/wiki/United_Kingdom" xr:uid="{00000000-0004-0000-0500-000097090000}"/>
    <hyperlink ref="E2053" r:id="rId2457" tooltip="Islamic Courts Union" display="https://en.wikipedia.org/wiki/Islamic_Courts_Union" xr:uid="{00000000-0004-0000-0500-000098090000}"/>
    <hyperlink ref="E2054" r:id="rId2458" tooltip="Oromo Liberation Front" display="https://en.wikipedia.org/wiki/Oromo_Liberation_Front" xr:uid="{00000000-0004-0000-0500-000099090000}"/>
    <hyperlink ref="E2056" r:id="rId2459" tooltip="Alliance for the Re-liberation of Somalia" display="https://en.wikipedia.org/wiki/Alliance_for_the_Re-liberation_of_Somalia" xr:uid="{00000000-0004-0000-0500-00009A090000}"/>
    <hyperlink ref="E2057" r:id="rId2460" tooltip="Al-Shabaab (Somalia)" display="https://en.wikipedia.org/wiki/Al-Shabaab_(Somalia)" xr:uid="{00000000-0004-0000-0500-00009B090000}"/>
    <hyperlink ref="E2058" r:id="rId2461" tooltip="Ras Kamboni Brigades" display="https://en.wikipedia.org/wiki/Ras_Kamboni_Brigades" xr:uid="{00000000-0004-0000-0500-00009C090000}"/>
    <hyperlink ref="E2059" r:id="rId2462" tooltip="Jabhatul Islamiya" display="https://en.wikipedia.org/wiki/Jabhatul_Islamiya" xr:uid="{00000000-0004-0000-0500-00009D090000}"/>
    <hyperlink ref="E2060" r:id="rId2463" tooltip="Muaskar Anole" display="https://en.wikipedia.org/wiki/Muaskar_Anole" xr:uid="{00000000-0004-0000-0500-00009E090000}"/>
    <hyperlink ref="C2067" r:id="rId2464" tooltip="Operation Enduring Freedom – Trans Sahara" display="https://en.wikipedia.org/wiki/Operation_Enduring_Freedom_%E2%80%93_Trans_Sahara" xr:uid="{00000000-0004-0000-0500-00009F090000}"/>
    <hyperlink ref="D2067" r:id="rId2465" tooltip="Algeria" display="https://en.wikipedia.org/wiki/Algeria" xr:uid="{00000000-0004-0000-0500-0000A0090000}"/>
    <hyperlink ref="D2068" r:id="rId2466" tooltip="Morocco" display="https://en.wikipedia.org/wiki/Morocco" xr:uid="{00000000-0004-0000-0500-0000A1090000}"/>
    <hyperlink ref="D2072" r:id="rId2467" tooltip="Chad" display="https://en.wikipedia.org/wiki/Chad" xr:uid="{00000000-0004-0000-0500-0000A2090000}"/>
    <hyperlink ref="D2073" r:id="rId2468" tooltip="Mali" display="https://en.wikipedia.org/wiki/Mali" xr:uid="{00000000-0004-0000-0500-0000A3090000}"/>
    <hyperlink ref="D2074" r:id="rId2469" tooltip="Niger" display="https://en.wikipedia.org/wiki/Niger" xr:uid="{00000000-0004-0000-0500-0000A4090000}"/>
    <hyperlink ref="D2076" r:id="rId2470" tooltip="Senegal" display="https://en.wikipedia.org/wiki/Senegal" xr:uid="{00000000-0004-0000-0500-0000A5090000}"/>
    <hyperlink ref="E2075" r:id="rId2471" tooltip="Islamic State in the Greater Sahara" display="https://en.wikipedia.org/wiki/Islamic_State_in_the_Greater_Sahara" xr:uid="{00000000-0004-0000-0500-0000A6090000}"/>
    <hyperlink ref="C2085" r:id="rId2472" tooltip="Hamas' takeover of Gaza" display="https://en.wikipedia.org/wiki/Hamas%27_takeover_of_Gaza" xr:uid="{00000000-0004-0000-0500-0000A7090000}"/>
    <hyperlink ref="D2085" r:id="rId2473" tooltip="Hamas" display="https://en.wikipedia.org/wiki/Hamas" xr:uid="{00000000-0004-0000-0500-0000A8090000}"/>
    <hyperlink ref="E2085" r:id="rId2474" tooltip="Fatah" display="https://en.wikipedia.org/wiki/Fatah" xr:uid="{00000000-0004-0000-0500-0000A9090000}"/>
    <hyperlink ref="C2086" r:id="rId2475" tooltip="2007 Lebanon conflict" display="https://en.wikipedia.org/wiki/2007_Lebanon_conflict" xr:uid="{00000000-0004-0000-0500-0000AA090000}"/>
    <hyperlink ref="E2086" r:id="rId2476" tooltip="Fatah al-Islam" display="https://en.wikipedia.org/wiki/Fatah_al-Islam" xr:uid="{00000000-0004-0000-0500-0000AB090000}"/>
    <hyperlink ref="C2088" r:id="rId2477" tooltip="Tuareg rebellion (2007–09)" display="https://en.wikipedia.org/wiki/Tuareg_rebellion_(2007%E2%80%9309)" xr:uid="{00000000-0004-0000-0500-0000AC090000}"/>
    <hyperlink ref="C2089" r:id="rId2478" tooltip="Tuareg rebellion (disambiguation)" display="https://en.wikipedia.org/wiki/Tuareg_rebellion_(disambiguation)" xr:uid="{00000000-0004-0000-0500-0000AD090000}"/>
    <hyperlink ref="D2088" r:id="rId2479" tooltip="Niger" display="https://en.wikipedia.org/wiki/Niger" xr:uid="{00000000-0004-0000-0500-0000AE090000}"/>
    <hyperlink ref="D2089" r:id="rId2480" tooltip="Mali" display="https://en.wikipedia.org/wiki/Mali" xr:uid="{00000000-0004-0000-0500-0000AF090000}"/>
    <hyperlink ref="E2089" r:id="rId2481" tooltip="Niger Movement for Justice" display="https://en.wikipedia.org/wiki/Niger_Movement_for_Justice" xr:uid="{00000000-0004-0000-0500-0000B0090000}"/>
    <hyperlink ref="E2093" r:id="rId2482" tooltip="May 23, 2006 Democratic Alliance for Change" display="https://en.wikipedia.org/wiki/May_23,_2006_Democratic_Alliance_for_Change" xr:uid="{00000000-0004-0000-0500-0000B1090000}"/>
    <hyperlink ref="C2095" r:id="rId2483" tooltip="War in Ingushetia" display="https://en.wikipedia.org/wiki/War_in_Ingushetia" xr:uid="{00000000-0004-0000-0500-0000B2090000}"/>
    <hyperlink ref="E2096" r:id="rId2484" tooltip="Ingushetia" display="https://en.wikipedia.org/wiki/Ingushetia" xr:uid="{00000000-0004-0000-0500-0000B3090000}"/>
    <hyperlink ref="C2098" r:id="rId2485" tooltip="Naaf War (page does not exist)" display="https://en.wikipedia.org/w/index.php?title=Naaf_War&amp;action=edit&amp;redlink=1" xr:uid="{00000000-0004-0000-0500-0000B4090000}"/>
    <hyperlink ref="D2098" r:id="rId2486" tooltip="Bangladesh" display="https://en.wikipedia.org/wiki/Bangladesh" xr:uid="{00000000-0004-0000-0500-0000B5090000}"/>
    <hyperlink ref="E2098" r:id="rId2487" tooltip="Myanmar" display="https://en.wikipedia.org/wiki/Myanmar" xr:uid="{00000000-0004-0000-0500-0000B6090000}"/>
    <hyperlink ref="C2099" r:id="rId2488" tooltip="2008 invasion of Anjouan" display="https://en.wikipedia.org/wiki/2008_invasion_of_Anjouan" xr:uid="{00000000-0004-0000-0500-0000B7090000}"/>
    <hyperlink ref="D2099" r:id="rId2489" tooltip="African Union" display="https://en.wikipedia.org/wiki/African_Union" xr:uid="{00000000-0004-0000-0500-0000B8090000}"/>
    <hyperlink ref="D2100" r:id="rId2490" tooltip="Comoros" display="https://en.wikipedia.org/wiki/Comoros" xr:uid="{00000000-0004-0000-0500-0000B9090000}"/>
    <hyperlink ref="D2101" r:id="rId2491" tooltip="Senegal" display="https://en.wikipedia.org/wiki/Senegal" xr:uid="{00000000-0004-0000-0500-0000BA090000}"/>
    <hyperlink ref="D2102" r:id="rId2492" tooltip="Sudan" display="https://en.wikipedia.org/wiki/Sudan" xr:uid="{00000000-0004-0000-0500-0000BB090000}"/>
    <hyperlink ref="D2103" r:id="rId2493" tooltip="Tanzania" display="https://en.wikipedia.org/wiki/Tanzania" xr:uid="{00000000-0004-0000-0500-0000BC090000}"/>
    <hyperlink ref="D2105" r:id="rId2494" tooltip="France" display="https://en.wikipedia.org/wiki/France" xr:uid="{00000000-0004-0000-0500-0000BD090000}"/>
    <hyperlink ref="D2106" r:id="rId2495" tooltip="Libyan Arab Jamahiriya" display="https://en.wikipedia.org/wiki/Libyan_Arab_Jamahiriya" xr:uid="{00000000-0004-0000-0500-0000BE090000}"/>
    <hyperlink ref="D2107" r:id="rId2496" tooltip="United States" display="https://en.wikipedia.org/wiki/United_States" xr:uid="{00000000-0004-0000-0500-0000BF090000}"/>
    <hyperlink ref="E2099" r:id="rId2497" tooltip="Anjouan" display="https://en.wikipedia.org/wiki/Anjouan" xr:uid="{00000000-0004-0000-0500-0000C0090000}"/>
    <hyperlink ref="C2108" r:id="rId2498" tooltip="2008 conflict in Lebanon" display="https://en.wikipedia.org/wiki/2008_conflict_in_Lebanon" xr:uid="{00000000-0004-0000-0500-0000C1090000}"/>
    <hyperlink ref="D2108" r:id="rId2499" tooltip="Future Movement" display="https://en.wikipedia.org/wiki/Future_Movement" xr:uid="{00000000-0004-0000-0500-0000C2090000}"/>
    <hyperlink ref="D2109" r:id="rId2500" tooltip="Progressive Socialist Party" display="https://en.wikipedia.org/wiki/Progressive_Socialist_Party" xr:uid="{00000000-0004-0000-0500-0000C3090000}"/>
    <hyperlink ref="E2108" r:id="rId2501" tooltip="Hezbollah" display="https://en.wikipedia.org/wiki/Hezbollah" xr:uid="{00000000-0004-0000-0500-0000C4090000}"/>
    <hyperlink ref="E2109" r:id="rId2502" tooltip="Amal Movement" display="https://en.wikipedia.org/wiki/Amal_Movement" xr:uid="{00000000-0004-0000-0500-0000C5090000}"/>
    <hyperlink ref="E2110" r:id="rId2503" tooltip="Lebanese Democratic Party" display="https://en.wikipedia.org/wiki/Lebanese_Democratic_Party" xr:uid="{00000000-0004-0000-0500-0000C6090000}"/>
    <hyperlink ref="E2111" r:id="rId2504" tooltip="Syrian Social Nationalist Party" display="https://en.wikipedia.org/wiki/Syrian_Social_Nationalist_Party" xr:uid="{00000000-0004-0000-0500-0000C7090000}"/>
    <hyperlink ref="E2112" r:id="rId2505" tooltip="Arab Democratic Party (Lebanon)" display="https://en.wikipedia.org/wiki/Arab_Democratic_Party_(Lebanon)" xr:uid="{00000000-0004-0000-0500-0000C8090000}"/>
    <hyperlink ref="C2113" r:id="rId2506" location="Cross_border_firing" tooltip="Deaths along the Bangladesh–India border" display="https://en.wikipedia.org/wiki/Deaths_along_the_Bangladesh%E2%80%93India_border - Cross_border_firing" xr:uid="{00000000-0004-0000-0500-0000C9090000}"/>
    <hyperlink ref="D2113" r:id="rId2507" tooltip="Bangladesh" display="https://en.wikipedia.org/wiki/Bangladesh" xr:uid="{00000000-0004-0000-0500-0000CA090000}"/>
    <hyperlink ref="E2113" r:id="rId2508" tooltip="India" display="https://en.wikipedia.org/wiki/India" xr:uid="{00000000-0004-0000-0500-0000CB090000}"/>
    <hyperlink ref="C2114" r:id="rId2509" tooltip="2008 Kufra conflict" display="https://en.wikipedia.org/wiki/2008_Kufra_conflict" xr:uid="{00000000-0004-0000-0500-0000CC090000}"/>
    <hyperlink ref="D2114" r:id="rId2510" tooltip="History of Libya under Muammar Gaddafi" display="https://en.wikipedia.org/wiki/History_of_Libya_under_Muammar_Gaddafi" xr:uid="{00000000-0004-0000-0500-0000CD090000}"/>
    <hyperlink ref="E2114" r:id="rId2511" tooltip="Toubou Front for the Salvation of Libya" display="https://en.wikipedia.org/wiki/Toubou_Front_for_the_Salvation_of_Libya" xr:uid="{00000000-0004-0000-0500-0000CE090000}"/>
    <hyperlink ref="C2115" r:id="rId2512" tooltip="Cambodian–Thai border dispute" display="https://en.wikipedia.org/wiki/Cambodian%E2%80%93Thai_border_dispute" xr:uid="{00000000-0004-0000-0500-0000CF090000}"/>
    <hyperlink ref="D2115" r:id="rId2513" tooltip="Cambodia" display="https://en.wikipedia.org/wiki/Cambodia" xr:uid="{00000000-0004-0000-0500-0000D0090000}"/>
    <hyperlink ref="E2115" r:id="rId2514" tooltip="Thailand" display="https://en.wikipedia.org/wiki/Thailand" xr:uid="{00000000-0004-0000-0500-0000D1090000}"/>
    <hyperlink ref="C2116" r:id="rId2515" tooltip="Djiboutian–Eritrean border conflict" display="https://en.wikipedia.org/wiki/Djiboutian%E2%80%93Eritrean_border_conflict" xr:uid="{00000000-0004-0000-0500-0000D2090000}"/>
    <hyperlink ref="D2116" r:id="rId2516" tooltip="Eritrea" display="https://en.wikipedia.org/wiki/Eritrea" xr:uid="{00000000-0004-0000-0500-0000D3090000}"/>
    <hyperlink ref="E2116" r:id="rId2517" tooltip="Djibouti" display="https://en.wikipedia.org/wiki/Djibouti" xr:uid="{00000000-0004-0000-0500-0000D4090000}"/>
    <hyperlink ref="C2117" r:id="rId2518" tooltip="Russo-Georgian War" display="https://en.wikipedia.org/wiki/Russo-Georgian_War" xr:uid="{00000000-0004-0000-0500-0000D5090000}"/>
    <hyperlink ref="D2117" r:id="rId2519" tooltip="Russia" display="https://en.wikipedia.org/wiki/Russia" xr:uid="{00000000-0004-0000-0500-0000D6090000}"/>
    <hyperlink ref="D2118" r:id="rId2520" tooltip="South Ossetia" display="https://en.wikipedia.org/wiki/South_Ossetia" xr:uid="{00000000-0004-0000-0500-0000D7090000}"/>
    <hyperlink ref="D2119" r:id="rId2521" tooltip="Abkhazia" display="https://en.wikipedia.org/wiki/Abkhazia" xr:uid="{00000000-0004-0000-0500-0000D8090000}"/>
    <hyperlink ref="E2117" r:id="rId2522" tooltip="Georgia (country)" display="https://en.wikipedia.org/wiki/Georgia_(country)" xr:uid="{00000000-0004-0000-0500-0000D9090000}"/>
    <hyperlink ref="C2120" r:id="rId2523" tooltip="Gaza War (2008–09)" display="https://en.wikipedia.org/wiki/Gaza_War_(2008%E2%80%9309)" xr:uid="{00000000-0004-0000-0500-0000DA090000}"/>
    <hyperlink ref="E2120" r:id="rId2524" tooltip="Gaza Strip" display="https://en.wikipedia.org/wiki/Gaza_Strip" xr:uid="{00000000-0004-0000-0500-0000DB090000}"/>
    <hyperlink ref="E2122" r:id="rId2525" tooltip="Popular Front for the Liberation of Palestine" display="https://en.wikipedia.org/wiki/Popular_Front_for_the_Liberation_of_Palestine" xr:uid="{00000000-0004-0000-0500-0000DC090000}"/>
    <hyperlink ref="E2125" r:id="rId2526" tooltip="Popular Resistance Committees" display="https://en.wikipedia.org/wiki/Popular_Resistance_Committees" xr:uid="{00000000-0004-0000-0500-0000DD090000}"/>
    <hyperlink ref="C2126" r:id="rId2527" tooltip="Sudanese nomadic conflicts" display="https://en.wikipedia.org/wiki/Sudanese_nomadic_conflicts" xr:uid="{00000000-0004-0000-0500-0000DE090000}"/>
    <hyperlink ref="C2127" r:id="rId2528" tooltip="Insurgency in the North Caucasus" display="https://en.wikipedia.org/wiki/Insurgency_in_the_North_Caucasus" xr:uid="{00000000-0004-0000-0500-0000DF090000}"/>
    <hyperlink ref="D2127" r:id="rId2529" tooltip="Russia" display="https://en.wikipedia.org/wiki/Russia" xr:uid="{00000000-0004-0000-0500-0000E0090000}"/>
    <hyperlink ref="D2133" r:id="rId2530" tooltip="Kadyrovtsy" display="https://en.wikipedia.org/wiki/Kadyrovtsy" xr:uid="{00000000-0004-0000-0500-0000E1090000}"/>
    <hyperlink ref="E2127" r:id="rId2531" tooltip="Caucasus Emirate" display="https://en.wikipedia.org/wiki/Caucasus_Emirate" xr:uid="{00000000-0004-0000-0500-0000E2090000}"/>
    <hyperlink ref="E2129" r:id="rId2532" tooltip="Vilayat Dagestan" display="https://en.wikipedia.org/wiki/Vilayat_Dagestan" xr:uid="{00000000-0004-0000-0500-0000E3090000}"/>
    <hyperlink ref="E2131" r:id="rId2533" tooltip="Vilayat Galgaycho" display="https://en.wikipedia.org/wiki/Vilayat_Galgaycho" xr:uid="{00000000-0004-0000-0500-0000E4090000}"/>
    <hyperlink ref="E2133" r:id="rId2534" tooltip="Kataib al-Khoul" display="https://en.wikipedia.org/wiki/Kataib_al-Khoul" xr:uid="{00000000-0004-0000-0500-0000E5090000}"/>
    <hyperlink ref="E2135" r:id="rId2535" tooltip="Vilayat KBK" display="https://en.wikipedia.org/wiki/Vilayat_KBK" xr:uid="{00000000-0004-0000-0500-0000E6090000}"/>
    <hyperlink ref="E2137" r:id="rId2536" tooltip="Vilayat Nokhchicho" display="https://en.wikipedia.org/wiki/Vilayat_Nokhchicho" xr:uid="{00000000-0004-0000-0500-0000E7090000}"/>
    <hyperlink ref="E2139" r:id="rId2537" tooltip="Riyad-us Saliheen Brigade of Martyrs" display="https://en.wikipedia.org/wiki/Riyad-us_Saliheen_Brigade_of_Martyrs" xr:uid="{00000000-0004-0000-0500-0000E8090000}"/>
    <hyperlink ref="E2141" r:id="rId2538" tooltip="Arab Mujahideen in Chechnya" display="https://en.wikipedia.org/wiki/Arab_Mujahideen_in_Chechnya" xr:uid="{00000000-0004-0000-0500-0000E9090000}"/>
    <hyperlink ref="E2145" r:id="rId2539" tooltip="Imam Shamil Battalion" display="https://en.wikipedia.org/wiki/Imam_Shamil_Battalion" xr:uid="{00000000-0004-0000-0500-0000EA090000}"/>
    <hyperlink ref="E2147" r:id="rId2540" tooltip="Islamic State of Iraq and the Levant" display="https://en.wikipedia.org/wiki/Islamic_State_of_Iraq_and_the_Levant" xr:uid="{00000000-0004-0000-0500-0000EB090000}"/>
    <hyperlink ref="E2148" r:id="rId2541" tooltip="Islamic State of Iraq and the Levant – Caucasus Province" display="https://en.wikipedia.org/wiki/Islamic_State_of_Iraq_and_the_Levant_%E2%80%93_Caucasus_Province" xr:uid="{00000000-0004-0000-0500-0000EC090000}"/>
    <hyperlink ref="C2149" r:id="rId2542" tooltip="Boko Haram insurgency" display="https://en.wikipedia.org/wiki/Boko_Haram_insurgency" xr:uid="{00000000-0004-0000-0500-0000ED090000}"/>
    <hyperlink ref="D2149" r:id="rId2543" tooltip="Multinational Joint Task Force" display="https://en.wikipedia.org/wiki/Multinational_Joint_Task_Force" xr:uid="{00000000-0004-0000-0500-0000EE090000}"/>
    <hyperlink ref="D2150" r:id="rId2544" tooltip="Nigeria" display="https://en.wikipedia.org/wiki/Nigeria" xr:uid="{00000000-0004-0000-0500-0000EF090000}"/>
    <hyperlink ref="D2154" r:id="rId2545" location="cite_note-IsT-7" display="https://en.wikipedia.org/wiki/List_of_wars:_2003%E2%80%93present - cite_note-IsT-7" xr:uid="{00000000-0004-0000-0500-0000F0090000}"/>
    <hyperlink ref="D2156" r:id="rId2546" location="cite_note-FOOTNOTEICG2018i,_3,_7-10" display="https://en.wikipedia.org/wiki/List_of_wars:_2003%E2%80%93present - cite_note-FOOTNOTEICG2018i,_3,_7-10" xr:uid="{00000000-0004-0000-0500-0000F1090000}"/>
    <hyperlink ref="D2157" r:id="rId2547" location="cite_note-FOOTNOTEICG20183-11" display="https://en.wikipedia.org/wiki/List_of_wars:_2003%E2%80%93present - cite_note-FOOTNOTEICG20183-11" xr:uid="{00000000-0004-0000-0500-0000F2090000}"/>
    <hyperlink ref="E2149" r:id="rId2548" tooltip="Boko Haram" display="https://en.wikipedia.org/wiki/Boko_Haram" xr:uid="{00000000-0004-0000-0500-0000F3090000}"/>
    <hyperlink ref="E2150" r:id="rId2549" tooltip="Islamic State's West Africa Province" display="https://en.wikipedia.org/wiki/Islamic_State%27s_West_Africa_Province" xr:uid="{00000000-0004-0000-0500-0000F4090000}"/>
    <hyperlink ref="E2151" r:id="rId2550" location="cite_note-FOOTNOTETRADOC_G-220154,_19-31" display="https://en.wikipedia.org/wiki/List_of_wars:_2003%E2%80%93present - cite_note-FOOTNOTETRADOC_G-220154,_19-31" xr:uid="{00000000-0004-0000-0500-0000F5090000}"/>
    <hyperlink ref="C2162" r:id="rId2551" tooltip="2009 Peruvian political crisis" display="https://en.wikipedia.org/wiki/2009_Peruvian_political_crisis" xr:uid="{00000000-0004-0000-0500-0000F6090000}"/>
    <hyperlink ref="D2162" r:id="rId2552" tooltip="Peru" display="https://en.wikipedia.org/wiki/Peru" xr:uid="{00000000-0004-0000-0500-0000F7090000}"/>
    <hyperlink ref="E2162" r:id="rId2553" tooltip="AIDESEP" display="https://en.wikipedia.org/wiki/AIDESEP" xr:uid="{00000000-0004-0000-0500-0000F8090000}"/>
    <hyperlink ref="C2163" r:id="rId2554" tooltip="2009 Boko Haram uprising" display="https://en.wikipedia.org/wiki/2009_Boko_Haram_uprising" xr:uid="{00000000-0004-0000-0500-0000F9090000}"/>
    <hyperlink ref="C2164" r:id="rId2555" tooltip="Boko Haram insurgency" display="https://en.wikipedia.org/wiki/Boko_Haram_insurgency" xr:uid="{00000000-0004-0000-0500-0000FA090000}"/>
    <hyperlink ref="D2163" r:id="rId2556" tooltip="Nigeria" display="https://en.wikipedia.org/wiki/Nigeria" xr:uid="{00000000-0004-0000-0500-0000FB090000}"/>
    <hyperlink ref="E2163" r:id="rId2557" tooltip="Boko Haram" display="https://en.wikipedia.org/wiki/Boko_Haram" xr:uid="{00000000-0004-0000-0500-0000FC090000}"/>
    <hyperlink ref="C2165" r:id="rId2558" tooltip="South Yemen insurgency" display="https://en.wikipedia.org/wiki/South_Yemen_insurgency" xr:uid="{00000000-0004-0000-0500-0000FD090000}"/>
    <hyperlink ref="D2165" r:id="rId2559" tooltip="Yemeni government" display="https://en.wikipedia.org/wiki/Yemeni_government" xr:uid="{00000000-0004-0000-0500-0000FE090000}"/>
    <hyperlink ref="D2166" r:id="rId2560" tooltip="Tribe" display="https://en.wikipedia.org/wiki/Tribe" xr:uid="{00000000-0004-0000-0500-0000FF090000}"/>
    <hyperlink ref="D2167" r:id="rId2561" tooltip="Al-Islah (Yemen)" display="https://en.wikipedia.org/wiki/Al-Islah_(Yemen)" xr:uid="{00000000-0004-0000-0500-0000000A0000}"/>
    <hyperlink ref="D2169" r:id="rId2562" tooltip="Saudi Arabia" display="https://en.wikipedia.org/wiki/Saudi_Arabia" xr:uid="{00000000-0004-0000-0500-0000010A0000}"/>
    <hyperlink ref="E2166" r:id="rId2563" tooltip="Southern Movement" display="https://en.wikipedia.org/wiki/Southern_Movement" xr:uid="{00000000-0004-0000-0500-0000020A0000}"/>
    <hyperlink ref="E2167" r:id="rId2564" tooltip="Popular Resistance (Yemen)" display="https://en.wikipedia.org/wiki/Popular_Resistance_(Yemen)" xr:uid="{00000000-0004-0000-0500-0000030A0000}"/>
    <hyperlink ref="E2168" r:id="rId2565" tooltip="Security Belt" display="https://en.wikipedia.org/wiki/Security_Belt" xr:uid="{00000000-0004-0000-0500-0000040A0000}"/>
    <hyperlink ref="E2170" r:id="rId2566" tooltip="United Arab Emirates" display="https://en.wikipedia.org/wiki/United_Arab_Emirates" xr:uid="{00000000-0004-0000-0500-0000050A0000}"/>
    <hyperlink ref="C2171" r:id="rId2567" tooltip="Somali Civil War (2009–present)" display="https://en.wikipedia.org/wiki/Somali_Civil_War_(2009%E2%80%93present)" xr:uid="{00000000-0004-0000-0500-0000060A0000}"/>
    <hyperlink ref="C2172" r:id="rId2568" tooltip="Somali Civil War" display="https://en.wikipedia.org/wiki/Somali_Civil_War" xr:uid="{00000000-0004-0000-0500-0000070A0000}"/>
    <hyperlink ref="D2171" r:id="rId2569" tooltip="Somalia" display="https://en.wikipedia.org/wiki/Somalia" xr:uid="{00000000-0004-0000-0500-0000080A0000}"/>
    <hyperlink ref="D2172" r:id="rId2570" tooltip="United States" display="https://en.wikipedia.org/wiki/United_States" xr:uid="{00000000-0004-0000-0500-0000090A0000}"/>
    <hyperlink ref="D2173" r:id="rId2571" tooltip="AMISOM" display="https://en.wikipedia.org/wiki/AMISOM" xr:uid="{00000000-0004-0000-0500-00000A0A0000}"/>
    <hyperlink ref="D2177" r:id="rId2572" tooltip="Galmudug" display="https://en.wikipedia.org/wiki/Galmudug" xr:uid="{00000000-0004-0000-0500-00000B0A0000}"/>
    <hyperlink ref="D2178" r:id="rId2573" tooltip="Ahlu Sunna Waljama'a" display="https://en.wikipedia.org/wiki/Ahlu_Sunna_Waljama%27a" xr:uid="{00000000-0004-0000-0500-00000C0A0000}"/>
    <hyperlink ref="D2179" r:id="rId2574" tooltip="Himan and Heeb" display="https://en.wikipedia.org/wiki/Himan_and_Heeb" xr:uid="{00000000-0004-0000-0500-00000D0A0000}"/>
    <hyperlink ref="D2180" r:id="rId2575" tooltip="Jubaland" display="https://en.wikipedia.org/wiki/Jubaland" xr:uid="{00000000-0004-0000-0500-00000E0A0000}"/>
    <hyperlink ref="D2181" r:id="rId2576" tooltip="Raskamboni Movement" display="https://en.wikipedia.org/wiki/Raskamboni_Movement" xr:uid="{00000000-0004-0000-0500-00000F0A0000}"/>
    <hyperlink ref="D2182" r:id="rId2577" tooltip="Puntland" display="https://en.wikipedia.org/wiki/Puntland" xr:uid="{00000000-0004-0000-0500-0000100A0000}"/>
    <hyperlink ref="D2183" r:id="rId2578" tooltip="Southwestern Somalia" display="https://en.wikipedia.org/wiki/Southwestern_Somalia" xr:uid="{00000000-0004-0000-0500-0000110A0000}"/>
    <hyperlink ref="D2185" r:id="rId2579" tooltip="United Kingdom" display="https://en.wikipedia.org/wiki/United_Kingdom" xr:uid="{00000000-0004-0000-0500-0000120A0000}"/>
    <hyperlink ref="D2187" r:id="rId2580" tooltip="European Union" display="https://en.wikipedia.org/wiki/European_Union" xr:uid="{00000000-0004-0000-0500-0000130A0000}"/>
    <hyperlink ref="E2171" r:id="rId2581" tooltip="Al-Qaeda" display="https://en.wikipedia.org/wiki/Al-Qaeda" xr:uid="{00000000-0004-0000-0500-0000140A0000}"/>
    <hyperlink ref="E2172" r:id="rId2582" tooltip="Al-Shabaab (militant group)" display="https://en.wikipedia.org/wiki/Al-Shabaab_(militant_group)" xr:uid="{00000000-0004-0000-0500-0000150A0000}"/>
    <hyperlink ref="E2173" r:id="rId2583" location="Somalia" tooltip="Mujahideen" display="https://en.wikipedia.org/wiki/Mujahideen - Somalia" xr:uid="{00000000-0004-0000-0500-0000160A0000}"/>
    <hyperlink ref="E2174" r:id="rId2584" tooltip="Hizbul Islam" display="https://en.wikipedia.org/wiki/Hizbul_Islam" xr:uid="{00000000-0004-0000-0500-0000170A0000}"/>
    <hyperlink ref="E2176" r:id="rId2585" tooltip="Eritrea" display="https://en.wikipedia.org/wiki/Eritrea" xr:uid="{00000000-0004-0000-0500-0000180A0000}"/>
    <hyperlink ref="E2178" r:id="rId2586" tooltip="Islamic State of Iraq and the Levant" display="https://en.wikipedia.org/wiki/Islamic_State_of_Iraq_and_the_Levant" xr:uid="{00000000-0004-0000-0500-0000190A0000}"/>
    <hyperlink ref="E2179" r:id="rId2587" tooltip="Islamic State in Somalia" display="https://en.wikipedia.org/wiki/Islamic_State_in_Somalia" xr:uid="{00000000-0004-0000-0500-00001A0A0000}"/>
    <hyperlink ref="C2188" r:id="rId2588" tooltip="Operation Scorched Earth" display="https://en.wikipedia.org/wiki/Operation_Scorched_Earth" xr:uid="{00000000-0004-0000-0500-00001B0A0000}"/>
    <hyperlink ref="C2189" r:id="rId2589" tooltip="Houthi insurgency in Yemen" display="https://en.wikipedia.org/wiki/Houthi_insurgency_in_Yemen" xr:uid="{00000000-0004-0000-0500-00001C0A0000}"/>
    <hyperlink ref="D2188" r:id="rId2590" tooltip="Yemen" display="https://en.wikipedia.org/wiki/Yemen" xr:uid="{00000000-0004-0000-0500-00001D0A0000}"/>
    <hyperlink ref="D2189" r:id="rId2591" tooltip="Hashid" display="https://en.wikipedia.org/wiki/Hashid" xr:uid="{00000000-0004-0000-0500-00001E0A0000}"/>
    <hyperlink ref="D2190" r:id="rId2592" tooltip="Saudi Arabia" display="https://en.wikipedia.org/wiki/Saudi_Arabia" xr:uid="{00000000-0004-0000-0500-00001F0A0000}"/>
    <hyperlink ref="D2192" r:id="rId2593" tooltip="Morocco" display="https://en.wikipedia.org/wiki/Morocco" xr:uid="{00000000-0004-0000-0500-0000200A0000}"/>
    <hyperlink ref="E2188" r:id="rId2594" tooltip="Houthis" display="https://en.wikipedia.org/wiki/Houthis" xr:uid="{00000000-0004-0000-0500-0000210A0000}"/>
    <hyperlink ref="E2190" r:id="rId2595" tooltip="Iran" display="https://en.wikipedia.org/wiki/Iran" xr:uid="{00000000-0004-0000-0500-0000220A0000}"/>
    <hyperlink ref="E2191" r:id="rId2596" tooltip="Quds Force" display="https://en.wikipedia.org/wiki/Quds_Force" xr:uid="{00000000-0004-0000-0500-0000230A0000}"/>
    <hyperlink ref="E2192" r:id="rId2597" tooltip="Hezbollah" display="https://en.wikipedia.org/wiki/Hezbollah" xr:uid="{00000000-0004-0000-0500-0000240A0000}"/>
    <hyperlink ref="E2193" r:id="rId2598" tooltip="North Korea" display="https://en.wikipedia.org/wiki/North_Korea" xr:uid="{00000000-0004-0000-0500-0000250A0000}"/>
    <hyperlink ref="C2194" r:id="rId2599" tooltip="Dongo conflict" display="https://en.wikipedia.org/wiki/Dongo_conflict" xr:uid="{00000000-0004-0000-0500-0000260A0000}"/>
    <hyperlink ref="D2194" r:id="rId2600" tooltip="Democratic Republic of the Congo" display="https://en.wikipedia.org/wiki/Democratic_Republic_of_the_Congo" xr:uid="{00000000-0004-0000-0500-0000270A0000}"/>
    <hyperlink ref="D2197" r:id="rId2601" tooltip="Rwanda" display="https://en.wikipedia.org/wiki/Rwanda" xr:uid="{00000000-0004-0000-0500-0000280A0000}"/>
    <hyperlink ref="E2196" r:id="rId2602" tooltip="Resistance Patriots of Dongo" display="https://en.wikipedia.org/wiki/Resistance_Patriots_of_Dongo" xr:uid="{00000000-0004-0000-0500-0000290A0000}"/>
    <hyperlink ref="C2198" r:id="rId2603" tooltip="2010 South Kyrgyzstan ethnic clashes" display="https://en.wikipedia.org/wiki/2010_South_Kyrgyzstan_ethnic_clashes" xr:uid="{00000000-0004-0000-0500-00002A0A0000}"/>
    <hyperlink ref="D2200" r:id="rId2604" tooltip="Russia" display="https://en.wikipedia.org/wiki/Russia" xr:uid="{00000000-0004-0000-0500-00002B0A0000}"/>
    <hyperlink ref="D2202" r:id="rId2605" tooltip="United States" display="https://en.wikipedia.org/wiki/United_States" xr:uid="{00000000-0004-0000-0500-00002C0A0000}"/>
    <hyperlink ref="D2203" r:id="rId2606" tooltip="China" display="https://en.wikipedia.org/wiki/China" xr:uid="{00000000-0004-0000-0500-00002D0A0000}"/>
    <hyperlink ref="E2199" r:id="rId2607" tooltip="Kurmanbek Bakiyev" display="https://en.wikipedia.org/wiki/Kurmanbek_Bakiyev" xr:uid="{00000000-0004-0000-0500-00002E0A0000}"/>
    <hyperlink ref="E2201" r:id="rId2608" tooltip="Mercenary" display="https://en.wikipedia.org/wiki/Mercenary" xr:uid="{00000000-0004-0000-0500-00002F0A0000}"/>
    <hyperlink ref="E2204" r:id="rId2609" tooltip="Uzbeks" display="https://en.wikipedia.org/wiki/Uzbeks" xr:uid="{00000000-0004-0000-0500-0000300A0000}"/>
    <hyperlink ref="E2205" r:id="rId2610" tooltip="Provisional government" display="https://en.wikipedia.org/wiki/Provisional_government" xr:uid="{00000000-0004-0000-0500-0000310A0000}"/>
    <hyperlink ref="C2207" r:id="rId2611" tooltip="2010 Kingston unrest" display="https://en.wikipedia.org/wiki/2010_Kingston_unrest" xr:uid="{00000000-0004-0000-0500-0000320A0000}"/>
    <hyperlink ref="D2207" r:id="rId2612" tooltip="Jamaica" display="https://en.wikipedia.org/wiki/Jamaica" xr:uid="{00000000-0004-0000-0500-0000330A0000}"/>
    <hyperlink ref="D2208" r:id="rId2613" tooltip="United States" display="https://en.wikipedia.org/wiki/United_States" xr:uid="{00000000-0004-0000-0500-0000340A0000}"/>
    <hyperlink ref="E2207" r:id="rId2614" tooltip="Shower Posse" display="https://en.wikipedia.org/wiki/Shower_Posse" xr:uid="{00000000-0004-0000-0500-0000350A0000}"/>
    <hyperlink ref="C2209" r:id="rId2615" tooltip="Tajikistan insurgency" display="https://en.wikipedia.org/wiki/Tajikistan_insurgency" xr:uid="{00000000-0004-0000-0500-0000360A0000}"/>
    <hyperlink ref="D2210" r:id="rId2616" tooltip="Armed Forces of the Republic of Tajikistan" display="https://en.wikipedia.org/wiki/Armed_Forces_of_the_Republic_of_Tajikistan" xr:uid="{00000000-0004-0000-0500-0000370A0000}"/>
    <hyperlink ref="E2209" r:id="rId2617" tooltip="United Tajik Opposition" display="https://en.wikipedia.org/wiki/United_Tajik_Opposition" xr:uid="{00000000-0004-0000-0500-0000380A0000}"/>
    <hyperlink ref="E2210" r:id="rId2618" tooltip="Islamic Movement of Uzbekistan" display="https://en.wikipedia.org/wiki/Islamic_Movement_of_Uzbekistan" xr:uid="{00000000-0004-0000-0500-0000390A0000}"/>
    <hyperlink ref="E2212" r:id="rId2619" tooltip="Islamic Renaissance Party of Tajikistan" display="https://en.wikipedia.org/wiki/Islamic_Renaissance_Party_of_Tajikistan" xr:uid="{00000000-0004-0000-0500-00003A0A0000}"/>
    <hyperlink ref="C2213" r:id="rId2620" tooltip="2010–2011 Ivorian crisis" display="https://en.wikipedia.org/wiki/2010%E2%80%932011_Ivorian_crisis" xr:uid="{00000000-0004-0000-0500-00003B0A0000}"/>
    <hyperlink ref="C2214" r:id="rId2621" tooltip="Second Ivorian Civil War" display="https://en.wikipedia.org/wiki/Second_Ivorian_Civil_War" xr:uid="{00000000-0004-0000-0500-00003C0A0000}"/>
    <hyperlink ref="D2214" r:id="rId2622" tooltip="Liberia" display="https://en.wikipedia.org/wiki/Liberia" xr:uid="{00000000-0004-0000-0500-00003D0A0000}"/>
    <hyperlink ref="D2217" r:id="rId2623" tooltip="France" display="https://en.wikipedia.org/wiki/France" xr:uid="{00000000-0004-0000-0500-00003E0A0000}"/>
    <hyperlink ref="D2218" r:id="rId2624" tooltip="Ukraine" display="https://en.wikipedia.org/wiki/Ukraine" xr:uid="{00000000-0004-0000-0500-00003F0A0000}"/>
    <hyperlink ref="C2219" r:id="rId2625" tooltip="Libyan Civil War (2011)" display="https://en.wikipedia.org/wiki/Libyan_Civil_War_(2011)" xr:uid="{00000000-0004-0000-0500-0000400A0000}"/>
    <hyperlink ref="D2219" r:id="rId2626" tooltip="National Transitional Council" display="https://en.wikipedia.org/wiki/National_Transitional_Council" xr:uid="{00000000-0004-0000-0500-0000410A0000}"/>
    <hyperlink ref="D2220" r:id="rId2627" tooltip="National Liberation Army (Libya)" display="https://en.wikipedia.org/wiki/National_Liberation_Army_(Libya)" xr:uid="{00000000-0004-0000-0500-0000420A0000}"/>
    <hyperlink ref="D2221" r:id="rId2628" tooltip="Libyan Islamic Fighting Group" display="https://en.wikipedia.org/wiki/Libyan_Islamic_Fighting_Group" xr:uid="{00000000-0004-0000-0500-0000430A0000}"/>
    <hyperlink ref="D2224" r:id="rId2629" tooltip="Qatar" display="https://en.wikipedia.org/wiki/Qatar" xr:uid="{00000000-0004-0000-0500-0000440A0000}"/>
    <hyperlink ref="D2226" r:id="rId2630" tooltip="United Nations Security Council Resolution 1973" display="https://en.wikipedia.org/wiki/United_Nations_Security_Council_Resolution_1973" xr:uid="{00000000-0004-0000-0500-0000450A0000}"/>
    <hyperlink ref="D2227" r:id="rId2631" tooltip="NATO" display="https://en.wikipedia.org/wiki/NATO" xr:uid="{00000000-0004-0000-0500-0000460A0000}"/>
    <hyperlink ref="D2231" r:id="rId2632" tooltip="Jordan" display="https://en.wikipedia.org/wiki/Jordan" xr:uid="{00000000-0004-0000-0500-0000470A0000}"/>
    <hyperlink ref="D2232" r:id="rId2633" tooltip="Sweden" display="https://en.wikipedia.org/wiki/Sweden" xr:uid="{00000000-0004-0000-0500-0000480A0000}"/>
    <hyperlink ref="D2233" r:id="rId2634" tooltip="United Arab Emirates" display="https://en.wikipedia.org/wiki/United_Arab_Emirates" xr:uid="{00000000-0004-0000-0500-0000490A0000}"/>
    <hyperlink ref="D2235" r:id="rId2635" tooltip="Battle of Wazzin" display="https://en.wikipedia.org/wiki/Battle_of_Wazzin" xr:uid="{00000000-0004-0000-0500-00004A0A0000}"/>
    <hyperlink ref="D2236" r:id="rId2636" tooltip="Tunisia" display="https://en.wikipedia.org/wiki/Tunisia" xr:uid="{00000000-0004-0000-0500-00004B0A0000}"/>
    <hyperlink ref="E2219" r:id="rId2637" location="Great_Socialist_People's_Libyan_Arab_Jamahiriya_(1977%E2%80%932011)" tooltip="History of Libya under Muammar Gaddafi" display="https://en.wikipedia.org/wiki/History_of_Libya_under_Muammar_Gaddafi - Great_Socialist_People's_Libyan_Arab_Jamahiriya_(1977%E2%80%932011)" xr:uid="{00000000-0004-0000-0500-00004C0A0000}"/>
    <hyperlink ref="E2224" r:id="rId2638" tooltip="Zimbabwe" display="https://en.wikipedia.org/wiki/Zimbabwe" xr:uid="{00000000-0004-0000-0500-00004D0A0000}"/>
    <hyperlink ref="E2225" r:id="rId2639" tooltip="Belarus" display="https://en.wikipedia.org/wiki/Belarus" xr:uid="{00000000-0004-0000-0500-00004E0A0000}"/>
    <hyperlink ref="E2228" r:id="rId2640" tooltip="Darfur" display="https://en.wikipedia.org/wiki/Darfur" xr:uid="{00000000-0004-0000-0500-00004F0A0000}"/>
    <hyperlink ref="C2237" r:id="rId2641" tooltip="Sinai insurgency" display="https://en.wikipedia.org/wiki/Sinai_insurgency" xr:uid="{00000000-0004-0000-0500-0000500A0000}"/>
    <hyperlink ref="D2237" r:id="rId2642" tooltip="Egypt" display="https://en.wikipedia.org/wiki/Egypt" xr:uid="{00000000-0004-0000-0500-0000510A0000}"/>
    <hyperlink ref="D2238" r:id="rId2643" tooltip="Israel" display="https://en.wikipedia.org/wiki/Israel" xr:uid="{00000000-0004-0000-0500-0000520A0000}"/>
    <hyperlink ref="D2239" r:id="rId2644" tooltip="United Arab Emirates" display="https://en.wikipedia.org/wiki/United_Arab_Emirates" xr:uid="{00000000-0004-0000-0500-0000530A0000}"/>
    <hyperlink ref="E2238" r:id="rId2645" tooltip="Ansar Bait al-Maqdis" display="https://en.wikipedia.org/wiki/Ansar_Bait_al-Maqdis" xr:uid="{00000000-0004-0000-0500-0000540A0000}"/>
    <hyperlink ref="E2240" r:id="rId2646" tooltip="Tawhid al-Jihad (Gaza Strip)" display="https://en.wikipedia.org/wiki/Tawhid_al-Jihad_(Gaza_Strip)" xr:uid="{00000000-0004-0000-0500-0000550A0000}"/>
    <hyperlink ref="E2241" r:id="rId2647" tooltip="Al-Qaeda in Sinai Peninsula" display="https://en.wikipedia.org/wiki/Al-Qaeda_in_Sinai_Peninsula" xr:uid="{00000000-0004-0000-0500-0000560A0000}"/>
    <hyperlink ref="E2242" r:id="rId2648" tooltip="Abdullah Azzam Brigades" display="https://en.wikipedia.org/wiki/Abdullah_Azzam_Brigades" xr:uid="{00000000-0004-0000-0500-0000570A0000}"/>
    <hyperlink ref="E2243" r:id="rId2649" tooltip="Ansar al-Sharia (Egypt)" display="https://en.wikipedia.org/wiki/Ansar_al-Sharia_(Egypt)" xr:uid="{00000000-0004-0000-0500-0000580A0000}"/>
    <hyperlink ref="E2244" r:id="rId2650" tooltip="Hasm Movement" display="https://en.wikipedia.org/wiki/Hasm_Movement" xr:uid="{00000000-0004-0000-0500-0000590A0000}"/>
    <hyperlink ref="E2245" r:id="rId2651" tooltip="Bedouin" display="https://en.wikipedia.org/wiki/Bedouin" xr:uid="{00000000-0004-0000-0500-00005A0A0000}"/>
    <hyperlink ref="E2246" r:id="rId2652" tooltip="Jund al-Islam" display="https://en.wikipedia.org/wiki/Jund_al-Islam" xr:uid="{00000000-0004-0000-0500-00005B0A0000}"/>
    <hyperlink ref="E2247" r:id="rId2653" tooltip="Popular Resistance Movement (page does not exist)" display="https://en.wikipedia.org/w/index.php?title=Popular_Resistance_Movement&amp;action=edit&amp;redlink=1" xr:uid="{00000000-0004-0000-0500-00005C0A0000}"/>
    <hyperlink ref="E2248" r:id="rId2654" tooltip="Takfir wal-Hijra" display="https://en.wikipedia.org/wiki/Takfir_wal-Hijra" xr:uid="{00000000-0004-0000-0500-00005D0A0000}"/>
    <hyperlink ref="E2249" r:id="rId2655" tooltip="Army of Islam (Gaza Strip)" display="https://en.wikipedia.org/wiki/Army_of_Islam_(Gaza_Strip)" xr:uid="{00000000-0004-0000-0500-00005E0A0000}"/>
    <hyperlink ref="E2250" r:id="rId2656" tooltip="Al Furqan Brigades" display="https://en.wikipedia.org/wiki/Al_Furqan_Brigades" xr:uid="{00000000-0004-0000-0500-00005F0A0000}"/>
    <hyperlink ref="E2251" r:id="rId2657" tooltip="Soldiers of Egypt" display="https://en.wikipedia.org/wiki/Soldiers_of_Egypt" xr:uid="{00000000-0004-0000-0500-0000600A0000}"/>
    <hyperlink ref="E2254" r:id="rId2658" tooltip="Mujahideen Shura Council in the Environs of Jerusalem" display="https://en.wikipedia.org/wiki/Mujahideen_Shura_Council_in_the_Environs_of_Jerusalem" xr:uid="{00000000-0004-0000-0500-0000610A0000}"/>
    <hyperlink ref="C2255" r:id="rId2659" tooltip="Syrian Civil War" display="https://en.wikipedia.org/wiki/Syrian_Civil_War" xr:uid="{00000000-0004-0000-0500-0000620A0000}"/>
    <hyperlink ref="D2255" r:id="rId2660" tooltip="Syrian Arab Republic" display="https://en.wikipedia.org/wiki/Syrian_Arab_Republic" xr:uid="{00000000-0004-0000-0500-0000630A0000}"/>
    <hyperlink ref="D2257" r:id="rId2661" tooltip="Iran" display="https://en.wikipedia.org/wiki/Iran" xr:uid="{00000000-0004-0000-0500-0000640A0000}"/>
    <hyperlink ref="D2258" r:id="rId2662" tooltip="Russia" display="https://en.wikipedia.org/wiki/Russia" xr:uid="{00000000-0004-0000-0500-0000650A0000}"/>
    <hyperlink ref="D2260" r:id="rId2663" tooltip="Iraq" display="https://en.wikipedia.org/wiki/Iraq" xr:uid="{00000000-0004-0000-0500-0000660A0000}"/>
    <hyperlink ref="E2256" r:id="rId2664" tooltip="Turkey" display="https://en.wikipedia.org/wiki/Turkey" xr:uid="{00000000-0004-0000-0500-0000670A0000}"/>
    <hyperlink ref="E2264" r:id="rId2665" tooltip="Islamic State of Iraq and the Levant" display="https://en.wikipedia.org/wiki/Islamic_State_of_Iraq_and_the_Levant" xr:uid="{00000000-0004-0000-0500-0000680A0000}"/>
    <hyperlink ref="E2266" r:id="rId2666" tooltip="Al-Qaeda" display="https://en.wikipedia.org/wiki/Al-Qaeda" xr:uid="{00000000-0004-0000-0500-0000690A0000}"/>
    <hyperlink ref="C2275" r:id="rId2667" tooltip="Sudanese conflict in South Kordofan and Blue Nile" display="https://en.wikipedia.org/wiki/Sudanese_conflict_in_South_Kordofan_and_Blue_Nile" xr:uid="{00000000-0004-0000-0500-00006A0A0000}"/>
    <hyperlink ref="D2275" r:id="rId2668" tooltip="Sudan" display="https://en.wikipedia.org/wiki/Sudan" xr:uid="{00000000-0004-0000-0500-00006B0A0000}"/>
    <hyperlink ref="E2275" r:id="rId2669" tooltip="Sudan Revolutionary Front" display="https://en.wikipedia.org/wiki/Sudan_Revolutionary_Front" xr:uid="{00000000-0004-0000-0500-00006C0A0000}"/>
    <hyperlink ref="E2276" r:id="rId2670" tooltip="Sudan People's Liberation Movement-North" display="https://en.wikipedia.org/wiki/Sudan_People%27s_Liberation_Movement-North" xr:uid="{00000000-0004-0000-0500-00006D0A0000}"/>
    <hyperlink ref="E2277" r:id="rId2671" tooltip="Sudan Liberation Army" display="https://en.wikipedia.org/wiki/Sudan_Liberation_Army" xr:uid="{00000000-0004-0000-0500-00006E0A0000}"/>
    <hyperlink ref="E2278" r:id="rId2672" tooltip="Justice and Equality Movement" display="https://en.wikipedia.org/wiki/Justice_and_Equality_Movement" xr:uid="{00000000-0004-0000-0500-00006F0A0000}"/>
    <hyperlink ref="E2280" r:id="rId2673" tooltip="Ethiopia" display="https://en.wikipedia.org/wiki/Ethiopia" xr:uid="{00000000-0004-0000-0500-0000700A0000}"/>
    <hyperlink ref="E2281" r:id="rId2674" tooltip="South Sudan" display="https://en.wikipedia.org/wiki/South_Sudan" xr:uid="{00000000-0004-0000-0500-0000710A0000}"/>
    <hyperlink ref="C2282" r:id="rId2675" tooltip="Shia insurgency in Bahrain" display="https://en.wikipedia.org/wiki/Shia_insurgency_in_Bahrain" xr:uid="{00000000-0004-0000-0500-0000720A0000}"/>
    <hyperlink ref="D2282" r:id="rId2676" tooltip="Bahrain" display="https://en.wikipedia.org/wiki/Bahrain" xr:uid="{00000000-0004-0000-0500-0000730A0000}"/>
    <hyperlink ref="E2282" r:id="rId2677" tooltip="Al-Ashtar Brigades" display="https://en.wikipedia.org/wiki/Al-Ashtar_Brigades" xr:uid="{00000000-0004-0000-0500-0000740A0000}"/>
    <hyperlink ref="E2287" r:id="rId2678" tooltip="Iran" display="https://en.wikipedia.org/wiki/Iran" xr:uid="{00000000-0004-0000-0500-0000750A0000}"/>
    <hyperlink ref="C2293" r:id="rId2679" tooltip="Syrian Civil War spillover in Lebanon" display="https://en.wikipedia.org/wiki/Syrian_Civil_War_spillover_in_Lebanon" xr:uid="{00000000-0004-0000-0500-0000760A0000}"/>
    <hyperlink ref="C2294" r:id="rId2680" tooltip="Syrian Civil War" display="https://en.wikipedia.org/wiki/Syrian_Civil_War" xr:uid="{00000000-0004-0000-0500-0000770A0000}"/>
    <hyperlink ref="D2293" r:id="rId2681" tooltip="Lebanon" display="https://en.wikipedia.org/wiki/Lebanon" xr:uid="{00000000-0004-0000-0500-0000780A0000}"/>
    <hyperlink ref="D2298" r:id="rId2682" tooltip="Hezbollah" display="https://en.wikipedia.org/wiki/Hezbollah" xr:uid="{00000000-0004-0000-0500-0000790A0000}"/>
    <hyperlink ref="D2299" r:id="rId2683" tooltip="Lebanese Resistance Brigades" display="https://en.wikipedia.org/wiki/Lebanese_Resistance_Brigades" xr:uid="{00000000-0004-0000-0500-00007A0A0000}"/>
    <hyperlink ref="D2300" r:id="rId2684" tooltip="PFLP-GC" display="https://en.wikipedia.org/wiki/PFLP-GC" xr:uid="{00000000-0004-0000-0500-00007B0A0000}"/>
    <hyperlink ref="D2301" r:id="rId2685" tooltip="Amal Movement" display="https://en.wikipedia.org/wiki/Amal_Movement" xr:uid="{00000000-0004-0000-0500-00007C0A0000}"/>
    <hyperlink ref="D2302" r:id="rId2686" tooltip="Syrian Social Nationalist Party in Lebanon" display="https://en.wikipedia.org/wiki/Syrian_Social_Nationalist_Party_in_Lebanon" xr:uid="{00000000-0004-0000-0500-00007D0A0000}"/>
    <hyperlink ref="D2303" r:id="rId2687" tooltip="Democratic Front for the Liberation of Palestine" display="https://en.wikipedia.org/wiki/Democratic_Front_for_the_Liberation_of_Palestine" xr:uid="{00000000-0004-0000-0500-00007E0A0000}"/>
    <hyperlink ref="D2304" r:id="rId2688" tooltip="Popular Nasserist Organization" display="https://en.wikipedia.org/wiki/Popular_Nasserist_Organization" xr:uid="{00000000-0004-0000-0500-00007F0A0000}"/>
    <hyperlink ref="D2305" r:id="rId2689" tooltip="As-Sa'iqa" display="https://en.wikipedia.org/wiki/As-Sa%27iqa" xr:uid="{00000000-0004-0000-0500-0000800A0000}"/>
    <hyperlink ref="D2306" r:id="rId2690" tooltip="Fatah al-Intifada" display="https://en.wikipedia.org/wiki/Fatah_al-Intifada" xr:uid="{00000000-0004-0000-0500-0000810A0000}"/>
    <hyperlink ref="D2307" r:id="rId2691" tooltip="Arab Democratic Party (Lebanon)" display="https://en.wikipedia.org/wiki/Arab_Democratic_Party_(Lebanon)" xr:uid="{00000000-0004-0000-0500-0000820A0000}"/>
    <hyperlink ref="D2313" r:id="rId2692" tooltip="Lebanese Communist Party" display="https://en.wikipedia.org/wiki/Lebanese_Communist_Party" xr:uid="{00000000-0004-0000-0500-0000830A0000}"/>
    <hyperlink ref="D2314" r:id="rId2693" tooltip="Fatah" display="https://en.wikipedia.org/wiki/Fatah" xr:uid="{00000000-0004-0000-0500-0000840A0000}"/>
    <hyperlink ref="E2294" r:id="rId2694" tooltip="Free Syrian Army" display="https://en.wikipedia.org/wiki/Free_Syrian_Army" xr:uid="{00000000-0004-0000-0500-0000850A0000}"/>
    <hyperlink ref="E2297" r:id="rId2695" tooltip="Jaysh al-Islam" display="https://en.wikipedia.org/wiki/Jaysh_al-Islam" xr:uid="{00000000-0004-0000-0500-0000860A0000}"/>
    <hyperlink ref="E2298" r:id="rId2696" tooltip="Future Movement" display="https://en.wikipedia.org/wiki/Future_Movement" xr:uid="{00000000-0004-0000-0500-0000870A0000}"/>
    <hyperlink ref="E2299" r:id="rId2697" tooltip="Islamic Front (Syria)" display="https://en.wikipedia.org/wiki/Islamic_Front_(Syria)" xr:uid="{00000000-0004-0000-0500-0000880A0000}"/>
    <hyperlink ref="E2301" r:id="rId2698" tooltip="Al-Qaeda" display="https://en.wikipedia.org/wiki/Al-Qaeda" xr:uid="{00000000-0004-0000-0500-0000890A0000}"/>
    <hyperlink ref="E2304" r:id="rId2699" tooltip="Al-Nusra Front" display="https://en.wikipedia.org/wiki/Al-Nusra_Front" xr:uid="{00000000-0004-0000-0500-00008A0A0000}"/>
    <hyperlink ref="E2305" r:id="rId2700" tooltip="Fatah al-Islam" display="https://en.wikipedia.org/wiki/Fatah_al-Islam" xr:uid="{00000000-0004-0000-0500-00008B0A0000}"/>
    <hyperlink ref="E2306" r:id="rId2701" tooltip="Ghuraba al-Sham" display="https://en.wikipedia.org/wiki/Ghuraba_al-Sham" xr:uid="{00000000-0004-0000-0500-00008C0A0000}"/>
    <hyperlink ref="E2307" r:id="rId2702" tooltip="Jund al-Sham" display="https://en.wikipedia.org/wiki/Jund_al-Sham" xr:uid="{00000000-0004-0000-0500-00008D0A0000}"/>
    <hyperlink ref="E2308" r:id="rId2703" tooltip="Abdullah Azzam Brigades" display="https://en.wikipedia.org/wiki/Abdullah_Azzam_Brigades" xr:uid="{00000000-0004-0000-0500-00008E0A0000}"/>
    <hyperlink ref="E2309" r:id="rId2704" tooltip="Osbat al-Ansar" display="https://en.wikipedia.org/wiki/Osbat_al-Ansar" xr:uid="{00000000-0004-0000-0500-00008F0A0000}"/>
    <hyperlink ref="E2316" r:id="rId2705" tooltip="Military of ISIL" display="https://en.wikipedia.org/wiki/Military_of_ISIL" xr:uid="{00000000-0004-0000-0500-0000900A0000}"/>
    <hyperlink ref="E2317" r:id="rId2706" tooltip="Free Sunnis of Baalbek Brigade" display="https://en.wikipedia.org/wiki/Free_Sunnis_of_Baalbek_Brigade" xr:uid="{00000000-0004-0000-0500-0000910A0000}"/>
    <hyperlink ref="C2318" r:id="rId2707" tooltip="Ethnic violence in South Sudan (2011–present)" display="https://en.wikipedia.org/wiki/Ethnic_violence_in_South_Sudan_(2011%E2%80%93present)" xr:uid="{00000000-0004-0000-0500-0000920A0000}"/>
    <hyperlink ref="C2319" r:id="rId2708" tooltip="Sudanese nomadic conflicts" display="https://en.wikipedia.org/wiki/Sudanese_nomadic_conflicts" xr:uid="{00000000-0004-0000-0500-0000930A0000}"/>
    <hyperlink ref="C2320" r:id="rId2709" tooltip="Operation Linda Nchi" display="https://en.wikipedia.org/wiki/Operation_Linda_Nchi" xr:uid="{00000000-0004-0000-0500-0000940A0000}"/>
    <hyperlink ref="C2321" r:id="rId2710" tooltip="Somali Civil War (2009–present)" display="https://en.wikipedia.org/wiki/Somali_Civil_War_(2009%E2%80%93present)" xr:uid="{00000000-0004-0000-0500-0000950A0000}"/>
    <hyperlink ref="D2320" r:id="rId2711" tooltip="Kenya" display="https://en.wikipedia.org/wiki/Kenya" xr:uid="{00000000-0004-0000-0500-0000960A0000}"/>
    <hyperlink ref="D2322" r:id="rId2712" tooltip="Raskamboni Movement" display="https://en.wikipedia.org/wiki/Raskamboni_Movement" xr:uid="{00000000-0004-0000-0500-0000970A0000}"/>
    <hyperlink ref="D2323" r:id="rId2713" tooltip="Ahlu Sunna Waljama'a" display="https://en.wikipedia.org/wiki/Ahlu_Sunna_Waljama%27a" xr:uid="{00000000-0004-0000-0500-0000980A0000}"/>
    <hyperlink ref="D2324" r:id="rId2714" tooltip="Jubaland" display="https://en.wikipedia.org/wiki/Jubaland" xr:uid="{00000000-0004-0000-0500-0000990A0000}"/>
    <hyperlink ref="E2320" r:id="rId2715" tooltip="Al-Shabaab (militant group)" display="https://en.wikipedia.org/wiki/Al-Shabaab_(militant_group)" xr:uid="{00000000-0004-0000-0500-00009A0A0000}"/>
    <hyperlink ref="C2325" r:id="rId2716" tooltip="Factional violence in Libya (2011–14)" display="https://en.wikipedia.org/wiki/Factional_violence_in_Libya_(2011%E2%80%9314)" xr:uid="{00000000-0004-0000-0500-00009B0A0000}"/>
    <hyperlink ref="E2327" r:id="rId2717" tooltip="Toubou Front for the Salvation of Libya" display="https://en.wikipedia.org/wiki/Toubou_Front_for_the_Salvation_of_Libya" xr:uid="{00000000-0004-0000-0500-00009C0A0000}"/>
    <hyperlink ref="E2329" r:id="rId2718" tooltip="Zintan Brigade" display="https://en.wikipedia.org/wiki/Zintan_Brigade" xr:uid="{00000000-0004-0000-0500-00009D0A0000}"/>
    <hyperlink ref="E2330" r:id="rId2719" tooltip="Brigade 93" display="https://en.wikipedia.org/wiki/Brigade_93" xr:uid="{00000000-0004-0000-0500-00009E0A0000}"/>
    <hyperlink ref="E2331" r:id="rId2720" tooltip="Libyan National Army" display="https://en.wikipedia.org/wiki/Libyan_National_Army" xr:uid="{00000000-0004-0000-0500-00009F0A0000}"/>
    <hyperlink ref="E2336" r:id="rId2721" tooltip="Shura Council of Benghazi Revolutionaries" display="https://en.wikipedia.org/wiki/Shura_Council_of_Benghazi_Revolutionaries" xr:uid="{00000000-0004-0000-0500-0000A00A0000}"/>
    <hyperlink ref="E2337" r:id="rId2722" tooltip="Ansar al-Sharia (Libya)" display="https://en.wikipedia.org/wiki/Ansar_al-Sharia_(Libya)" xr:uid="{00000000-0004-0000-0500-0000A10A0000}"/>
    <hyperlink ref="E2338" r:id="rId2723" tooltip="Libya Shield 1" display="https://en.wikipedia.org/wiki/Libya_Shield_1" xr:uid="{00000000-0004-0000-0500-0000A20A0000}"/>
    <hyperlink ref="C2339" r:id="rId2724" tooltip="Iraqi insurgency (2011–2013)" display="https://en.wikipedia.org/wiki/Iraqi_insurgency_(2011%E2%80%932013)" xr:uid="{00000000-0004-0000-0500-0000A30A0000}"/>
    <hyperlink ref="C2340" r:id="rId2725" tooltip="Iraq War" display="https://en.wikipedia.org/wiki/Iraq_War" xr:uid="{00000000-0004-0000-0500-0000A40A0000}"/>
    <hyperlink ref="D2340" r:id="rId2726" tooltip="Private military company" display="https://en.wikipedia.org/wiki/Private_military_company" xr:uid="{00000000-0004-0000-0500-0000A50A0000}"/>
    <hyperlink ref="D2342" r:id="rId2727" tooltip="United States" display="https://en.wikipedia.org/wiki/United_States" xr:uid="{00000000-0004-0000-0500-0000A60A0000}"/>
    <hyperlink ref="E2342" r:id="rId2728" tooltip="Arab Socialist Ba'ath Party – Iraq Region" display="https://en.wikipedia.org/wiki/Arab_Socialist_Ba%27ath_Party_%E2%80%93_Iraq_Region" xr:uid="{00000000-0004-0000-0500-0000A70A0000}"/>
    <hyperlink ref="E2343" r:id="rId2729" tooltip="Supreme Command for Jihad and Liberation" display="https://en.wikipedia.org/wiki/Supreme_Command_for_Jihad_and_Liberation" xr:uid="{00000000-0004-0000-0500-0000A80A0000}"/>
    <hyperlink ref="E2344" r:id="rId2730" tooltip="Army of the Men of the Naqshbandi Order" display="https://en.wikipedia.org/wiki/Army_of_the_Men_of_the_Naqshbandi_Order" xr:uid="{00000000-0004-0000-0500-0000A90A0000}"/>
    <hyperlink ref="E2345" r:id="rId2731" tooltip="Islamic Army of Iraq" display="https://en.wikipedia.org/wiki/Islamic_Army_of_Iraq" xr:uid="{00000000-0004-0000-0500-0000AA0A0000}"/>
    <hyperlink ref="E2349" r:id="rId2732" tooltip="Special Groups (Iraq)" display="https://en.wikipedia.org/wiki/Special_Groups_(Iraq)" xr:uid="{00000000-0004-0000-0500-0000AB0A0000}"/>
    <hyperlink ref="E2350" r:id="rId2733" tooltip="Promised Day Brigades" display="https://en.wikipedia.org/wiki/Promised_Day_Brigades" xr:uid="{00000000-0004-0000-0500-0000AC0A0000}"/>
    <hyperlink ref="E2351" r:id="rId2734" tooltip="Asa'ib Ahl al-Haq" display="https://en.wikipedia.org/wiki/Asa%27ib_Ahl_al-Haq" xr:uid="{00000000-0004-0000-0500-0000AD0A0000}"/>
    <hyperlink ref="E2352" r:id="rId2735" tooltip="Kata'ib Hezbollah" display="https://en.wikipedia.org/wiki/Kata%27ib_Hezbollah" xr:uid="{00000000-0004-0000-0500-0000AE0A0000}"/>
    <hyperlink ref="E2353" r:id="rId2736" tooltip="Mahdi Army" display="https://en.wikipedia.org/wiki/Mahdi_Army" xr:uid="{00000000-0004-0000-0500-0000AF0A0000}"/>
    <hyperlink ref="E2354" r:id="rId2737" tooltip="Badr Brigades" display="https://en.wikipedia.org/wiki/Badr_Brigades" xr:uid="{00000000-0004-0000-0500-0000B00A0000}"/>
    <hyperlink ref="E2355" r:id="rId2738" tooltip="Soldiers of Heaven" display="https://en.wikipedia.org/wiki/Soldiers_of_Heaven" xr:uid="{00000000-0004-0000-0500-0000B10A0000}"/>
    <hyperlink ref="E2356" r:id="rId2739" tooltip="Private militias in Iraq" display="https://en.wikipedia.org/wiki/Private_militias_in_Iraq" xr:uid="{00000000-0004-0000-0500-0000B20A0000}"/>
    <hyperlink ref="E2358" r:id="rId2740" tooltip="Iran" display="https://en.wikipedia.org/wiki/Iran" xr:uid="{00000000-0004-0000-0500-0000B30A0000}"/>
    <hyperlink ref="C2359" r:id="rId2741" tooltip="Northern Mali conflict" display="https://en.wikipedia.org/wiki/Northern_Mali_conflict" xr:uid="{00000000-0004-0000-0500-0000B40A0000}"/>
    <hyperlink ref="D2360" r:id="rId2742" tooltip="France" display="https://en.wikipedia.org/wiki/France" xr:uid="{00000000-0004-0000-0500-0000B50A0000}"/>
    <hyperlink ref="D2361" r:id="rId2743" tooltip="Economic Community of West African States" display="https://en.wikipedia.org/wiki/Economic_Community_of_West_African_States" xr:uid="{00000000-0004-0000-0500-0000B60A0000}"/>
    <hyperlink ref="D2382" r:id="rId2744" tooltip="Ganda Iso" display="https://en.wikipedia.org/wiki/Ganda_Iso" xr:uid="{00000000-0004-0000-0500-0000B70A0000}"/>
    <hyperlink ref="D2385" r:id="rId2745" tooltip="GATIA" display="https://en.wikipedia.org/wiki/GATIA" xr:uid="{00000000-0004-0000-0500-0000B80A0000}"/>
    <hyperlink ref="E2359" r:id="rId2746" tooltip="National Movement for the Liberation of Azawad" display="https://en.wikipedia.org/wiki/National_Movement_for_the_Liberation_of_Azawad" xr:uid="{00000000-0004-0000-0500-0000B90A0000}"/>
    <hyperlink ref="E2361" r:id="rId2747" location="cite_note-El_Pa%C3%ADs-96" display="https://en.wikipedia.org/wiki/List_of_wars:_2003%E2%80%93present - cite_note-El_Pa%C3%ADs-96" xr:uid="{00000000-0004-0000-0500-0000BA0A0000}"/>
    <hyperlink ref="E2364" r:id="rId2748" tooltip="Al-Qaeda" display="https://en.wikipedia.org/wiki/Al-Qaeda" xr:uid="{00000000-0004-0000-0500-0000BB0A0000}"/>
    <hyperlink ref="E2365" r:id="rId2749" tooltip="Jama'at Nasr al-Islam wal Muslimin" display="https://en.wikipedia.org/wiki/Jama%27at_Nasr_al-Islam_wal_Muslimin" xr:uid="{00000000-0004-0000-0500-0000BC0A0000}"/>
    <hyperlink ref="E2366" r:id="rId2750" tooltip="Al-Mourabitoun (militant group)" display="https://en.wikipedia.org/wiki/Al-Mourabitoun_(militant_group)" xr:uid="{00000000-0004-0000-0500-0000BD0A0000}"/>
    <hyperlink ref="E2367" r:id="rId2751" tooltip="Ansar al-Sharia (Mali)" display="https://en.wikipedia.org/wiki/Ansar_al-Sharia_(Mali)" xr:uid="{00000000-0004-0000-0500-0000BE0A0000}"/>
    <hyperlink ref="E2370" r:id="rId2752" tooltip="Macina Liberation Front" display="https://en.wikipedia.org/wiki/Macina_Liberation_Front" xr:uid="{00000000-0004-0000-0500-0000BF0A0000}"/>
    <hyperlink ref="E2371" r:id="rId2753" location="cite_note-reuters-98" display="https://en.wikipedia.org/wiki/List_of_wars:_2003%E2%80%93present - cite_note-reuters-98" xr:uid="{00000000-0004-0000-0500-0000C00A0000}"/>
    <hyperlink ref="E2377" r:id="rId2754" tooltip="Islamic State of Iraq and the Levant" display="https://en.wikipedia.org/wiki/Islamic_State_of_Iraq_and_the_Levant" xr:uid="{00000000-0004-0000-0500-0000C10A0000}"/>
    <hyperlink ref="C2386" r:id="rId2755" tooltip="Heglig Crisis" display="https://en.wikipedia.org/wiki/Heglig_Crisis" xr:uid="{00000000-0004-0000-0500-0000C20A0000}"/>
    <hyperlink ref="D2386" r:id="rId2756" tooltip="Sudan" display="https://en.wikipedia.org/wiki/Sudan" xr:uid="{00000000-0004-0000-0500-0000C30A0000}"/>
    <hyperlink ref="E2386" r:id="rId2757" tooltip="South Sudan" display="https://en.wikipedia.org/wiki/South_Sudan" xr:uid="{00000000-0004-0000-0500-0000C40A0000}"/>
    <hyperlink ref="E2387" r:id="rId2758" tooltip="Justice and Equality Movement" display="https://en.wikipedia.org/wiki/Justice_and_Equality_Movement" xr:uid="{00000000-0004-0000-0500-0000C50A0000}"/>
    <hyperlink ref="E2389" r:id="rId2759" tooltip="Sudan People's Liberation Movement-North" display="https://en.wikipedia.org/wiki/Sudan_People%27s_Liberation_Movement-North" xr:uid="{00000000-0004-0000-0500-0000C60A0000}"/>
    <hyperlink ref="C2390" r:id="rId2760" tooltip="2012 Abyan offensive" display="https://en.wikipedia.org/wiki/2012_Abyan_offensive" xr:uid="{00000000-0004-0000-0500-0000C70A0000}"/>
    <hyperlink ref="C2391" r:id="rId2761" tooltip="Al-Qaeda insurgency in Yemen" display="https://en.wikipedia.org/wiki/Al-Qaeda_insurgency_in_Yemen" xr:uid="{00000000-0004-0000-0500-0000C80A0000}"/>
    <hyperlink ref="D2391" r:id="rId2762" tooltip="Republic of Yemen Armed Forces" display="https://en.wikipedia.org/wiki/Republic_of_Yemen_Armed_Forces" xr:uid="{00000000-0004-0000-0500-0000C90A0000}"/>
    <hyperlink ref="D2392" r:id="rId2763" tooltip="Demographics of Yemen" display="https://en.wikipedia.org/wiki/Demographics_of_Yemen" xr:uid="{00000000-0004-0000-0500-0000CA0A0000}"/>
    <hyperlink ref="D2393" r:id="rId2764" tooltip="Popular Committees (Yemen)" display="https://en.wikipedia.org/wiki/Popular_Committees_(Yemen)" xr:uid="{00000000-0004-0000-0500-0000CB0A0000}"/>
    <hyperlink ref="E2390" r:id="rId2765" tooltip="Al-Qaeda in the Arabian Peninsula" display="https://en.wikipedia.org/wiki/Al-Qaeda_in_the_Arabian_Peninsula" xr:uid="{00000000-0004-0000-0500-0000CC0A0000}"/>
    <hyperlink ref="E2391" r:id="rId2766" tooltip="Ansar al-Sharia (Yemen)" display="https://en.wikipedia.org/wiki/Ansar_al-Sharia_(Yemen)" xr:uid="{00000000-0004-0000-0500-0000CD0A0000}"/>
    <hyperlink ref="E2392" r:id="rId2767" tooltip="Al-Shabaab (militant group)" display="https://en.wikipedia.org/wiki/Al-Shabaab_(militant_group)" xr:uid="{00000000-0004-0000-0500-0000CE0A0000}"/>
    <hyperlink ref="E2393" r:id="rId2768" tooltip="Aden-Abyan Islamic Army" display="https://en.wikipedia.org/wiki/Aden-Abyan_Islamic_Army" xr:uid="{00000000-0004-0000-0500-0000CF0A0000}"/>
    <hyperlink ref="C2395" r:id="rId2769" tooltip="M23 rebellion" display="https://en.wikipedia.org/wiki/M23_rebellion" xr:uid="{00000000-0004-0000-0500-0000D00A0000}"/>
    <hyperlink ref="D2395" r:id="rId2770" tooltip="Democratic Republic of the Congo" display="https://en.wikipedia.org/wiki/Democratic_Republic_of_the_Congo" xr:uid="{00000000-0004-0000-0500-0000D10A0000}"/>
    <hyperlink ref="D2398" r:id="rId2771" tooltip="South Africa" display="https://en.wikipedia.org/wiki/South_Africa" xr:uid="{00000000-0004-0000-0500-0000D20A0000}"/>
    <hyperlink ref="D2399" r:id="rId2772" tooltip="Tanzania" display="https://en.wikipedia.org/wiki/Tanzania" xr:uid="{00000000-0004-0000-0500-0000D30A0000}"/>
    <hyperlink ref="D2400" r:id="rId2773" tooltip="Malawi" display="https://en.wikipedia.org/wiki/Malawi" xr:uid="{00000000-0004-0000-0500-0000D40A0000}"/>
    <hyperlink ref="E2395" r:id="rId2774" tooltip="March 23 Movement" display="https://en.wikipedia.org/wiki/March_23_Movement" xr:uid="{00000000-0004-0000-0500-0000D50A0000}"/>
    <hyperlink ref="E2397" r:id="rId2775" tooltip="Rwanda" display="https://en.wikipedia.org/wiki/Rwanda" xr:uid="{00000000-0004-0000-0500-0000D60A0000}"/>
    <hyperlink ref="E2398" r:id="rId2776" tooltip="Uganda" display="https://en.wikipedia.org/wiki/Uganda" xr:uid="{00000000-0004-0000-0500-0000D70A0000}"/>
    <hyperlink ref="C2401" r:id="rId2777" tooltip="Baragoi clashes" display="https://en.wikipedia.org/wiki/Baragoi_clashes" xr:uid="{00000000-0004-0000-0500-0000D80A0000}"/>
    <hyperlink ref="D2401" r:id="rId2778" tooltip="Samburu people" display="https://en.wikipedia.org/wiki/Samburu_people" xr:uid="{00000000-0004-0000-0500-0000D90A0000}"/>
    <hyperlink ref="E2401" r:id="rId2779" tooltip="Turkana people" display="https://en.wikipedia.org/wiki/Turkana_people" xr:uid="{00000000-0004-0000-0500-0000DA0A0000}"/>
    <hyperlink ref="C2402" r:id="rId2780" tooltip="Central African Republic conflict (2012–present)" display="https://en.wikipedia.org/wiki/Central_African_Republic_conflict_(2012%E2%80%93present)" xr:uid="{00000000-0004-0000-0500-0000DB0A0000}"/>
    <hyperlink ref="D2402" r:id="rId2781" tooltip="Central African Republic" display="https://en.wikipedia.org/wiki/Central_African_Republic" xr:uid="{00000000-0004-0000-0500-0000DC0A0000}"/>
    <hyperlink ref="D2403" r:id="rId2782" tooltip="MINUSCA" display="https://en.wikipedia.org/wiki/MINUSCA" xr:uid="{00000000-0004-0000-0500-0000DD0A0000}"/>
    <hyperlink ref="D2404" r:id="rId2783" tooltip="MISCA" display="https://en.wikipedia.org/wiki/MISCA" xr:uid="{00000000-0004-0000-0500-0000DE0A0000}"/>
    <hyperlink ref="D2406" r:id="rId2784" tooltip="MICOPAX" display="https://en.wikipedia.org/wiki/MICOPAX" xr:uid="{00000000-0004-0000-0500-0000DF0A0000}"/>
    <hyperlink ref="D2407" r:id="rId2785" tooltip="France" display="https://en.wikipedia.org/wiki/France" xr:uid="{00000000-0004-0000-0500-0000E00A0000}"/>
    <hyperlink ref="D2408" r:id="rId2786" tooltip="South Africa" display="https://en.wikipedia.org/wiki/South_Africa" xr:uid="{00000000-0004-0000-0500-0000E10A0000}"/>
    <hyperlink ref="D2410" r:id="rId2787" tooltip="EUFOR RCA" display="https://en.wikipedia.org/wiki/EUFOR_RCA" xr:uid="{00000000-0004-0000-0500-0000E20A0000}"/>
    <hyperlink ref="E2403" r:id="rId2788" location="Ex-seleka_militias" tooltip="Séléka" display="https://en.wikipedia.org/wiki/S%C3%A9l%C3%A9ka - Ex-seleka_militias" xr:uid="{00000000-0004-0000-0500-0000E30A0000}"/>
    <hyperlink ref="E2407" r:id="rId2789" tooltip="Séléka" display="https://en.wikipedia.org/wiki/S%C3%A9l%C3%A9ka" xr:uid="{00000000-0004-0000-0500-0000E40A0000}"/>
    <hyperlink ref="E2409" r:id="rId2790" tooltip="Anti-balaka" display="https://en.wikipedia.org/wiki/Anti-balaka" xr:uid="{00000000-0004-0000-0500-0000E50A0000}"/>
    <hyperlink ref="E2410" r:id="rId2791" tooltip="Mouvement de Résistance Populaire pour la Refondation de la Centrafrique" display="https://en.wikipedia.org/wiki/Mouvement_de_R%C3%A9sistance_Populaire_pour_la_Refondation_de_la_Centrafrique" xr:uid="{00000000-0004-0000-0500-0000E60A0000}"/>
    <hyperlink ref="C2411" r:id="rId2792" tooltip="South Sudanese Civil War" display="https://en.wikipedia.org/wiki/South_Sudanese_Civil_War" xr:uid="{00000000-0004-0000-0500-0000E70A0000}"/>
    <hyperlink ref="C2412" r:id="rId2793" tooltip="Ethnic violence in South Sudan (2011–present)" display="https://en.wikipedia.org/wiki/Ethnic_violence_in_South_Sudan_(2011%E2%80%93present)" xr:uid="{00000000-0004-0000-0500-0000E80A0000}"/>
    <hyperlink ref="D2413" r:id="rId2794" tooltip="Mathiang Anyoor" display="https://en.wikipedia.org/wiki/Mathiang_Anyoor" xr:uid="{00000000-0004-0000-0500-0000E90A0000}"/>
    <hyperlink ref="D2414" r:id="rId2795" location="cite_note-102" display="https://en.wikipedia.org/wiki/List_of_wars:_2003%E2%80%93present - cite_note-102" xr:uid="{00000000-0004-0000-0500-0000EA0A0000}"/>
    <hyperlink ref="D2421" r:id="rId2796" tooltip="Uganda" display="https://en.wikipedia.org/wiki/Uganda" xr:uid="{00000000-0004-0000-0500-0000EB0A0000}"/>
    <hyperlink ref="E2412" r:id="rId2797" tooltip="Nuer White Army" display="https://en.wikipedia.org/wiki/Nuer_White_Army" xr:uid="{00000000-0004-0000-0500-0000EC0A0000}"/>
    <hyperlink ref="E2419" r:id="rId2798" tooltip="South Sudan" display="https://en.wikipedia.org/wiki/South_Sudan" xr:uid="{00000000-0004-0000-0500-0000ED0A0000}"/>
    <hyperlink ref="E2420" r:id="rId2799" tooltip="Arrow Boys" display="https://en.wikipedia.org/wiki/Arrow_Boys" xr:uid="{00000000-0004-0000-0500-0000EE0A0000}"/>
    <hyperlink ref="E2427" r:id="rId2800" tooltip="Rwanda" display="https://en.wikipedia.org/wiki/Rwanda" xr:uid="{00000000-0004-0000-0500-0000EF0A0000}"/>
    <hyperlink ref="E2428" r:id="rId2801" tooltip="Ethiopia" display="https://en.wikipedia.org/wiki/Ethiopia" xr:uid="{00000000-0004-0000-0500-0000F00A0000}"/>
    <hyperlink ref="C2429" r:id="rId2802" tooltip="2013 Lahad Datu standoff" display="https://en.wikipedia.org/wiki/2013_Lahad_Datu_standoff" xr:uid="{00000000-0004-0000-0500-0000F10A0000}"/>
    <hyperlink ref="D2429" r:id="rId2803" tooltip="Malaysia" display="https://en.wikipedia.org/wiki/Malaysia" xr:uid="{00000000-0004-0000-0500-0000F20A0000}"/>
    <hyperlink ref="E2429" r:id="rId2804" tooltip="Sultanate of Sulu" display="https://en.wikipedia.org/wiki/Sultanate_of_Sulu" xr:uid="{00000000-0004-0000-0500-0000F30A0000}"/>
    <hyperlink ref="C2431" r:id="rId2805" tooltip="Batwa–Luba clashes" display="https://en.wikipedia.org/wiki/Batwa%E2%80%93Luba_clashes" xr:uid="{00000000-0004-0000-0500-0000F40A0000}"/>
    <hyperlink ref="C2433" r:id="rId2806" tooltip="Zamboanga City crisis" display="https://en.wikipedia.org/wiki/Zamboanga_City_crisis" xr:uid="{00000000-0004-0000-0500-0000F50A0000}"/>
    <hyperlink ref="D2433" r:id="rId2807" tooltip="Philippines" display="https://en.wikipedia.org/wiki/Philippines" xr:uid="{00000000-0004-0000-0500-0000F60A0000}"/>
    <hyperlink ref="E2433" r:id="rId2808" tooltip="Bangsamoro Republik" display="https://en.wikipedia.org/wiki/Bangsamoro_Republik" xr:uid="{00000000-0004-0000-0500-0000F70A0000}"/>
    <hyperlink ref="C2434" r:id="rId2809" tooltip="RENAMO insurgency (2013–2019)" display="https://en.wikipedia.org/wiki/RENAMO_insurgency_(2013%E2%80%932019)" xr:uid="{00000000-0004-0000-0500-0000F80A0000}"/>
    <hyperlink ref="D2434" r:id="rId2810" tooltip="Mozambique" display="https://en.wikipedia.org/wiki/Mozambique" xr:uid="{00000000-0004-0000-0500-0000F90A0000}"/>
    <hyperlink ref="E2434" r:id="rId2811" tooltip="RENAMO" display="https://en.wikipedia.org/wiki/RENAMO" xr:uid="{00000000-0004-0000-0500-0000FA0A0000}"/>
    <hyperlink ref="C2435" r:id="rId2812" tooltip="Houthi takeover in Yemen" display="https://en.wikipedia.org/wiki/Houthi_takeover_in_Yemen" xr:uid="{00000000-0004-0000-0500-0000FB0A0000}"/>
    <hyperlink ref="D2435" r:id="rId2813" tooltip="Houthis" display="https://en.wikipedia.org/wiki/Houthis" xr:uid="{00000000-0004-0000-0500-0000FC0A0000}"/>
    <hyperlink ref="D2437" r:id="rId2814" tooltip="Republican Guard (Yemen)" display="https://en.wikipedia.org/wiki/Republican_Guard_(Yemen)" xr:uid="{00000000-0004-0000-0500-0000FD0A0000}"/>
    <hyperlink ref="E2436" r:id="rId2815" tooltip="Military of Yemen" display="https://en.wikipedia.org/wiki/Military_of_Yemen" xr:uid="{00000000-0004-0000-0500-0000FE0A0000}"/>
    <hyperlink ref="E2437" r:id="rId2816" tooltip="Al-Islah (Yemen)" display="https://en.wikipedia.org/wiki/Al-Islah_(Yemen)" xr:uid="{00000000-0004-0000-0500-0000FF0A0000}"/>
    <hyperlink ref="C2438" r:id="rId2817" tooltip="2014 Israel–Gaza conflict" display="https://en.wikipedia.org/wiki/2014_Israel%E2%80%93Gaza_conflict" xr:uid="{00000000-0004-0000-0500-0000000B0000}"/>
    <hyperlink ref="C2439" r:id="rId2818" tooltip="Gaza–Israel conflict" display="https://en.wikipedia.org/wiki/Gaza%E2%80%93Israel_conflict" xr:uid="{00000000-0004-0000-0500-0000010B0000}"/>
    <hyperlink ref="D2438" r:id="rId2819" tooltip="Israel" display="https://en.wikipedia.org/wiki/Israel" xr:uid="{00000000-0004-0000-0500-0000020B0000}"/>
    <hyperlink ref="E2438" r:id="rId2820" tooltip="Gaza Strip" display="https://en.wikipedia.org/wiki/Gaza_Strip" xr:uid="{00000000-0004-0000-0500-0000030B0000}"/>
    <hyperlink ref="E2442" r:id="rId2821" tooltip="Popular Front for the Liberation of Palestine" display="https://en.wikipedia.org/wiki/Popular_Front_for_the_Liberation_of_Palestine" xr:uid="{00000000-0004-0000-0500-0000040B0000}"/>
    <hyperlink ref="E2443" r:id="rId2822" tooltip="Popular Resistance Committees" display="https://en.wikipedia.org/wiki/Popular_Resistance_Committees" xr:uid="{00000000-0004-0000-0500-0000050B0000}"/>
    <hyperlink ref="E2444" r:id="rId2823" tooltip="Al-Aqsa Martyrs' Brigades" display="https://en.wikipedia.org/wiki/Al-Aqsa_Martyrs%27_Brigades" xr:uid="{00000000-0004-0000-0500-0000060B0000}"/>
    <hyperlink ref="E2445" r:id="rId2824" tooltip="Abdullah Azzam Brigades" display="https://en.wikipedia.org/wiki/Abdullah_Azzam_Brigades" xr:uid="{00000000-0004-0000-0500-0000070B0000}"/>
    <hyperlink ref="C2446" r:id="rId2825" tooltip="2014 Aswan tribal clashes" display="https://en.wikipedia.org/wiki/2014_Aswan_tribal_clashes" xr:uid="{00000000-0004-0000-0500-0000080B0000}"/>
    <hyperlink ref="D2446" r:id="rId2826" tooltip="Arabs" display="https://en.wikipedia.org/wiki/Arabs" xr:uid="{00000000-0004-0000-0500-0000090B0000}"/>
    <hyperlink ref="E2446" r:id="rId2827" tooltip="Nubians" display="https://en.wikipedia.org/wiki/Nubians" xr:uid="{00000000-0004-0000-0500-00000A0B0000}"/>
    <hyperlink ref="C2447" r:id="rId2828" tooltip="Iraqi Civil War (2014–2017)" display="https://en.wikipedia.org/wiki/Iraqi_Civil_War_(2014%E2%80%932017)" xr:uid="{00000000-0004-0000-0500-00000B0B0000}"/>
    <hyperlink ref="D2447" r:id="rId2829" tooltip="Iraq" display="https://en.wikipedia.org/wiki/Iraq" xr:uid="{00000000-0004-0000-0500-00000C0B0000}"/>
    <hyperlink ref="D2449" r:id="rId2830" tooltip="Iraq Turkmen Front" display="https://en.wikipedia.org/wiki/Iraq_Turkmen_Front" xr:uid="{00000000-0004-0000-0500-00000D0B0000}"/>
    <hyperlink ref="D2450" r:id="rId2831" tooltip="Liwa Abu al-Fadhal al-Abbas" display="https://en.wikipedia.org/wiki/Liwa_Abu_al-Fadhal_al-Abbas" xr:uid="{00000000-0004-0000-0500-00000E0B0000}"/>
    <hyperlink ref="D2451" r:id="rId2832" tooltip="Iraqi Communist Party" display="https://en.wikipedia.org/wiki/Iraqi_Communist_Party" xr:uid="{00000000-0004-0000-0500-00000F0B0000}"/>
    <hyperlink ref="D2452" r:id="rId2833" tooltip="Category:Anti-ISIL factions in Iraq" display="https://en.wikipedia.org/wiki/Category:Anti-ISIL_factions_in_Iraq" xr:uid="{00000000-0004-0000-0500-0000100B0000}"/>
    <hyperlink ref="D2457" r:id="rId2834" tooltip="Iran" display="https://en.wikipedia.org/wiki/Iran" xr:uid="{00000000-0004-0000-0500-0000110B0000}"/>
    <hyperlink ref="D2458" r:id="rId2835" tooltip="Hezbollah" display="https://en.wikipedia.org/wiki/Hezbollah" xr:uid="{00000000-0004-0000-0500-0000120B0000}"/>
    <hyperlink ref="D2459" r:id="rId2836" tooltip="Syria" display="https://en.wikipedia.org/wiki/Syria" xr:uid="{00000000-0004-0000-0500-0000130B0000}"/>
    <hyperlink ref="D2461" r:id="rId2837" tooltip="Iraqi Kurdistan" display="https://en.wikipedia.org/wiki/Iraqi_Kurdistan" xr:uid="{00000000-0004-0000-0500-0000140B0000}"/>
    <hyperlink ref="D2462" r:id="rId2838" tooltip="Peshmerga" display="https://en.wikipedia.org/wiki/Peshmerga" xr:uid="{00000000-0004-0000-0500-0000150B0000}"/>
    <hyperlink ref="D2463" r:id="rId2839" tooltip="Kurdish National Council" display="https://en.wikipedia.org/wiki/Kurdish_National_Council" xr:uid="{00000000-0004-0000-0500-0000160B0000}"/>
    <hyperlink ref="D2464" r:id="rId2840" tooltip="Sinjar Alliance" display="https://en.wikipedia.org/wiki/Sinjar_Alliance" xr:uid="{00000000-0004-0000-0500-0000170B0000}"/>
    <hyperlink ref="D2465" r:id="rId2841" tooltip="Kurdistan Workers' Party" display="https://en.wikipedia.org/wiki/Kurdistan_Workers%27_Party" xr:uid="{00000000-0004-0000-0500-0000180B0000}"/>
    <hyperlink ref="D2466" r:id="rId2842" tooltip="Autonomous Administration of North and East Syria" display="https://en.wikipedia.org/wiki/Autonomous_Administration_of_North_and_East_Syria" xr:uid="{00000000-0004-0000-0500-0000190B0000}"/>
    <hyperlink ref="E2448" r:id="rId2843" tooltip="Military of the Islamic State of Iraq and the Levant" display="https://en.wikipedia.org/wiki/Military_of_the_Islamic_State_of_Iraq_and_the_Levant" xr:uid="{00000000-0004-0000-0500-00001A0B0000}"/>
    <hyperlink ref="E2451" r:id="rId2844" tooltip="General Military Council for Iraqi Revolutionaries" display="https://en.wikipedia.org/wiki/General_Military_Council_for_Iraqi_Revolutionaries" xr:uid="{00000000-0004-0000-0500-00001B0B0000}"/>
    <hyperlink ref="E2452" r:id="rId2845" tooltip="Political Council for the Iraqi Resistance" display="https://en.wikipedia.org/wiki/Political_Council_for_the_Iraqi_Resistance" xr:uid="{00000000-0004-0000-0500-00001C0B0000}"/>
    <hyperlink ref="E2453" r:id="rId2846" tooltip="Ba'ath Party (Iraqi-dominated faction)" display="https://en.wikipedia.org/wiki/Ba%27ath_Party_(Iraqi-dominated_faction)" xr:uid="{00000000-0004-0000-0500-00001D0B0000}"/>
    <hyperlink ref="E2455" r:id="rId2847" tooltip="Ali Hatem al-Suleiman" display="https://en.wikipedia.org/wiki/Ali_Hatem_al-Suleiman" xr:uid="{00000000-0004-0000-0500-00001E0B0000}"/>
    <hyperlink ref="E2456" r:id="rId2848" tooltip="Free Iraqi Army" display="https://en.wikipedia.org/wiki/Free_Iraqi_Army" xr:uid="{00000000-0004-0000-0500-00001F0B0000}"/>
    <hyperlink ref="E2457" r:id="rId2849" tooltip="Jihad and Reform Front" display="https://en.wikipedia.org/wiki/Jihad_and_Reform_Front" xr:uid="{00000000-0004-0000-0500-0000200B0000}"/>
    <hyperlink ref="E2458" r:id="rId2850" tooltip="Ansar al-Islam" display="https://en.wikipedia.org/wiki/Ansar_al-Islam" xr:uid="{00000000-0004-0000-0500-0000210B0000}"/>
    <hyperlink ref="E2459" r:id="rId2851" tooltip="White Flags" display="https://en.wikipedia.org/wiki/White_Flags" xr:uid="{00000000-0004-0000-0500-0000220B0000}"/>
    <hyperlink ref="C2470" r:id="rId2852" tooltip="Second Libyan Civil War" display="https://en.wikipedia.org/wiki/Second_Libyan_Civil_War" xr:uid="{00000000-0004-0000-0500-0000230B0000}"/>
    <hyperlink ref="D2471" r:id="rId2853" tooltip="Zintan Brigade" display="https://en.wikipedia.org/wiki/Zintan_Brigade" xr:uid="{00000000-0004-0000-0500-0000240B0000}"/>
    <hyperlink ref="D2472" r:id="rId2854" tooltip="Private military contractors" display="https://en.wikipedia.org/wiki/Private_military_contractors" xr:uid="{00000000-0004-0000-0500-0000250B0000}"/>
    <hyperlink ref="D2473" r:id="rId2855" tooltip="Justice and Equality Movement" display="https://en.wikipedia.org/wiki/Justice_and_Equality_Movement" xr:uid="{00000000-0004-0000-0500-0000260B0000}"/>
    <hyperlink ref="D2474" r:id="rId2856" tooltip="Sudan Liberation Movement/Army" display="https://en.wikipedia.org/wiki/Sudan_Liberation_Movement/Army" xr:uid="{00000000-0004-0000-0500-0000270B0000}"/>
    <hyperlink ref="D2475" r:id="rId2857" tooltip="Wagner Group" display="https://en.wikipedia.org/wiki/Wagner_Group" xr:uid="{00000000-0004-0000-0500-0000280B0000}"/>
    <hyperlink ref="E2478" r:id="rId2858" tooltip="Libya Shield Force" display="https://en.wikipedia.org/wiki/Libya_Shield_Force" xr:uid="{00000000-0004-0000-0500-0000290B0000}"/>
    <hyperlink ref="E2479" r:id="rId2859" tooltip="Libya Revolutionaries Operations Room" display="https://en.wikipedia.org/wiki/Libya_Revolutionaries_Operations_Room" xr:uid="{00000000-0004-0000-0500-00002A0B0000}"/>
    <hyperlink ref="E2482" r:id="rId2860" tooltip="Qatar" display="https://en.wikipedia.org/wiki/Qatar" xr:uid="{00000000-0004-0000-0500-00002B0B0000}"/>
    <hyperlink ref="E2483" r:id="rId2861" tooltip="Sudan" display="https://en.wikipedia.org/wiki/Sudan" xr:uid="{00000000-0004-0000-0500-00002C0B0000}"/>
    <hyperlink ref="E2484" r:id="rId2862" tooltip="Turkey" display="https://en.wikipedia.org/wiki/Turkey" xr:uid="{00000000-0004-0000-0500-00002D0B0000}"/>
    <hyperlink ref="E2485" r:id="rId2863" tooltip="Iran" display="https://en.wikipedia.org/wiki/Iran" xr:uid="{00000000-0004-0000-0500-00002E0B0000}"/>
    <hyperlink ref="E2487" r:id="rId2864" tooltip="Shura Council of Benghazi Revolutionaries" display="https://en.wikipedia.org/wiki/Shura_Council_of_Benghazi_Revolutionaries" xr:uid="{00000000-0004-0000-0500-00002F0B0000}"/>
    <hyperlink ref="E2488" r:id="rId2865" tooltip="Al-Qaeda in the Islamic Maghreb" display="https://en.wikipedia.org/wiki/Al-Qaeda_in_the_Islamic_Maghreb" xr:uid="{00000000-0004-0000-0500-0000300B0000}"/>
    <hyperlink ref="E2490" r:id="rId2866" tooltip="Ansar al-Sharia (Libya)" display="https://en.wikipedia.org/wiki/Ansar_al-Sharia_(Libya)" xr:uid="{00000000-0004-0000-0500-0000310B0000}"/>
    <hyperlink ref="E2491" r:id="rId2867" tooltip="Libya Shield 1" display="https://en.wikipedia.org/wiki/Libya_Shield_1" xr:uid="{00000000-0004-0000-0500-0000320B0000}"/>
    <hyperlink ref="E2493" r:id="rId2868" tooltip="February 17th Martyrs Brigade" display="https://en.wikipedia.org/wiki/February_17th_Martyrs_Brigade" xr:uid="{00000000-0004-0000-0500-0000330B0000}"/>
    <hyperlink ref="E2494" r:id="rId2869" tooltip="Rafallah al-Sahati Brigade" display="https://en.wikipedia.org/wiki/Rafallah_al-Sahati_Brigade" xr:uid="{00000000-0004-0000-0500-0000340B0000}"/>
    <hyperlink ref="E2495" r:id="rId2870" tooltip="Shura Council of Mujahideen in Derna" display="https://en.wikipedia.org/wiki/Shura_Council_of_Mujahideen_in_Derna" xr:uid="{00000000-0004-0000-0500-0000350B0000}"/>
    <hyperlink ref="E2496" r:id="rId2871" tooltip="Ansar al-Sharia (Derna, Libya)" display="https://en.wikipedia.org/wiki/Ansar_al-Sharia_(Derna,_Libya)" xr:uid="{00000000-0004-0000-0500-0000360B0000}"/>
    <hyperlink ref="E2497" r:id="rId2872" tooltip="Abu Salim Martyrs Brigade" display="https://en.wikipedia.org/wiki/Abu_Salim_Martyrs_Brigade" xr:uid="{00000000-0004-0000-0500-0000370B0000}"/>
    <hyperlink ref="E2500" r:id="rId2873" tooltip="Ajdabiya Revolutionaries Shura Council" display="https://en.wikipedia.org/wiki/Ajdabiya_Revolutionaries_Shura_Council" xr:uid="{00000000-0004-0000-0500-0000380B0000}"/>
    <hyperlink ref="E2503" r:id="rId2874" tooltip="Islamic State of Iraq and the Levant" display="https://en.wikipedia.org/wiki/Islamic_State_of_Iraq_and_the_Levant" xr:uid="{00000000-0004-0000-0500-0000390B0000}"/>
    <hyperlink ref="E2504" r:id="rId2875" tooltip="Al-Qaeda in the Islamic Maghreb" display="https://en.wikipedia.org/wiki/Al-Qaeda_in_the_Islamic_Maghreb" xr:uid="{00000000-0004-0000-0500-00003A0B0000}"/>
    <hyperlink ref="C2505" r:id="rId2876" tooltip="Russo-Ukrainian War" display="https://en.wikipedia.org/wiki/Russo-Ukrainian_War" xr:uid="{00000000-0004-0000-0500-00003B0B0000}"/>
    <hyperlink ref="D2505" r:id="rId2877" tooltip="Russia" display="https://en.wikipedia.org/wiki/Russia" xr:uid="{00000000-0004-0000-0500-00003C0B0000}"/>
    <hyperlink ref="D2508" r:id="rId2878" tooltip="Donetsk People's Republic" display="https://en.wikipedia.org/wiki/Donetsk_People%27s_Republic" xr:uid="{00000000-0004-0000-0500-00003D0B0000}"/>
    <hyperlink ref="D2509" r:id="rId2879" tooltip="Luhansk People's Republic" display="https://en.wikipedia.org/wiki/Luhansk_People%27s_Republic" xr:uid="{00000000-0004-0000-0500-00003E0B0000}"/>
    <hyperlink ref="E2510" r:id="rId2880" tooltip="Canada" display="https://en.wikipedia.org/wiki/Canada" xr:uid="{00000000-0004-0000-0500-00003F0B0000}"/>
    <hyperlink ref="E2511" r:id="rId2881" tooltip="United Kingdom" display="https://en.wikipedia.org/wiki/United_Kingdom" xr:uid="{00000000-0004-0000-0500-0000400B0000}"/>
    <hyperlink ref="E2512" r:id="rId2882" tooltip="United States" display="https://en.wikipedia.org/wiki/United_States" xr:uid="{00000000-0004-0000-0500-0000410B0000}"/>
    <hyperlink ref="C2513" r:id="rId2883" tooltip="International military intervention against ISIL" display="https://en.wikipedia.org/wiki/International_military_intervention_against_ISIL" xr:uid="{00000000-0004-0000-0500-0000420B0000}"/>
    <hyperlink ref="D2518" r:id="rId2884" tooltip="Iran" display="https://en.wikipedia.org/wiki/Iran" xr:uid="{00000000-0004-0000-0500-0000430B0000}"/>
    <hyperlink ref="D2521" r:id="rId2885" tooltip="Russia" display="https://en.wikipedia.org/wiki/Russia" xr:uid="{00000000-0004-0000-0500-0000440B0000}"/>
    <hyperlink ref="D2522" r:id="rId2886" tooltip="Saudi Arabia" display="https://en.wikipedia.org/wiki/Saudi_Arabia" xr:uid="{00000000-0004-0000-0500-0000450B0000}"/>
    <hyperlink ref="D2523" r:id="rId2887" tooltip="Bahrain" display="https://en.wikipedia.org/wiki/Bahrain" xr:uid="{00000000-0004-0000-0500-0000460B0000}"/>
    <hyperlink ref="D2524" r:id="rId2888" tooltip="United Arab Emirates" display="https://en.wikipedia.org/wiki/United_Arab_Emirates" xr:uid="{00000000-0004-0000-0500-0000470B0000}"/>
    <hyperlink ref="D2530" r:id="rId2889" tooltip="Russia–Syria–Iran–Iraq coalition" display="https://en.wikipedia.org/wiki/Russia%E2%80%93Syria%E2%80%93Iran%E2%80%93Iraq_coalition" xr:uid="{00000000-0004-0000-0500-0000480B0000}"/>
    <hyperlink ref="D2532" r:id="rId2890" tooltip="Syria" display="https://en.wikipedia.org/wiki/Syria" xr:uid="{00000000-0004-0000-0500-0000490B0000}"/>
    <hyperlink ref="D2533" r:id="rId2891" tooltip="Iran" display="https://en.wikipedia.org/wiki/Iran" xr:uid="{00000000-0004-0000-0500-00004A0B0000}"/>
    <hyperlink ref="D2534" r:id="rId2892" tooltip="Iraq" display="https://en.wikipedia.org/wiki/Iraq" xr:uid="{00000000-0004-0000-0500-00004B0B0000}"/>
    <hyperlink ref="D2535" r:id="rId2893" tooltip="Al-Hashd al-Shaabi" display="https://en.wikipedia.org/wiki/Al-Hashd_al-Shaabi" xr:uid="{00000000-0004-0000-0500-00004C0B0000}"/>
    <hyperlink ref="D2536" r:id="rId2894" tooltip="Hezbollah" display="https://en.wikipedia.org/wiki/Hezbollah" xr:uid="{00000000-0004-0000-0500-00004D0B0000}"/>
    <hyperlink ref="D2541" r:id="rId2895" tooltip="Popular Mobilization Forces (Iraq)" display="https://en.wikipedia.org/wiki/Popular_Mobilization_Forces_(Iraq)" xr:uid="{00000000-0004-0000-0500-00004E0B0000}"/>
    <hyperlink ref="D2542" r:id="rId2896" tooltip="Asa'ib Ahl al-Haq" display="https://en.wikipedia.org/wiki/Asa%27ib_Ahl_al-Haq" xr:uid="{00000000-0004-0000-0500-00004F0B0000}"/>
    <hyperlink ref="D2543" r:id="rId2897" tooltip="Badr Organization" display="https://en.wikipedia.org/wiki/Badr_Organization" xr:uid="{00000000-0004-0000-0500-0000500B0000}"/>
    <hyperlink ref="D2544" r:id="rId2898" tooltip="Kata'ib Hezbollah" display="https://en.wikipedia.org/wiki/Kata%27ib_Hezbollah" xr:uid="{00000000-0004-0000-0500-0000510B0000}"/>
    <hyperlink ref="D2545" r:id="rId2899" tooltip="Promised Day Brigade" display="https://en.wikipedia.org/wiki/Promised_Day_Brigade" xr:uid="{00000000-0004-0000-0500-0000520B0000}"/>
    <hyperlink ref="D2547" r:id="rId2900" tooltip="Iraq Turkmen Front" display="https://en.wikipedia.org/wiki/Iraq_Turkmen_Front" xr:uid="{00000000-0004-0000-0500-0000530B0000}"/>
    <hyperlink ref="D2548" r:id="rId2901" tooltip="Nineveh Plain Protection Units" display="https://en.wikipedia.org/wiki/Nineveh_Plain_Protection_Units" xr:uid="{00000000-0004-0000-0500-0000540B0000}"/>
    <hyperlink ref="D2550" r:id="rId2902" tooltip="Syria" display="https://en.wikipedia.org/wiki/Syria" xr:uid="{00000000-0004-0000-0500-0000550B0000}"/>
    <hyperlink ref="D2551" r:id="rId2903" tooltip="Syrian Democratic Forces" display="https://en.wikipedia.org/wiki/Syrian_Democratic_Forces" xr:uid="{00000000-0004-0000-0500-0000560B0000}"/>
    <hyperlink ref="D2552" r:id="rId2904" tooltip="Syrian Train and Equip Program" display="https://en.wikipedia.org/wiki/Syrian_Train_and_Equip_Program" xr:uid="{00000000-0004-0000-0500-0000570B0000}"/>
    <hyperlink ref="D2554" r:id="rId2905" tooltip="Syrian Civil War spillover in Lebanon" display="https://en.wikipedia.org/wiki/Syrian_Civil_War_spillover_in_Lebanon" xr:uid="{00000000-0004-0000-0500-0000580B0000}"/>
    <hyperlink ref="D2555" r:id="rId2906" tooltip="Syrian Civil War spillover in Lebanon" display="https://en.wikipedia.org/wiki/Syrian_Civil_War_spillover_in_Lebanon" xr:uid="{00000000-0004-0000-0500-0000590B0000}"/>
    <hyperlink ref="D2556" r:id="rId2907" tooltip="Lebanon" display="https://en.wikipedia.org/wiki/Lebanon" xr:uid="{00000000-0004-0000-0500-00005A0B0000}"/>
    <hyperlink ref="D2557" r:id="rId2908" tooltip="Hezbollah" display="https://en.wikipedia.org/wiki/Hezbollah" xr:uid="{00000000-0004-0000-0500-00005B0B0000}"/>
    <hyperlink ref="D2558" r:id="rId2909" tooltip="Lebanese Communist Party" display="https://en.wikipedia.org/wiki/Lebanese_Communist_Party" xr:uid="{00000000-0004-0000-0500-00005C0B0000}"/>
    <hyperlink ref="D2559" r:id="rId2910" tooltip="Battle of Sirte (2016)" display="https://en.wikipedia.org/wiki/Battle_of_Sirte_(2016)" xr:uid="{00000000-0004-0000-0500-00005D0B0000}"/>
    <hyperlink ref="D2560" r:id="rId2911" tooltip="Battle of Sirte (2016)" display="https://en.wikipedia.org/wiki/Battle_of_Sirte_(2016)" xr:uid="{00000000-0004-0000-0500-00005E0B0000}"/>
    <hyperlink ref="D2565" r:id="rId2912" tooltip="February 2015 Egyptian airstrikes in Libya" display="https://en.wikipedia.org/wiki/February_2015_Egyptian_airstrikes_in_Libya" xr:uid="{00000000-0004-0000-0500-00005F0B0000}"/>
    <hyperlink ref="D2566" r:id="rId2913" tooltip="February 2015 Egyptian airstrikes in Libya" display="https://en.wikipedia.org/wiki/February_2015_Egyptian_airstrikes_in_Libya" xr:uid="{00000000-0004-0000-0500-0000600B0000}"/>
    <hyperlink ref="D2568" r:id="rId2914" tooltip="Egypt" display="https://en.wikipedia.org/wiki/Egypt" xr:uid="{00000000-0004-0000-0500-0000610B0000}"/>
    <hyperlink ref="D2569" r:id="rId2915" tooltip="Libya" display="https://en.wikipedia.org/wiki/Libya" xr:uid="{00000000-0004-0000-0500-0000620B0000}"/>
    <hyperlink ref="D2571" r:id="rId2916" tooltip="Boko Haram insurgency" display="https://en.wikipedia.org/wiki/Boko_Haram_insurgency" xr:uid="{00000000-0004-0000-0500-0000630B0000}"/>
    <hyperlink ref="D2572" r:id="rId2917" tooltip="Boko Haram insurgency" display="https://en.wikipedia.org/wiki/Boko_Haram_insurgency" xr:uid="{00000000-0004-0000-0500-0000640B0000}"/>
    <hyperlink ref="D2573" r:id="rId2918" tooltip="Boko Haram" display="https://en.wikipedia.org/wiki/Boko_Haram" xr:uid="{00000000-0004-0000-0500-0000650B0000}"/>
    <hyperlink ref="D2574" r:id="rId2919" tooltip="Nigeria" display="https://en.wikipedia.org/wiki/Nigeria" xr:uid="{00000000-0004-0000-0500-0000660B0000}"/>
    <hyperlink ref="D2575" r:id="rId2920" tooltip="Cameroon" display="https://en.wikipedia.org/wiki/Cameroon" xr:uid="{00000000-0004-0000-0500-0000670B0000}"/>
    <hyperlink ref="D2576" r:id="rId2921" tooltip="Chad" display="https://en.wikipedia.org/wiki/Chad" xr:uid="{00000000-0004-0000-0500-0000680B0000}"/>
    <hyperlink ref="D2577" r:id="rId2922" tooltip="Niger" display="https://en.wikipedia.org/wiki/Niger" xr:uid="{00000000-0004-0000-0500-0000690B0000}"/>
    <hyperlink ref="D2578" r:id="rId2923" tooltip="Benin" display="https://en.wikipedia.org/wiki/Benin" xr:uid="{00000000-0004-0000-0500-00006A0B0000}"/>
    <hyperlink ref="D2579" r:id="rId2924" tooltip="United States" display="https://en.wikipedia.org/wiki/United_States" xr:uid="{00000000-0004-0000-0500-00006B0B0000}"/>
    <hyperlink ref="D2580" r:id="rId2925" tooltip="American military intervention in Cameroon" display="https://en.wikipedia.org/wiki/American_military_intervention_in_Cameroon" xr:uid="{00000000-0004-0000-0500-00006C0B0000}"/>
    <hyperlink ref="D2582" r:id="rId2926" tooltip="Algeria" display="https://en.wikipedia.org/wiki/Algeria" xr:uid="{00000000-0004-0000-0500-00006D0B0000}"/>
    <hyperlink ref="D2584" r:id="rId2927" tooltip="Islamic Military Alliance" display="https://en.wikipedia.org/wiki/Islamic_Military_Alliance" xr:uid="{00000000-0004-0000-0500-00006E0B0000}"/>
    <hyperlink ref="D2585" r:id="rId2928" tooltip="Islamic Military Alliance" display="https://en.wikipedia.org/wiki/Islamic_Military_Alliance" xr:uid="{00000000-0004-0000-0500-00006F0B0000}"/>
    <hyperlink ref="E2513" r:id="rId2929" tooltip="Islamic State of Iraq and the Levant" display="https://en.wikipedia.org/wiki/Islamic_State_of_Iraq_and_the_Levant" xr:uid="{00000000-0004-0000-0500-0000700B0000}"/>
    <hyperlink ref="E2514" r:id="rId2930" tooltip="Boko Haram" display="https://en.wikipedia.org/wiki/Boko_Haram" xr:uid="{00000000-0004-0000-0500-0000710B0000}"/>
    <hyperlink ref="E2515" r:id="rId2931" tooltip="Wikipedia:Citation needed" display="https://en.wikipedia.org/wiki/Wikipedia:Citation_needed" xr:uid="{00000000-0004-0000-0500-0000720B0000}"/>
    <hyperlink ref="E2516" r:id="rId2932" tooltip="Islamic State of Iraq and the Levant in Libya" display="https://en.wikipedia.org/wiki/Islamic_State_of_Iraq_and_the_Levant_in_Libya" xr:uid="{00000000-0004-0000-0500-0000730B0000}"/>
    <hyperlink ref="E2518" r:id="rId2933" tooltip="Islamic State of Iraq and the Levant – Sinai Province" display="https://en.wikipedia.org/wiki/Islamic_State_of_Iraq_and_the_Levant_%E2%80%93_Sinai_Province" xr:uid="{00000000-0004-0000-0500-0000740B0000}"/>
    <hyperlink ref="E2520" r:id="rId2934" tooltip="Islamic State of Iraq and the Levant – Khorasan Province" display="https://en.wikipedia.org/wiki/Islamic_State_of_Iraq_and_the_Levant_%E2%80%93_Khorasan_Province" xr:uid="{00000000-0004-0000-0500-0000750B0000}"/>
    <hyperlink ref="E2522" r:id="rId2935" tooltip="Islamic State of Iraq and the Levant – Caucasus Province" display="https://en.wikipedia.org/wiki/Islamic_State_of_Iraq_and_the_Levant_%E2%80%93_Caucasus_Province" xr:uid="{00000000-0004-0000-0500-0000760B0000}"/>
    <hyperlink ref="E2524" r:id="rId2936" tooltip="Abu Sayyaf" display="https://en.wikipedia.org/wiki/Abu_Sayyaf" xr:uid="{00000000-0004-0000-0500-0000770B0000}"/>
    <hyperlink ref="E2526" r:id="rId2937" tooltip="Islamic State in Somalia" display="https://en.wikipedia.org/wiki/Islamic_State_in_Somalia" xr:uid="{00000000-0004-0000-0500-0000780B0000}"/>
    <hyperlink ref="E2529" r:id="rId2938" tooltip="Al-Qaeda" display="https://en.wikipedia.org/wiki/Al-Qaeda" xr:uid="{00000000-0004-0000-0500-0000790B0000}"/>
    <hyperlink ref="E2530" r:id="rId2939" tooltip="Tahrir al-Sham" display="https://en.wikipedia.org/wiki/Tahrir_al-Sham" xr:uid="{00000000-0004-0000-0500-00007A0B0000}"/>
    <hyperlink ref="E2531" r:id="rId2940" tooltip="Al-Nusra Front" display="https://en.wikipedia.org/wiki/Al-Nusra_Front" xr:uid="{00000000-0004-0000-0500-00007B0B0000}"/>
    <hyperlink ref="E2532" r:id="rId2941" tooltip="Khorasan group" display="https://en.wikipedia.org/wiki/Khorasan_group" xr:uid="{00000000-0004-0000-0500-00007C0B0000}"/>
    <hyperlink ref="C2586" r:id="rId2942" tooltip="Yemeni Civil War (2015–present)" display="https://en.wikipedia.org/wiki/Yemeni_Civil_War_(2015%E2%80%93present)" xr:uid="{00000000-0004-0000-0500-00007D0B0000}"/>
    <hyperlink ref="D2586" r:id="rId2943" tooltip="Supreme Political Council" display="https://en.wikipedia.org/wiki/Supreme_Political_Council" xr:uid="{00000000-0004-0000-0500-00007E0B0000}"/>
    <hyperlink ref="D2587" r:id="rId2944" tooltip="Houthis" display="https://en.wikipedia.org/wiki/Houthis" xr:uid="{00000000-0004-0000-0500-00007F0B0000}"/>
    <hyperlink ref="D2589" r:id="rId2945" tooltip="Popular Committees (Yemen)" display="https://en.wikipedia.org/wiki/Popular_Committees_(Yemen)" xr:uid="{00000000-0004-0000-0500-0000800B0000}"/>
    <hyperlink ref="D2590" r:id="rId2946" tooltip="General People's Congress (Yemen)" display="https://en.wikipedia.org/wiki/General_People%27s_Congress_(Yemen)" xr:uid="{00000000-0004-0000-0500-0000810B0000}"/>
    <hyperlink ref="D2591" r:id="rId2947" tooltip="Iran" display="https://en.wikipedia.org/wiki/Iran" xr:uid="{00000000-0004-0000-0500-0000820B0000}"/>
    <hyperlink ref="D2592" r:id="rId2948" tooltip="Hezbollah" display="https://en.wikipedia.org/wiki/Hezbollah" xr:uid="{00000000-0004-0000-0500-0000830B0000}"/>
    <hyperlink ref="D2594" r:id="rId2949" tooltip="North Korea" display="https://en.wikipedia.org/wiki/North_Korea" xr:uid="{00000000-0004-0000-0500-0000840B0000}"/>
    <hyperlink ref="D2597" r:id="rId2950" tooltip="Ansar al-Sharia (Yemen)" display="https://en.wikipedia.org/wiki/Ansar_al-Sharia_(Yemen)" xr:uid="{00000000-0004-0000-0500-0000850B0000}"/>
    <hyperlink ref="D2598" r:id="rId2951" tooltip="Al-Qaeda in the Arabian Peninsula" display="https://en.wikipedia.org/wiki/Al-Qaeda_in_the_Arabian_Peninsula" xr:uid="{00000000-0004-0000-0500-0000860B0000}"/>
    <hyperlink ref="D2600" r:id="rId2952" tooltip="Saudi Arabia" display="https://en.wikipedia.org/wiki/Saudi_Arabia" xr:uid="{00000000-0004-0000-0500-0000870B0000}"/>
    <hyperlink ref="D2601" r:id="rId2953" tooltip="United Arab Emirates" display="https://en.wikipedia.org/wiki/United_Arab_Emirates" xr:uid="{00000000-0004-0000-0500-0000880B0000}"/>
    <hyperlink ref="E2586" r:id="rId2954" tooltip="Cabinet of Yemen" display="https://en.wikipedia.org/wiki/Cabinet_of_Yemen" xr:uid="{00000000-0004-0000-0500-0000890B0000}"/>
    <hyperlink ref="E2587" r:id="rId2955" tooltip="Al-Islah (Yemen)" display="https://en.wikipedia.org/wiki/Al-Islah_(Yemen)" xr:uid="{00000000-0004-0000-0500-00008A0B0000}"/>
    <hyperlink ref="E2588" r:id="rId2956" tooltip="Popular Resistance Committees (Yemen)" display="https://en.wikipedia.org/wiki/Popular_Resistance_Committees_(Yemen)" xr:uid="{00000000-0004-0000-0500-00008B0B0000}"/>
    <hyperlink ref="E2589" r:id="rId2957" tooltip="Popular Committees (Yemen)" display="https://en.wikipedia.org/wiki/Popular_Committees_(Yemen)" xr:uid="{00000000-0004-0000-0500-00008C0B0000}"/>
    <hyperlink ref="E2590" r:id="rId2958" tooltip="Republican Guard (Yemen)" display="https://en.wikipedia.org/wiki/Republican_Guard_(Yemen)" xr:uid="{00000000-0004-0000-0500-00008D0B0000}"/>
    <hyperlink ref="E2591" r:id="rId2959" tooltip="Saudi Arabian-led intervention in Yemen" display="https://en.wikipedia.org/wiki/Saudi_Arabian-led_intervention_in_Yemen" xr:uid="{00000000-0004-0000-0500-00008E0B0000}"/>
    <hyperlink ref="E2592" r:id="rId2960" tooltip="Saudi Arabia" display="https://en.wikipedia.org/wiki/Saudi_Arabia" xr:uid="{00000000-0004-0000-0500-00008F0B0000}"/>
    <hyperlink ref="E2593" r:id="rId2961" tooltip="United Arab Emirates" display="https://en.wikipedia.org/wiki/United_Arab_Emirates" xr:uid="{00000000-0004-0000-0500-0000900B0000}"/>
    <hyperlink ref="E2594" r:id="rId2962" tooltip="Senegal" display="https://en.wikipedia.org/wiki/Senegal" xr:uid="{00000000-0004-0000-0500-0000910B0000}"/>
    <hyperlink ref="E2595" r:id="rId2963" tooltip="Sudan" display="https://en.wikipedia.org/wiki/Sudan" xr:uid="{00000000-0004-0000-0500-0000920B0000}"/>
    <hyperlink ref="E2596" r:id="rId2964" tooltip="Morocco" display="https://en.wikipedia.org/wiki/Morocco" xr:uid="{00000000-0004-0000-0500-0000930B0000}"/>
    <hyperlink ref="E2597" r:id="rId2965" tooltip="Qatar" display="https://en.wikipedia.org/wiki/Qatar" xr:uid="{00000000-0004-0000-0500-0000940B0000}"/>
    <hyperlink ref="E2598" r:id="rId2966" tooltip="Academi" display="https://en.wikipedia.org/wiki/Academi" xr:uid="{00000000-0004-0000-0500-0000950B0000}"/>
    <hyperlink ref="E2603" r:id="rId2967" tooltip="Academi" display="https://en.wikipedia.org/wiki/Academi" xr:uid="{00000000-0004-0000-0500-0000960B0000}"/>
    <hyperlink ref="E2608" r:id="rId2968" tooltip="Southern Transitional Council" display="https://en.wikipedia.org/wiki/Southern_Transitional_Council" xr:uid="{00000000-0004-0000-0500-0000970B0000}"/>
    <hyperlink ref="E2609" r:id="rId2969" tooltip="Yemeni National Resistance" display="https://en.wikipedia.org/wiki/Yemeni_National_Resistance" xr:uid="{00000000-0004-0000-0500-0000980B0000}"/>
    <hyperlink ref="E2612" r:id="rId2970" tooltip="United Arab Emirates" display="https://en.wikipedia.org/wiki/United_Arab_Emirates" xr:uid="{00000000-0004-0000-0500-0000990B0000}"/>
    <hyperlink ref="C2613" r:id="rId2971" tooltip="ISIL insurgency in Tunisia" display="https://en.wikipedia.org/wiki/ISIL_insurgency_in_Tunisia" xr:uid="{00000000-0004-0000-0500-00009A0B0000}"/>
    <hyperlink ref="D2613" r:id="rId2972" tooltip="Islamic State of Iraq and the Levant" display="https://en.wikipedia.org/wiki/Islamic_State_of_Iraq_and_the_Levant" xr:uid="{00000000-0004-0000-0500-00009B0B0000}"/>
    <hyperlink ref="D2614" r:id="rId2973" tooltip="Islamic State of Iraq and the Levant in Libya" display="https://en.wikipedia.org/wiki/Islamic_State_of_Iraq_and_the_Levant_in_Libya" xr:uid="{00000000-0004-0000-0500-00009C0B0000}"/>
    <hyperlink ref="D2615" r:id="rId2974" tooltip="Islamic State of Iraq and the Levant – Algeria Province" display="https://en.wikipedia.org/wiki/Islamic_State_of_Iraq_and_the_Levant_%E2%80%93_Algeria_Province" xr:uid="{00000000-0004-0000-0500-00009D0B0000}"/>
    <hyperlink ref="D2618" r:id="rId2975" tooltip="Battle of Ben Guerdane" display="https://en.wikipedia.org/wiki/Battle_of_Ben_Guerdane" xr:uid="{00000000-0004-0000-0500-00009E0B0000}"/>
    <hyperlink ref="E2613" r:id="rId2976" tooltip="Tunisia" display="https://en.wikipedia.org/wiki/Tunisia" xr:uid="{00000000-0004-0000-0500-00009F0B0000}"/>
    <hyperlink ref="C2619" r:id="rId2977" tooltip="Kurdish–Turkish conflict (2015–present)" display="https://en.wikipedia.org/wiki/Kurdish%E2%80%93Turkish_conflict_(2015%E2%80%93present)" xr:uid="{00000000-0004-0000-0500-0000A00B0000}"/>
    <hyperlink ref="C2620" r:id="rId2978" tooltip="Kurdish–Turkish conflict (1978–present)" display="https://en.wikipedia.org/wiki/Kurdish%E2%80%93Turkish_conflict_(1978%E2%80%93present)" xr:uid="{00000000-0004-0000-0500-0000A10B0000}"/>
    <hyperlink ref="D2619" r:id="rId2979" tooltip="Turkey" display="https://en.wikipedia.org/wiki/Turkey" xr:uid="{00000000-0004-0000-0500-0000A20B0000}"/>
    <hyperlink ref="E2619" r:id="rId2980" tooltip="Kurdistan Communities Union" display="https://en.wikipedia.org/wiki/Kurdistan_Communities_Union" xr:uid="{00000000-0004-0000-0500-0000A30B0000}"/>
    <hyperlink ref="E2620" r:id="rId2981" tooltip="Kurdistan Workers' Party" display="https://en.wikipedia.org/wiki/Kurdistan_Workers%27_Party" xr:uid="{00000000-0004-0000-0500-0000A40B0000}"/>
    <hyperlink ref="E2621" r:id="rId2982" tooltip="Democratic Union Party (Syria)" display="https://en.wikipedia.org/wiki/Democratic_Union_Party_(Syria)" xr:uid="{00000000-0004-0000-0500-0000A50B0000}"/>
    <hyperlink ref="E2622" r:id="rId2983" tooltip="Party for a Free Life in Kurdistan" display="https://en.wikipedia.org/wiki/Party_for_a_Free_Life_in_Kurdistan" xr:uid="{00000000-0004-0000-0500-0000A60B0000}"/>
    <hyperlink ref="E2623" r:id="rId2984" tooltip="YDG-H" display="https://en.wikipedia.org/wiki/YDG-H" xr:uid="{00000000-0004-0000-0500-0000A70B0000}"/>
    <hyperlink ref="E2624" r:id="rId2985" tooltip="Civil Protection Units" display="https://en.wikipedia.org/wiki/Civil_Protection_Units" xr:uid="{00000000-0004-0000-0500-0000A80B0000}"/>
    <hyperlink ref="E2625" r:id="rId2986" tooltip="YPS-Jin" display="https://en.wikipedia.org/wiki/YPS-Jin" xr:uid="{00000000-0004-0000-0500-0000A90B0000}"/>
    <hyperlink ref="E2626" r:id="rId2987" tooltip="Peoples' United Revolutionary Movement" display="https://en.wikipedia.org/wiki/Peoples%27_United_Revolutionary_Movement" xr:uid="{00000000-0004-0000-0500-0000AA0B0000}"/>
    <hyperlink ref="E2627" r:id="rId2988" tooltip="Kurdistan Freedom Hawks" display="https://en.wikipedia.org/wiki/Kurdistan_Freedom_Hawks" xr:uid="{00000000-0004-0000-0500-0000AB0B0000}"/>
    <hyperlink ref="C2628" r:id="rId2989" tooltip="2016 Niger Delta conflict" display="https://en.wikipedia.org/wiki/2016_Niger_Delta_conflict" xr:uid="{00000000-0004-0000-0500-0000AC0B0000}"/>
    <hyperlink ref="C2629" r:id="rId2990" tooltip="Conflict in the Niger Delta" display="https://en.wikipedia.org/wiki/Conflict_in_the_Niger_Delta" xr:uid="{00000000-0004-0000-0500-0000AD0B0000}"/>
    <hyperlink ref="D2628" r:id="rId2991" tooltip="Nigeria" display="https://en.wikipedia.org/wiki/Nigeria" xr:uid="{00000000-0004-0000-0500-0000AE0B0000}"/>
    <hyperlink ref="E2629" r:id="rId2992" tooltip="Adaka Boro Avengers (page does not exist)" display="https://en.wikipedia.org/w/index.php?title=Adaka_Boro_Avengers&amp;action=edit&amp;redlink=1" xr:uid="{00000000-0004-0000-0500-0000AF0B0000}"/>
    <hyperlink ref="E2630" r:id="rId2993" tooltip="Asawana Deadly Force of Niger Delta (page does not exist)" display="https://en.wikipedia.org/w/index.php?title=Asawana_Deadly_Force_of_Niger_Delta&amp;action=edit&amp;redlink=1" xr:uid="{00000000-0004-0000-0500-0000B00B0000}"/>
    <hyperlink ref="E2631" r:id="rId2994" tooltip="Niger Delta Avengers" display="https://en.wikipedia.org/wiki/Niger_Delta_Avengers" xr:uid="{00000000-0004-0000-0500-0000B10B0000}"/>
    <hyperlink ref="E2632" r:id="rId2995" tooltip="Niger Delta Greenland Justice Mandate" display="https://en.wikipedia.org/wiki/Niger_Delta_Greenland_Justice_Mandate" xr:uid="{00000000-0004-0000-0500-0000B20B0000}"/>
    <hyperlink ref="E2633" r:id="rId2996" tooltip="Niger Delta Justice Defence Group (page does not exist)" display="https://en.wikipedia.org/w/index.php?title=Niger_Delta_Justice_Defence_Group&amp;action=edit&amp;redlink=1" xr:uid="{00000000-0004-0000-0500-0000B30B0000}"/>
    <hyperlink ref="E2634" r:id="rId2997" tooltip="Niger Delta Volunteers (page does not exist)" display="https://en.wikipedia.org/w/index.php?title=Niger_Delta_Volunteers&amp;action=edit&amp;redlink=1" xr:uid="{00000000-0004-0000-0500-0000B40B0000}"/>
    <hyperlink ref="E2635" r:id="rId2998" tooltip="Niger Delta Red Squad (page does not exist)" display="https://en.wikipedia.org/w/index.php?title=Niger_Delta_Red_Squad&amp;action=edit&amp;redlink=1" xr:uid="{00000000-0004-0000-0500-0000B50B0000}"/>
    <hyperlink ref="E2636" r:id="rId2999" tooltip="Niger Delta Revolutionary Crusaders (page does not exist)" display="https://en.wikipedia.org/w/index.php?title=Niger_Delta_Revolutionary_Crusaders&amp;action=edit&amp;redlink=1" xr:uid="{00000000-0004-0000-0500-0000B60B0000}"/>
    <hyperlink ref="E2637" r:id="rId3000" tooltip="Reformed Egbesu Fraternities (page does not exist)" display="https://en.wikipedia.org/w/index.php?title=Reformed_Egbesu_Fraternities&amp;action=edit&amp;redlink=1" xr:uid="{00000000-0004-0000-0500-0000B70B0000}"/>
    <hyperlink ref="E2638" r:id="rId3001" tooltip="Egbesu Boys of the Niger Delta (page does not exist)" display="https://en.wikipedia.org/w/index.php?title=Egbesu_Boys_of_the_Niger_Delta&amp;action=edit&amp;redlink=1" xr:uid="{00000000-0004-0000-0500-0000B80B0000}"/>
    <hyperlink ref="E2639" r:id="rId3002" tooltip="Egbesu Red Water Lions (page does not exist)" display="https://en.wikipedia.org/w/index.php?title=Egbesu_Red_Water_Lions&amp;action=edit&amp;redlink=1" xr:uid="{00000000-0004-0000-0500-0000B90B0000}"/>
    <hyperlink ref="E2640" r:id="rId3003" tooltip="Egbesu Mightier Fraternity (page does not exist)" display="https://en.wikipedia.org/w/index.php?title=Egbesu_Mightier_Fraternity&amp;action=edit&amp;redlink=1" xr:uid="{00000000-0004-0000-0500-0000BA0B0000}"/>
    <hyperlink ref="C2643" r:id="rId3004" tooltip="2016 Armenian–Azerbaijani clashes" display="https://en.wikipedia.org/wiki/2016_Armenian%E2%80%93Azerbaijani_clashes" xr:uid="{00000000-0004-0000-0500-0000BB0B0000}"/>
    <hyperlink ref="D2643" r:id="rId3005" tooltip="Azerbaijan" display="https://en.wikipedia.org/wiki/Azerbaijan" xr:uid="{00000000-0004-0000-0500-0000BC0B0000}"/>
    <hyperlink ref="E2643" r:id="rId3006" tooltip="Republic of Artsakh" display="https://en.wikipedia.org/wiki/Republic_of_Artsakh" xr:uid="{00000000-0004-0000-0500-0000BD0B0000}"/>
    <hyperlink ref="E2644" r:id="rId3007" tooltip="Armenia" display="https://en.wikipedia.org/wiki/Armenia" xr:uid="{00000000-0004-0000-0500-0000BE0B0000}"/>
    <hyperlink ref="C2645" r:id="rId3008" tooltip="The Pool War" display="https://en.wikipedia.org/wiki/The_Pool_War" xr:uid="{00000000-0004-0000-0500-0000BF0B0000}"/>
    <hyperlink ref="D2645" r:id="rId3009" tooltip="Republic of the Congo" display="https://en.wikipedia.org/wiki/Republic_of_the_Congo" xr:uid="{00000000-0004-0000-0500-0000C00B0000}"/>
    <hyperlink ref="E2645" r:id="rId3010" tooltip="Ninja (militia)" display="https://en.wikipedia.org/wiki/Ninja_(militia)" xr:uid="{00000000-0004-0000-0500-0000C10B0000}"/>
    <hyperlink ref="C2646" r:id="rId3011" tooltip="Northern Rakhine State clashes" display="https://en.wikipedia.org/wiki/Northern_Rakhine_State_clashes" xr:uid="{00000000-0004-0000-0500-0000C20B0000}"/>
    <hyperlink ref="D2646" r:id="rId3012" tooltip="Myanmar" display="https://en.wikipedia.org/wiki/Myanmar" xr:uid="{00000000-0004-0000-0500-0000C30B0000}"/>
    <hyperlink ref="E2646" r:id="rId3013" tooltip="Arakan Army (Kachin State)" display="https://en.wikipedia.org/wiki/Arakan_Army_(Kachin_State)" xr:uid="{00000000-0004-0000-0500-0000C40B0000}"/>
    <hyperlink ref="E2648" r:id="rId3014" tooltip="Arakan Rohingya Salvation Army" display="https://en.wikipedia.org/wiki/Arakan_Rohingya_Salvation_Army" xr:uid="{00000000-0004-0000-0500-0000C50B0000}"/>
    <hyperlink ref="C2649" r:id="rId3015" tooltip="2016 Kasese clashes" display="https://en.wikipedia.org/wiki/2016_Kasese_clashes" xr:uid="{00000000-0004-0000-0500-0000C60B0000}"/>
    <hyperlink ref="D2649" r:id="rId3016" tooltip="Uganda" display="https://en.wikipedia.org/wiki/Uganda" xr:uid="{00000000-0004-0000-0500-0000C70B0000}"/>
    <hyperlink ref="E2649" r:id="rId3017" tooltip="Kingdom of Rwenzururu" display="https://en.wikipedia.org/wiki/Kingdom_of_Rwenzururu" xr:uid="{00000000-0004-0000-0500-0000C80B0000}"/>
    <hyperlink ref="C2650" r:id="rId3018" tooltip="Kamwina Nsapu rebellion" display="https://en.wikipedia.org/wiki/Kamwina_Nsapu_rebellion" xr:uid="{00000000-0004-0000-0500-0000C90B0000}"/>
    <hyperlink ref="D2650" r:id="rId3019" tooltip="Democratic Republic of the Congo" display="https://en.wikipedia.org/wiki/Democratic_Republic_of_the_Congo" xr:uid="{00000000-0004-0000-0500-0000CA0B0000}"/>
    <hyperlink ref="D2652" r:id="rId3020" tooltip="Bana Mura" display="https://en.wikipedia.org/wiki/Bana_Mura" xr:uid="{00000000-0004-0000-0500-0000CB0B0000}"/>
    <hyperlink ref="D2653" r:id="rId3021" tooltip="Ecurie Mbembe (page does not exist)" display="https://en.wikipedia.org/w/index.php?title=Ecurie_Mbembe&amp;action=edit&amp;redlink=1" xr:uid="{00000000-0004-0000-0500-0000CC0B0000}"/>
    <hyperlink ref="C2655" r:id="rId3022" tooltip="Insurgency in Northern Chad" display="https://en.wikipedia.org/wiki/Insurgency_in_Northern_Chad" xr:uid="{00000000-0004-0000-0500-0000CD0B0000}"/>
    <hyperlink ref="D2655" r:id="rId3023" tooltip="Chad" display="https://en.wikipedia.org/wiki/Chad" xr:uid="{00000000-0004-0000-0500-0000CE0B0000}"/>
    <hyperlink ref="D2656" r:id="rId3024" tooltip="France" display="https://en.wikipedia.org/wiki/France" xr:uid="{00000000-0004-0000-0500-0000CF0B0000}"/>
    <hyperlink ref="D2658" r:id="rId3025" tooltip="Justice and Equality Movement" display="https://en.wikipedia.org/wiki/Justice_and_Equality_Movement" xr:uid="{00000000-0004-0000-0500-0000D00B0000}"/>
    <hyperlink ref="E2655" r:id="rId3026" tooltip="Front for Change and Concord in Chad" display="https://en.wikipedia.org/wiki/Front_for_Change_and_Concord_in_Chad" xr:uid="{00000000-0004-0000-0500-0000D10B0000}"/>
    <hyperlink ref="E2656" r:id="rId3027" tooltip="Military Command Council for the Salvation of the Republic" display="https://en.wikipedia.org/wiki/Military_Command_Council_for_the_Salvation_of_the_Republic" xr:uid="{00000000-0004-0000-0500-0000D20B0000}"/>
    <hyperlink ref="E2657" r:id="rId3028" tooltip="Union of Forces of Resistance (page does not exist)" display="https://en.wikipedia.org/w/index.php?title=Union_of_Forces_of_Resistance&amp;action=edit&amp;redlink=1" xr:uid="{00000000-0004-0000-0500-0000D30B0000}"/>
    <hyperlink ref="E2658" r:id="rId3029" tooltip="Front de la Nation pour la Démocratie et la Justice (page does not exist)" display="https://en.wikipedia.org/w/index.php?title=Front_de_la_Nation_pour_la_D%C3%A9mocratie_et_la_Justice&amp;action=edit&amp;redlink=1" xr:uid="{00000000-0004-0000-0500-0000D40B0000}"/>
    <hyperlink ref="C2659" r:id="rId3030" tooltip="2017 Afghanistan–Pakistan border skirmish" display="https://en.wikipedia.org/wiki/2017_Afghanistan%E2%80%93Pakistan_border_skirmish" xr:uid="{00000000-0004-0000-0500-0000D50B0000}"/>
    <hyperlink ref="C2660" r:id="rId3031" tooltip="Afghanistan–Pakistan skirmishes" display="https://en.wikipedia.org/wiki/Afghanistan%E2%80%93Pakistan_skirmishes" xr:uid="{00000000-0004-0000-0500-0000D60B0000}"/>
    <hyperlink ref="D2659" r:id="rId3032" tooltip="Pakistan" display="https://en.wikipedia.org/wiki/Pakistan" xr:uid="{00000000-0004-0000-0500-0000D70B0000}"/>
    <hyperlink ref="E2659" r:id="rId3033" tooltip="Afghanistan" display="https://en.wikipedia.org/wiki/Afghanistan" xr:uid="{00000000-0004-0000-0500-0000D80B0000}"/>
    <hyperlink ref="C2661" r:id="rId3034" tooltip="2017–2020 Qatif unrest" display="https://en.wikipedia.org/wiki/2017%E2%80%932020_Qatif_unrest" xr:uid="{00000000-0004-0000-0500-0000D90B0000}"/>
    <hyperlink ref="C2662" r:id="rId3035" tooltip="Qatif conflict" display="https://en.wikipedia.org/wiki/Qatif_conflict" xr:uid="{00000000-0004-0000-0500-0000DA0B0000}"/>
    <hyperlink ref="D2661" r:id="rId3036" tooltip="Saudi Arabia" display="https://en.wikipedia.org/wiki/Saudi_Arabia" xr:uid="{00000000-0004-0000-0500-0000DB0B0000}"/>
    <hyperlink ref="E2662" r:id="rId3037" tooltip="Hezbollah Al-Hejaz" display="https://en.wikipedia.org/wiki/Hezbollah_Al-Hejaz" xr:uid="{00000000-0004-0000-0500-0000DC0B0000}"/>
    <hyperlink ref="C2663" r:id="rId3038" tooltip="Marawi crisis" display="https://en.wikipedia.org/wiki/Marawi_crisis" xr:uid="{00000000-0004-0000-0500-0000DD0B0000}"/>
    <hyperlink ref="D2663" r:id="rId3039" tooltip="Philippines" display="https://en.wikipedia.org/wiki/Philippines" xr:uid="{00000000-0004-0000-0500-0000DE0B0000}"/>
    <hyperlink ref="D2666" r:id="rId3040" tooltip="Moro National Liberation Front" display="https://en.wikipedia.org/wiki/Moro_National_Liberation_Front" xr:uid="{00000000-0004-0000-0500-0000DF0B0000}"/>
    <hyperlink ref="D2667" r:id="rId3041" tooltip="Moro Islamic Liberation Front" display="https://en.wikipedia.org/wiki/Moro_Islamic_Liberation_Front" xr:uid="{00000000-0004-0000-0500-0000E00B0000}"/>
    <hyperlink ref="D2669" r:id="rId3042" tooltip="United States" display="https://en.wikipedia.org/wiki/United_States" xr:uid="{00000000-0004-0000-0500-0000E10B0000}"/>
    <hyperlink ref="D2670" r:id="rId3043" tooltip="Australia" display="https://en.wikipedia.org/wiki/Australia" xr:uid="{00000000-0004-0000-0500-0000E20B0000}"/>
    <hyperlink ref="D2671" r:id="rId3044" tooltip="China" display="https://en.wikipedia.org/wiki/China" xr:uid="{00000000-0004-0000-0500-0000E30B0000}"/>
    <hyperlink ref="D2672" r:id="rId3045" tooltip="Israel" display="https://en.wikipedia.org/wiki/Israel" xr:uid="{00000000-0004-0000-0500-0000E40B0000}"/>
    <hyperlink ref="E2664" r:id="rId3046" tooltip="Islamic State Province in East Asia" display="https://en.wikipedia.org/wiki/Islamic_State_Province_in_East_Asia" xr:uid="{00000000-0004-0000-0500-0000E50B0000}"/>
    <hyperlink ref="E2665" r:id="rId3047" tooltip="Abu Sayyaf" display="https://en.wikipedia.org/wiki/Abu_Sayyaf" xr:uid="{00000000-0004-0000-0500-0000E60B0000}"/>
    <hyperlink ref="E2666" r:id="rId3048" tooltip="Maute group" display="https://en.wikipedia.org/wiki/Maute_group" xr:uid="{00000000-0004-0000-0500-0000E70B0000}"/>
    <hyperlink ref="E2667" r:id="rId3049" tooltip="Bangsamoro Islamic Freedom Fighters" display="https://en.wikipedia.org/wiki/Bangsamoro_Islamic_Freedom_Fighters" xr:uid="{00000000-0004-0000-0500-0000E80B0000}"/>
    <hyperlink ref="C2673" r:id="rId3050" tooltip="2017 Iraqi–Kurdish conflict" display="https://en.wikipedia.org/wiki/2017_Iraqi%E2%80%93Kurdish_conflict" xr:uid="{00000000-0004-0000-0500-0000E90B0000}"/>
    <hyperlink ref="C2674" r:id="rId3051" tooltip="Iraqi Civil War (2014–2017)" display="https://en.wikipedia.org/wiki/Iraqi_Civil_War_(2014%E2%80%932017)" xr:uid="{00000000-0004-0000-0500-0000EA0B0000}"/>
    <hyperlink ref="D2673" r:id="rId3052" tooltip="Iraq" display="https://en.wikipedia.org/wiki/Iraq" xr:uid="{00000000-0004-0000-0500-0000EB0B0000}"/>
    <hyperlink ref="D2675" r:id="rId3053" tooltip="Iran" display="https://en.wikipedia.org/wiki/Iran" xr:uid="{00000000-0004-0000-0500-0000EC0B0000}"/>
    <hyperlink ref="D2676" r:id="rId3054" tooltip="Turkey" display="https://en.wikipedia.org/wiki/Turkey" xr:uid="{00000000-0004-0000-0500-0000ED0B0000}"/>
    <hyperlink ref="E2673" r:id="rId3055" tooltip="Kurdistan Region" display="https://en.wikipedia.org/wiki/Kurdistan_Region" xr:uid="{00000000-0004-0000-0500-0000EE0B0000}"/>
    <hyperlink ref="E2676" r:id="rId3056" tooltip="Kurdistan Workers' Party" display="https://en.wikipedia.org/wiki/Kurdistan_Workers%27_Party" xr:uid="{00000000-0004-0000-0500-0000EF0B0000}"/>
    <hyperlink ref="E2677" r:id="rId3057" tooltip="Patriotic Union of Kurdistan" display="https://en.wikipedia.org/wiki/Patriotic_Union_of_Kurdistan" xr:uid="{00000000-0004-0000-0500-0000F00B0000}"/>
    <hyperlink ref="E2678" r:id="rId3058" tooltip="Kurdish Democratic Party of Iran" display="https://en.wikipedia.org/wiki/Kurdish_Democratic_Party_of_Iran" xr:uid="{00000000-0004-0000-0500-0000F10B0000}"/>
    <hyperlink ref="C2679" r:id="rId3059" tooltip="Anglophone Crisis" display="https://en.wikipedia.org/wiki/Anglophone_Crisis" xr:uid="{00000000-0004-0000-0500-0000F20B0000}"/>
    <hyperlink ref="D2679" r:id="rId3060" tooltip="Cameroon" display="https://en.wikipedia.org/wiki/Cameroon" xr:uid="{00000000-0004-0000-0500-0000F30B0000}"/>
    <hyperlink ref="E2679" r:id="rId3061" tooltip="Ambazonia" display="https://en.wikipedia.org/wiki/Ambazonia" xr:uid="{00000000-0004-0000-0500-0000F40B0000}"/>
    <hyperlink ref="C2680" r:id="rId3062" tooltip="Insurgency in Cabo Delgado" display="https://en.wikipedia.org/wiki/Insurgency_in_Cabo_Delgado" xr:uid="{00000000-0004-0000-0500-0000F50B0000}"/>
    <hyperlink ref="D2680" r:id="rId3063" tooltip="Mozambique" display="https://en.wikipedia.org/wiki/Mozambique" xr:uid="{00000000-0004-0000-0500-0000F60B0000}"/>
    <hyperlink ref="D2682" r:id="rId3064" tooltip="Russia" display="https://en.wikipedia.org/wiki/Russia" xr:uid="{00000000-0004-0000-0500-0000F70B0000}"/>
    <hyperlink ref="D2683" r:id="rId3065" tooltip="Tanzania" display="https://en.wikipedia.org/wiki/Tanzania" xr:uid="{00000000-0004-0000-0500-0000F80B0000}"/>
    <hyperlink ref="D2684" r:id="rId3066" tooltip="Uganda" display="https://en.wikipedia.org/wiki/Uganda" xr:uid="{00000000-0004-0000-0500-0000F90B0000}"/>
    <hyperlink ref="C2685" r:id="rId3067" tooltip="Iraqi insurgency (2017–present)" display="https://en.wikipedia.org/wiki/Iraqi_insurgency_(2017%E2%80%93present)" xr:uid="{00000000-0004-0000-0500-0000FA0B0000}"/>
    <hyperlink ref="D2685" r:id="rId3068" tooltip="Iraq" display="https://en.wikipedia.org/wiki/Iraq" xr:uid="{00000000-0004-0000-0500-0000FB0B0000}"/>
    <hyperlink ref="D2687" r:id="rId3069" tooltip="Rojava" display="https://en.wikipedia.org/wiki/Rojava" xr:uid="{00000000-0004-0000-0500-0000FC0B0000}"/>
    <hyperlink ref="D2689" r:id="rId3070" tooltip="United States" display="https://en.wikipedia.org/wiki/United_States" xr:uid="{00000000-0004-0000-0500-0000FD0B0000}"/>
    <hyperlink ref="D2690" r:id="rId3071" tooltip="United Kingdom" display="https://en.wikipedia.org/wiki/United_Kingdom" xr:uid="{00000000-0004-0000-0500-0000FE0B0000}"/>
    <hyperlink ref="D2691" r:id="rId3072" tooltip="Germany" display="https://en.wikipedia.org/wiki/Germany" xr:uid="{00000000-0004-0000-0500-0000FF0B0000}"/>
    <hyperlink ref="D2692" r:id="rId3073" tooltip="France" display="https://en.wikipedia.org/wiki/France" xr:uid="{00000000-0004-0000-0500-0000000C0000}"/>
    <hyperlink ref="D2693" r:id="rId3074" tooltip="Italy" display="https://en.wikipedia.org/wiki/Italy" xr:uid="{00000000-0004-0000-0500-0000010C0000}"/>
    <hyperlink ref="D2698" r:id="rId3075" tooltip="NATO" display="https://en.wikipedia.org/wiki/NATO" xr:uid="{00000000-0004-0000-0500-0000020C0000}"/>
    <hyperlink ref="D2699" r:id="rId3076" tooltip="Canada" display="https://en.wikipedia.org/wiki/Canada" xr:uid="{00000000-0004-0000-0500-0000030C0000}"/>
    <hyperlink ref="D2700" r:id="rId3077" tooltip="Turkey" display="https://en.wikipedia.org/wiki/Turkey" xr:uid="{00000000-0004-0000-0500-0000040C0000}"/>
    <hyperlink ref="D2702" r:id="rId3078" tooltip="Kurdistan Region" display="https://en.wikipedia.org/wiki/Kurdistan_Region" xr:uid="{00000000-0004-0000-0500-0000050C0000}"/>
    <hyperlink ref="D2703" r:id="rId3079" tooltip="Peshmerga" display="https://en.wikipedia.org/wiki/Peshmerga" xr:uid="{00000000-0004-0000-0500-0000060C0000}"/>
    <hyperlink ref="E2685" r:id="rId3080" tooltip="ISIL" display="https://en.wikipedia.org/wiki/ISIL" xr:uid="{00000000-0004-0000-0500-0000070C0000}"/>
    <hyperlink ref="E2686" r:id="rId3081" tooltip="White Flags" display="https://en.wikipedia.org/wiki/White_Flags" xr:uid="{00000000-0004-0000-0500-0000080C0000}"/>
    <hyperlink ref="E2688" r:id="rId3082" tooltip="Iraqi Baath Party" display="https://en.wikipedia.org/wiki/Iraqi_Baath_Party" xr:uid="{00000000-0004-0000-0500-0000090C0000}"/>
    <hyperlink ref="C2706" r:id="rId3083" tooltip="War in Catatumbo" display="https://en.wikipedia.org/wiki/War_in_Catatumbo" xr:uid="{00000000-0004-0000-0500-00000A0C0000}"/>
    <hyperlink ref="D2706" r:id="rId3084" tooltip="Colombia" display="https://en.wikipedia.org/wiki/Colombia" xr:uid="{00000000-0004-0000-0500-00000B0C0000}"/>
    <hyperlink ref="E2709" r:id="rId3085" tooltip="FARC dissidents" display="https://en.wikipedia.org/wiki/FARC_dissidents" xr:uid="{00000000-0004-0000-0500-00000C0C0000}"/>
    <hyperlink ref="C2712" r:id="rId3086" tooltip="Gaza–Israel clashes (November 2018)" display="https://en.wikipedia.org/wiki/Gaza%E2%80%93Israel_clashes_(November_2018)" xr:uid="{00000000-0004-0000-0500-00000D0C0000}"/>
    <hyperlink ref="E2712" r:id="rId3087" tooltip="Gaza Strip" display="https://en.wikipedia.org/wiki/Gaza_Strip" xr:uid="{00000000-0004-0000-0500-00000E0C0000}"/>
    <hyperlink ref="E2713" r:id="rId3088" tooltip="Hamas" display="https://en.wikipedia.org/wiki/Hamas" xr:uid="{00000000-0004-0000-0500-00000F0C0000}"/>
    <hyperlink ref="E2714" r:id="rId3089" tooltip="Islamic Jihad Movement in Palestine" display="https://en.wikipedia.org/wiki/Islamic_Jihad_Movement_in_Palestine" xr:uid="{00000000-0004-0000-0500-0000100C0000}"/>
    <hyperlink ref="E2715" r:id="rId3090" tooltip="Popular Front for the Liberation of Palestine" display="https://en.wikipedia.org/wiki/Popular_Front_for_the_Liberation_of_Palestine" xr:uid="{00000000-0004-0000-0500-0000110C0000}"/>
    <hyperlink ref="E2716" r:id="rId3091" tooltip="Al-Aqsa Martyrs' Brigades" display="https://en.wikipedia.org/wiki/Al-Aqsa_Martyrs%27_Brigades" xr:uid="{00000000-0004-0000-0500-0000120C0000}"/>
    <hyperlink ref="E2717" r:id="rId3092" tooltip="Popular Resistance Committees" display="https://en.wikipedia.org/wiki/Popular_Resistance_Committees" xr:uid="{00000000-0004-0000-0500-0000130C0000}"/>
    <hyperlink ref="C2718" r:id="rId3093" tooltip="2018 Armenian–Azerbaijani clashes" display="https://en.wikipedia.org/wiki/2018_Armenian%E2%80%93Azerbaijani_clashes" xr:uid="{00000000-0004-0000-0500-0000140C0000}"/>
    <hyperlink ref="D2718" r:id="rId3094" tooltip="Azerbaijan" display="https://en.wikipedia.org/wiki/Azerbaijan" xr:uid="{00000000-0004-0000-0500-0000150C0000}"/>
    <hyperlink ref="E2718" r:id="rId3095" tooltip="Armenia" display="https://en.wikipedia.org/wiki/Armenia" xr:uid="{00000000-0004-0000-0500-0000160C0000}"/>
    <hyperlink ref="C2719" r:id="rId3096" tooltip="2019 India–Pakistan standoff" display="https://en.wikipedia.org/wiki/2019_India%E2%80%93Pakistan_standoff" xr:uid="{00000000-0004-0000-0500-0000170C0000}"/>
    <hyperlink ref="C2721" r:id="rId3097" tooltip="Gaza–Israel clashes (May 2019)" display="https://en.wikipedia.org/wiki/Gaza%E2%80%93Israel_clashes_(May_2019)" xr:uid="{00000000-0004-0000-0500-0000180C0000}"/>
    <hyperlink ref="E2721" r:id="rId3098" tooltip="Gaza Strip" display="https://en.wikipedia.org/wiki/Gaza_Strip" xr:uid="{00000000-0004-0000-0500-0000190C0000}"/>
    <hyperlink ref="E2722" r:id="rId3099" tooltip="Hamas" display="https://en.wikipedia.org/wiki/Hamas" xr:uid="{00000000-0004-0000-0500-00001A0C0000}"/>
    <hyperlink ref="E2723" r:id="rId3100" tooltip="Islamic Jihad Movement in Palestine" display="https://en.wikipedia.org/wiki/Islamic_Jihad_Movement_in_Palestine" xr:uid="{00000000-0004-0000-0500-00001B0C0000}"/>
    <hyperlink ref="E2724" r:id="rId3101" tooltip="Democratic Front for the Liberation of Palestine" display="https://en.wikipedia.org/wiki/Democratic_Front_for_the_Liberation_of_Palestine" xr:uid="{00000000-0004-0000-0500-00001C0C0000}"/>
    <hyperlink ref="E2725" r:id="rId3102" tooltip="Tawhid al-Jihad (Gaza Strip)" display="https://en.wikipedia.org/wiki/Tawhid_al-Jihad_(Gaza_Strip)" xr:uid="{00000000-0004-0000-0500-00001D0C0000}"/>
    <hyperlink ref="C2726" r:id="rId3103" tooltip="2019–20 Persian Gulf crisis" display="https://en.wikipedia.org/wiki/2019%E2%80%9320_Persian_Gulf_crisis" xr:uid="{00000000-0004-0000-0500-00001E0C0000}"/>
    <hyperlink ref="D2726" r:id="rId3104" tooltip="United States" display="https://en.wikipedia.org/wiki/United_States" xr:uid="{00000000-0004-0000-0500-00001F0C0000}"/>
    <hyperlink ref="D2727" r:id="rId3105" tooltip="Combined Joint Task Force – Operation Inherent Resolve" display="https://en.wikipedia.org/wiki/Combined_Joint_Task_Force_%E2%80%93_Operation_Inherent_Resolve" xr:uid="{00000000-0004-0000-0500-0000200C0000}"/>
    <hyperlink ref="D2728" r:id="rId3106" tooltip="International Maritime Security Construct" display="https://en.wikipedia.org/wiki/International_Maritime_Security_Construct" xr:uid="{00000000-0004-0000-0500-0000210C0000}"/>
    <hyperlink ref="D2729" r:id="rId3107" tooltip="United States" display="https://en.wikipedia.org/wiki/United_States" xr:uid="{00000000-0004-0000-0500-0000220C0000}"/>
    <hyperlink ref="D2730" r:id="rId3108" tooltip="United Kingdom" display="https://en.wikipedia.org/wiki/United_Kingdom" xr:uid="{00000000-0004-0000-0500-0000230C0000}"/>
    <hyperlink ref="D2731" r:id="rId3109" tooltip="Saudi Arabia" display="https://en.wikipedia.org/wiki/Saudi_Arabia" xr:uid="{00000000-0004-0000-0500-0000240C0000}"/>
    <hyperlink ref="D2732" r:id="rId3110" tooltip="Australia" display="https://en.wikipedia.org/wiki/Australia" xr:uid="{00000000-0004-0000-0500-0000250C0000}"/>
    <hyperlink ref="D2733" r:id="rId3111" tooltip="United Arab Emirates" display="https://en.wikipedia.org/wiki/United_Arab_Emirates" xr:uid="{00000000-0004-0000-0500-0000260C0000}"/>
    <hyperlink ref="D2734" r:id="rId3112" tooltip="Bahrain" display="https://en.wikipedia.org/wiki/Bahrain" xr:uid="{00000000-0004-0000-0500-0000270C0000}"/>
    <hyperlink ref="D2735" r:id="rId3113" tooltip="Lithuania" display="https://en.wikipedia.org/wiki/Lithuania" xr:uid="{00000000-0004-0000-0500-0000280C0000}"/>
    <hyperlink ref="D2736" r:id="rId3114" tooltip="Albania" display="https://en.wikipedia.org/wiki/Albania" xr:uid="{00000000-0004-0000-0500-0000290C0000}"/>
    <hyperlink ref="D2737" r:id="rId3115" tooltip="Kuwait" display="https://en.wikipedia.org/wiki/Kuwait" xr:uid="{00000000-0004-0000-0500-00002A0C0000}"/>
    <hyperlink ref="D2738" r:id="rId3116" tooltip="Qatar" display="https://en.wikipedia.org/wiki/Qatar" xr:uid="{00000000-0004-0000-0500-00002B0C0000}"/>
    <hyperlink ref="D2740" r:id="rId3117" tooltip="Japan" display="https://en.wikipedia.org/wiki/Japan" xr:uid="{00000000-0004-0000-0500-00002C0C0000}"/>
    <hyperlink ref="D2741" r:id="rId3118" tooltip="Israel" display="https://en.wikipedia.org/wiki/Israel" xr:uid="{00000000-0004-0000-0500-00002D0C0000}"/>
    <hyperlink ref="D2742" r:id="rId3119" tooltip="Egypt" display="https://en.wikipedia.org/wiki/Egypt" xr:uid="{00000000-0004-0000-0500-00002E0C0000}"/>
    <hyperlink ref="E2726" r:id="rId3120" tooltip="Iran" display="https://en.wikipedia.org/wiki/Iran" xr:uid="{00000000-0004-0000-0500-00002F0C0000}"/>
    <hyperlink ref="E2728" r:id="rId3121" tooltip="Popular Mobilization Forces" display="https://en.wikipedia.org/wiki/Popular_Mobilization_Forces" xr:uid="{00000000-0004-0000-0500-0000300C0000}"/>
    <hyperlink ref="E2729" r:id="rId3122" tooltip="Kata'ib Hezbollah" display="https://en.wikipedia.org/wiki/Kata%27ib_Hezbollah" xr:uid="{00000000-0004-0000-0500-0000310C0000}"/>
    <hyperlink ref="E2730" r:id="rId3123" tooltip="Usbet al-Thaireen (page does not exist)" display="https://en.wikipedia.org/w/index.php?title=Usbet_al-Thaireen&amp;action=edit&amp;redlink=1" xr:uid="{00000000-0004-0000-0500-0000320C0000}"/>
    <hyperlink ref="E2732" r:id="rId3124" tooltip="Houthis" display="https://en.wikipedia.org/wiki/Houthis" xr:uid="{00000000-0004-0000-0500-0000330C0000}"/>
    <hyperlink ref="E2733" r:id="rId3125" tooltip="Russia" display="https://en.wikipedia.org/wiki/Russia" xr:uid="{00000000-0004-0000-0500-0000340C0000}"/>
    <hyperlink ref="E2734" r:id="rId3126" tooltip="China" display="https://en.wikipedia.org/wiki/China" xr:uid="{00000000-0004-0000-0500-0000350C0000}"/>
    <hyperlink ref="C2743" r:id="rId3127" tooltip="Metekel conflict" display="https://en.wikipedia.org/wiki/Metekel_conflict" xr:uid="{00000000-0004-0000-0500-0000360C0000}"/>
    <hyperlink ref="E2743" r:id="rId3128" tooltip="Tigray People's Liberation Front" display="https://en.wikipedia.org/wiki/Tigray_People%27s_Liberation_Front" xr:uid="{00000000-0004-0000-0500-0000370C0000}"/>
    <hyperlink ref="E2745" r:id="rId3129" tooltip="Oromo Liberation Front" display="https://en.wikipedia.org/wiki/Oromo_Liberation_Front" xr:uid="{00000000-0004-0000-0500-0000380C0000}"/>
    <hyperlink ref="E2746" r:id="rId3130" tooltip="OLF/Shanne (page does not exist)" display="https://en.wikipedia.org/w/index.php?title=OLF/Shanne&amp;action=edit&amp;redlink=1" xr:uid="{00000000-0004-0000-0500-0000390C0000}"/>
    <hyperlink ref="E2749" r:id="rId3131" tooltip="Buadin (page does not exist)" display="https://en.wikipedia.org/w/index.php?title=Buadin&amp;action=edit&amp;redlink=1" xr:uid="{00000000-0004-0000-0500-00003A0C0000}"/>
    <hyperlink ref="C2750" r:id="rId3132" tooltip="Gaza–Israel clashes (November 2019)" display="https://en.wikipedia.org/wiki/Gaza%E2%80%93Israel_clashes_(November_2019)" xr:uid="{00000000-0004-0000-0500-00003B0C0000}"/>
    <hyperlink ref="E2750" r:id="rId3133" tooltip="Islamic Jihad Movement in Palestine" display="https://en.wikipedia.org/wiki/Islamic_Jihad_Movement_in_Palestine" xr:uid="{00000000-0004-0000-0500-00003C0C0000}"/>
    <hyperlink ref="C2751" r:id="rId3134" tooltip="2020 China–India skirmishes" display="https://en.wikipedia.org/wiki/2020_China%E2%80%93India_skirmishes" xr:uid="{00000000-0004-0000-0500-00003D0C0000}"/>
    <hyperlink ref="C2752" r:id="rId3135" tooltip="Western Togoland Rebellion" display="https://en.wikipedia.org/wiki/Western_Togoland_Rebellion" xr:uid="{00000000-0004-0000-0500-00003E0C0000}"/>
    <hyperlink ref="D2752" r:id="rId3136" tooltip="Ghana" display="https://en.wikipedia.org/wiki/Ghana" xr:uid="{00000000-0004-0000-0500-00003F0C0000}"/>
    <hyperlink ref="C2753" r:id="rId3137" tooltip="Second Nagorno-Karabakh war" display="https://en.wikipedia.org/wiki/Second_Nagorno-Karabakh_war" xr:uid="{00000000-0004-0000-0500-0000400C0000}"/>
    <hyperlink ref="D2753" r:id="rId3138" tooltip="Azerbaijan" display="https://en.wikipedia.org/wiki/Azerbaijan" xr:uid="{00000000-0004-0000-0500-0000410C0000}"/>
    <hyperlink ref="D2756" r:id="rId3139" tooltip="Turkey" display="https://en.wikipedia.org/wiki/Turkey" xr:uid="{00000000-0004-0000-0500-0000420C0000}"/>
    <hyperlink ref="D2757" r:id="rId3140" tooltip="Israel" display="https://en.wikipedia.org/wiki/Israel" xr:uid="{00000000-0004-0000-0500-0000430C0000}"/>
    <hyperlink ref="E2753" r:id="rId3141" tooltip="Armenia" display="https://en.wikipedia.org/wiki/Armenia" xr:uid="{00000000-0004-0000-0500-0000440C0000}"/>
    <hyperlink ref="E2754" r:id="rId3142" tooltip="Republic of Artsakh" display="https://en.wikipedia.org/wiki/Republic_of_Artsakh" xr:uid="{00000000-0004-0000-0500-0000450C0000}"/>
    <hyperlink ref="E2755" r:id="rId3143" tooltip="Armenian diaspora" display="https://en.wikipedia.org/wiki/Armenian_diaspora" xr:uid="{00000000-0004-0000-0500-0000460C0000}"/>
    <hyperlink ref="E2758" r:id="rId3144" tooltip="Russia" display="https://en.wikipedia.org/wiki/Russia" xr:uid="{00000000-0004-0000-0500-0000470C0000}"/>
    <hyperlink ref="C2759" r:id="rId3145" tooltip="Tigray War" display="https://en.wikipedia.org/wiki/Tigray_War" xr:uid="{00000000-0004-0000-0500-0000480C0000}"/>
    <hyperlink ref="E2759" r:id="rId3146" tooltip="Tigray People's Liberation Front" display="https://en.wikipedia.org/wiki/Tigray_People%27s_Liberation_Front" xr:uid="{00000000-0004-0000-0500-0000490C0000}"/>
    <hyperlink ref="C2760" r:id="rId3147" tooltip="2020–2021 Western Saharan clashes" display="https://en.wikipedia.org/wiki/2020%E2%80%932021_Western_Saharan_clashes" xr:uid="{00000000-0004-0000-0500-00004A0C0000}"/>
    <hyperlink ref="C2761" r:id="rId3148" tooltip="Afar–Somali clashes" display="https://en.wikipedia.org/wiki/Afar%E2%80%93Somali_clashes" xr:uid="{00000000-0004-0000-0500-00004B0C0000}"/>
    <hyperlink ref="D2761" r:id="rId3149" tooltip="Somali Region" display="https://en.wikipedia.org/wiki/Somali_Region" xr:uid="{00000000-0004-0000-0500-00004C0C0000}"/>
    <hyperlink ref="E2762" r:id="rId3150" tooltip="Afar Region" display="https://en.wikipedia.org/wiki/Afar_Region" xr:uid="{00000000-0004-0000-0500-00004D0C0000}"/>
    <hyperlink ref="C2763" r:id="rId3151" tooltip="2020–21 Sudanese–Ethiopian clashes" display="https://en.wikipedia.org/wiki/2020%E2%80%9321_Sudanese%E2%80%93Ethiopian_clashes" xr:uid="{00000000-0004-0000-0500-00004E0C0000}"/>
    <hyperlink ref="E2766" r:id="rId3152" tooltip="Tigray People's Liberation Front" display="https://en.wikipedia.org/wiki/Tigray_People%27s_Liberation_Front" xr:uid="{00000000-0004-0000-0500-00004F0C0000}"/>
    <hyperlink ref="C2767" r:id="rId3153" tooltip="Insurgency in Southeastern Nigeria" display="https://en.wikipedia.org/wiki/Insurgency_in_Southeastern_Nigeria" xr:uid="{00000000-0004-0000-0500-0000500C0000}"/>
    <hyperlink ref="E2767" r:id="rId3154" tooltip="Nigeria" display="https://en.wikipedia.org/wiki/Nigeria" xr:uid="{00000000-0004-0000-0500-0000510C0000}"/>
    <hyperlink ref="D2768" r:id="rId3155" tooltip="Caretaker Government of Myanmar (2021)" display="https://en.wikipedia.org/wiki/Caretaker_Government_of_Myanmar_(2021)" xr:uid="{00000000-0004-0000-0500-0000520C0000}"/>
    <hyperlink ref="D2769" r:id="rId3156" tooltip="Tatmadaw" display="https://en.wikipedia.org/wiki/Tatmadaw" xr:uid="{00000000-0004-0000-0500-0000530C0000}"/>
    <hyperlink ref="D2770" r:id="rId3157" tooltip="Union Solidarity and Development Party" display="https://en.wikipedia.org/wiki/Union_Solidarity_and_Development_Party" xr:uid="{00000000-0004-0000-0500-0000540C0000}"/>
    <hyperlink ref="E2768" r:id="rId3158" tooltip="National Unity Government of Myanmar" display="https://en.wikipedia.org/wiki/National_Unity_Government_of_Myanmar" xr:uid="{00000000-0004-0000-0500-0000550C0000}"/>
    <hyperlink ref="E2769" r:id="rId3159" tooltip="National League for Democracy" display="https://en.wikipedia.org/wiki/National_League_for_Democracy" xr:uid="{00000000-0004-0000-0500-0000560C0000}"/>
    <hyperlink ref="C2771" r:id="rId3160" tooltip="2021 Kyrgyzstan–Tajikistan clashes" display="https://en.wikipedia.org/wiki/2021_Kyrgyzstan%E2%80%93Tajikistan_clashes" xr:uid="{00000000-0004-0000-0500-0000570C0000}"/>
    <hyperlink ref="C2772" r:id="rId3161" tooltip="2021 Israel–Palestine crisis" display="https://en.wikipedia.org/wiki/2021_Israel%E2%80%93Palestine_crisis" xr:uid="{00000000-0004-0000-0500-0000580C0000}"/>
    <hyperlink ref="D2773" r:id="rId3162" tooltip="Israeli Jews" display="https://en.wikipedia.org/wiki/Israeli_Jews" xr:uid="{00000000-0004-0000-0500-0000590C0000}"/>
    <hyperlink ref="E2772" r:id="rId3163" tooltip="Gaza Strip" display="https://en.wikipedia.org/wiki/Gaza_Strip" xr:uid="{00000000-0004-0000-0500-00005A0C0000}"/>
    <hyperlink ref="E2773" r:id="rId3164" tooltip="Hamas" display="https://en.wikipedia.org/wiki/Hamas" xr:uid="{00000000-0004-0000-0500-00005B0C0000}"/>
    <hyperlink ref="E2774" r:id="rId3165" tooltip="Islamic Jihad Movement in Palestine" display="https://en.wikipedia.org/wiki/Islamic_Jihad_Movement_in_Palestine" xr:uid="{00000000-0004-0000-0500-00005C0C0000}"/>
    <hyperlink ref="E2775" r:id="rId3166" tooltip="Democratic Front for the Liberation of Palestine" display="https://en.wikipedia.org/wiki/Democratic_Front_for_the_Liberation_of_Palestine" xr:uid="{00000000-0004-0000-0500-00005D0C0000}"/>
    <hyperlink ref="E2776" r:id="rId3167" tooltip="Popular Front for the Liberation of Palestine" display="https://en.wikipedia.org/wiki/Popular_Front_for_the_Liberation_of_Palestine" xr:uid="{00000000-0004-0000-0500-00005E0C0000}"/>
    <hyperlink ref="E2777" r:id="rId3168" tooltip="West Bank" display="https://en.wikipedia.org/wiki/West_Bank" xr:uid="{00000000-0004-0000-0500-00005F0C0000}"/>
    <hyperlink ref="E2778" r:id="rId3169" tooltip="Al-Aqsa Martyrs' Brigades" display="https://en.wikipedia.org/wiki/Al-Aqsa_Martyrs%27_Brigades" xr:uid="{00000000-0004-0000-0500-0000600C0000}"/>
    <hyperlink ref="E2780" r:id="rId3170" tooltip="Arab citizens of Israel" display="https://en.wikipedia.org/wiki/Arab_citizens_of_Israel" xr:uid="{00000000-0004-0000-0500-0000610C0000}"/>
    <hyperlink ref="C2781" r:id="rId3171" tooltip="2021-2022 Armenia–Azerbaijan border crisis" display="https://en.wikipedia.org/wiki/2021-2022_Armenia%E2%80%93Azerbaijan_border_crisis" xr:uid="{00000000-0004-0000-0500-0000620C0000}"/>
    <hyperlink ref="C2782" r:id="rId3172" tooltip="Panjshir conflict" display="https://en.wikipedia.org/wiki/Panjshir_conflict" xr:uid="{00000000-0004-0000-0500-0000630C0000}"/>
    <hyperlink ref="D2782" r:id="rId3173" tooltip="Islamic Emirate of Afghanistan" display="https://en.wikipedia.org/wiki/Islamic_Emirate_of_Afghanistan" xr:uid="{00000000-0004-0000-0500-0000640C0000}"/>
    <hyperlink ref="E2782" r:id="rId3174" tooltip="National Resistance Front of Afghanistan" display="https://en.wikipedia.org/wiki/National_Resistance_Front_of_Afghanistan" xr:uid="{00000000-0004-0000-0500-0000650C0000}"/>
    <hyperlink ref="C2783" r:id="rId3175" tooltip="2021 Afghanistan–Iran clashes" display="https://en.wikipedia.org/wiki/2021_Afghanistan%E2%80%93Iran_clashes" xr:uid="{00000000-0004-0000-0500-0000660C0000}"/>
    <hyperlink ref="D2783" r:id="rId3176" tooltip="Islamic Emirate of Afghanistan" display="https://en.wikipedia.org/wiki/Islamic_Emirate_of_Afghanistan" xr:uid="{00000000-0004-0000-0500-0000670C0000}"/>
    <hyperlink ref="E2783" r:id="rId3177" tooltip="Iran" display="https://en.wikipedia.org/wiki/Iran" xr:uid="{00000000-0004-0000-0500-0000680C0000}"/>
    <hyperlink ref="C2784" r:id="rId3178" tooltip="2022 Russian invasion of Ukraine" display="https://en.wikipedia.org/wiki/2022_Russian_invasion_of_Ukraine" xr:uid="{00000000-0004-0000-0500-0000690C0000}"/>
    <hyperlink ref="C2785" r:id="rId3179" tooltip="Russo-Ukrainian War" display="https://en.wikipedia.org/wiki/Russo-Ukrainian_War" xr:uid="{00000000-0004-0000-0500-00006A0C0000}"/>
    <hyperlink ref="D2784" r:id="rId3180" tooltip="Ukraine" display="https://en.wikipedia.org/wiki/Ukraine" xr:uid="{00000000-0004-0000-0500-00006B0C0000}"/>
    <hyperlink ref="D2786" r:id="rId3181" tooltip="United States" display="https://en.wikipedia.org/wiki/United_States" xr:uid="{00000000-0004-0000-0500-00006C0C0000}"/>
    <hyperlink ref="D2787" r:id="rId3182" tooltip="United Kingdom" display="https://en.wikipedia.org/wiki/United_Kingdom" xr:uid="{00000000-0004-0000-0500-00006D0C0000}"/>
    <hyperlink ref="D2788" r:id="rId3183" tooltip="Canada" display="https://en.wikipedia.org/wiki/Canada" xr:uid="{00000000-0004-0000-0500-00006E0C0000}"/>
    <hyperlink ref="D2789" r:id="rId3184" tooltip="Czech Republic" display="https://en.wikipedia.org/wiki/Czech_Republic" xr:uid="{00000000-0004-0000-0500-00006F0C0000}"/>
    <hyperlink ref="D2790" r:id="rId3185" tooltip="France" display="https://en.wikipedia.org/wiki/France" xr:uid="{00000000-0004-0000-0500-0000700C0000}"/>
    <hyperlink ref="D2791" r:id="rId3186" tooltip="Australia" display="https://en.wikipedia.org/wiki/Australia" xr:uid="{00000000-0004-0000-0500-0000710C0000}"/>
    <hyperlink ref="D2792" r:id="rId3187" tooltip="Germany" display="https://en.wikipedia.org/wiki/Germany" xr:uid="{00000000-0004-0000-0500-0000720C0000}"/>
    <hyperlink ref="D2793" r:id="rId3188" tooltip="Italy" display="https://en.wikipedia.org/wiki/Italy" xr:uid="{00000000-0004-0000-0500-0000730C0000}"/>
    <hyperlink ref="D2794" r:id="rId3189" tooltip="Latvia" display="https://en.wikipedia.org/wiki/Latvia" xr:uid="{00000000-0004-0000-0500-0000740C0000}"/>
    <hyperlink ref="D2795" r:id="rId3190" tooltip="Poland" display="https://en.wikipedia.org/wiki/Poland" xr:uid="{00000000-0004-0000-0500-0000750C0000}"/>
    <hyperlink ref="D2796" r:id="rId3191" tooltip="Lithuania" display="https://en.wikipedia.org/wiki/Lithuania" xr:uid="{00000000-0004-0000-0500-0000760C0000}"/>
    <hyperlink ref="D2797" r:id="rId3192" tooltip="Sweden" display="https://en.wikipedia.org/wiki/Sweden" xr:uid="{00000000-0004-0000-0500-0000770C0000}"/>
    <hyperlink ref="D2798" r:id="rId3193" tooltip="Spain" display="https://en.wikipedia.org/wiki/Spain" xr:uid="{00000000-0004-0000-0500-0000780C0000}"/>
    <hyperlink ref="E2784" r:id="rId3194" tooltip="Russia" display="https://en.wikipedia.org/wiki/Russia" xr:uid="{00000000-0004-0000-0500-0000790C0000}"/>
    <hyperlink ref="E2785" r:id="rId3195" tooltip="Donetsk People's Republic" display="https://en.wikipedia.org/wiki/Donetsk_People%27s_Republic" xr:uid="{00000000-0004-0000-0500-00007A0C0000}"/>
    <hyperlink ref="E2786" r:id="rId3196" tooltip="Luhansk People's Republic" display="https://en.wikipedia.org/wiki/Luhansk_People%27s_Republic" xr:uid="{00000000-0004-0000-0500-00007B0C0000}"/>
    <hyperlink ref="E2788" r:id="rId3197" tooltip="Belarus" display="https://en.wikipedia.org/wiki/Belarus" xr:uid="{00000000-0004-0000-0500-00007C0C0000}"/>
    <hyperlink ref="E2789" r:id="rId3198" tooltip="Transnistria" display="https://en.wikipedia.org/wiki/Transnistria" xr:uid="{00000000-0004-0000-0500-00007D0C0000}"/>
  </hyperlinks>
  <pageMargins left="0.7" right="0.7" top="0.75" bottom="0.75" header="0.3" footer="0.3"/>
  <pageSetup paperSize="9" orientation="portrait" r:id="rId3199"/>
  <drawing r:id="rId3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Sílvia Mourão</cp:lastModifiedBy>
  <cp:revision/>
  <dcterms:created xsi:type="dcterms:W3CDTF">2022-03-26T12:36:13Z</dcterms:created>
  <dcterms:modified xsi:type="dcterms:W3CDTF">2022-05-01T17:46:36Z</dcterms:modified>
  <cp:category/>
  <cp:contentStatus/>
</cp:coreProperties>
</file>