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55b7adf12e58ee/Desktop/coding/excel-plugin/"/>
    </mc:Choice>
  </mc:AlternateContent>
  <xr:revisionPtr revIDLastSave="12" documentId="8_{D90758A4-C781-4485-AEA4-B17D92D396AA}" xr6:coauthVersionLast="47" xr6:coauthVersionMax="47" xr10:uidLastSave="{702998FE-0A21-4200-BC95-990C529297A0}"/>
  <bookViews>
    <workbookView xWindow="-120" yWindow="-120" windowWidth="29040" windowHeight="15720" xr2:uid="{22E71145-7D4F-402C-B7F1-F2A80201CA46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 s="1"/>
  <c r="G12" i="1" s="1"/>
  <c r="H12" i="1" s="1"/>
  <c r="I12" i="1" s="1"/>
  <c r="J12" i="1" s="1"/>
  <c r="K12" i="1" s="1"/>
  <c r="L12" i="1" s="1"/>
  <c r="E11" i="1"/>
  <c r="F11" i="1" s="1"/>
  <c r="G11" i="1" s="1"/>
  <c r="H11" i="1" s="1"/>
  <c r="I11" i="1" s="1"/>
  <c r="J11" i="1" s="1"/>
  <c r="K11" i="1" s="1"/>
  <c r="L11" i="1" s="1"/>
  <c r="D13" i="1"/>
  <c r="J16" i="1"/>
  <c r="G16" i="1"/>
  <c r="D14" i="1"/>
  <c r="L15" i="1"/>
  <c r="D15" i="1"/>
  <c r="G14" i="1"/>
  <c r="I14" i="1"/>
  <c r="J14" i="1"/>
  <c r="E13" i="1"/>
  <c r="H13" i="1"/>
  <c r="K13" i="1"/>
  <c r="F14" i="1"/>
  <c r="L16" i="1"/>
  <c r="L13" i="1"/>
  <c r="K14" i="1"/>
  <c r="E15" i="1"/>
  <c r="H16" i="1"/>
  <c r="I16" i="1"/>
  <c r="L14" i="1"/>
  <c r="I13" i="1"/>
  <c r="F15" i="1"/>
  <c r="J13" i="1"/>
  <c r="H15" i="1"/>
  <c r="F13" i="1"/>
  <c r="D16" i="1"/>
  <c r="J15" i="1"/>
  <c r="E14" i="1"/>
  <c r="K16" i="1"/>
  <c r="G13" i="1"/>
  <c r="H14" i="1"/>
  <c r="E16" i="1"/>
  <c r="F16" i="1"/>
  <c r="G15" i="1"/>
  <c r="I15" i="1"/>
  <c r="K15" i="1"/>
</calcChain>
</file>

<file path=xl/sharedStrings.xml><?xml version="1.0" encoding="utf-8"?>
<sst xmlns="http://schemas.openxmlformats.org/spreadsheetml/2006/main" count="16" uniqueCount="16">
  <si>
    <t>API-key</t>
  </si>
  <si>
    <t>ab45c683-c706-4075-8047-c158ba2fd933</t>
  </si>
  <si>
    <t>Ticker</t>
  </si>
  <si>
    <t>Revenue</t>
  </si>
  <si>
    <t>Net Income</t>
  </si>
  <si>
    <t>MSFT</t>
  </si>
  <si>
    <t>Cost of revenue</t>
  </si>
  <si>
    <t>Trailing twelve months</t>
  </si>
  <si>
    <t>In millions</t>
  </si>
  <si>
    <t>Cash &amp; Cash Equivalents</t>
  </si>
  <si>
    <t xml:space="preserve">Important note: this file does NOT contain any macros, to make the formula work you have to import the SimFinAPI.bas file. For full instructions go to: https://github.com/SimFin/simfin-excel-plugin </t>
  </si>
  <si>
    <t>false</t>
  </si>
  <si>
    <t>FY</t>
  </si>
  <si>
    <t>If you want to retrieve TTM data, the allowed periods are Q1, Q2, Q3 and Q4</t>
  </si>
  <si>
    <t>A full list of all available line-items can be found here: https://app.simfin.com/excel</t>
  </si>
  <si>
    <t>You can find your API-key on https://app.simfin.com/excel, this is just an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</si>
</sst>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2" fillId="2" borderId="1" xfId="2"/>
    <xf numFmtId="164" fontId="0" fillId="0" borderId="0" xfId="1" applyNumberFormat="1" applyFont="1"/>
    <xf numFmtId="0" fontId="3" fillId="0" borderId="0" xfId="0" applyFont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</cellXfs>
  <cellStyles count="3">
    <cellStyle name="Eingabe" xfId="2" builtinId="20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4B0C-9514-466F-B79F-E470825240A9}">
  <sheetPr codeName="Tabelle1"/>
  <dimension ref="A1:L19"/>
  <sheetViews>
    <sheetView tabSelected="1" workbookViewId="0">
      <selection activeCell="B3" sqref="B3"/>
    </sheetView>
  </sheetViews>
  <sheetFormatPr baseColWidth="10" defaultRowHeight="15" x14ac:dyDescent="0.25"/>
  <cols>
    <col min="1" max="1" width="21.5703125" bestFit="1" customWidth="1"/>
    <col min="2" max="2" width="35.42578125" customWidth="1"/>
    <col min="3" max="3" width="22.5703125" bestFit="1" customWidth="1"/>
    <col min="4" max="4" width="13.85546875" customWidth="1"/>
    <col min="13" max="13" width="11.42578125" customWidth="1"/>
  </cols>
  <sheetData>
    <row r="1" spans="1:12" ht="15.75" thickBot="1" x14ac:dyDescent="0.3"/>
    <row r="2" spans="1:12" x14ac:dyDescent="0.25">
      <c r="D2" s="4" t="s">
        <v>10</v>
      </c>
      <c r="E2" s="5"/>
      <c r="F2" s="5"/>
      <c r="G2" s="5"/>
      <c r="H2" s="5"/>
      <c r="I2" s="5"/>
      <c r="J2" s="5"/>
      <c r="K2" s="5"/>
      <c r="L2" s="6"/>
    </row>
    <row r="3" spans="1:12" ht="15.75" thickBot="1" x14ac:dyDescent="0.3">
      <c r="D3" s="7"/>
      <c r="E3" s="8"/>
      <c r="F3" s="8"/>
      <c r="G3" s="8"/>
      <c r="H3" s="8"/>
      <c r="I3" s="8"/>
      <c r="J3" s="8"/>
      <c r="K3" s="8"/>
      <c r="L3" s="9"/>
    </row>
    <row r="6" spans="1:12" x14ac:dyDescent="0.25">
      <c r="A6" t="s">
        <v>0</v>
      </c>
      <c r="B6" s="1" t="s">
        <v>1</v>
      </c>
    </row>
    <row r="7" spans="1:12" x14ac:dyDescent="0.25">
      <c r="B7" s="3" t="s">
        <v>15</v>
      </c>
    </row>
    <row r="9" spans="1:12" x14ac:dyDescent="0.25">
      <c r="A9" t="s">
        <v>2</v>
      </c>
      <c r="B9" s="1" t="s">
        <v>5</v>
      </c>
      <c r="D9" t="s">
        <v>8</v>
      </c>
    </row>
    <row r="10" spans="1:12" x14ac:dyDescent="0.25">
      <c r="A10" t="s">
        <v>7</v>
      </c>
      <c r="B10" s="1" t="s">
        <v>11</v>
      </c>
    </row>
    <row r="11" spans="1:12" x14ac:dyDescent="0.25">
      <c r="B11" s="3" t="s">
        <v>13</v>
      </c>
      <c r="D11" s="1" t="s">
        <v>12</v>
      </c>
      <c r="E11" s="1" t="str">
        <f>D11</f>
        <v>FY</v>
      </c>
      <c r="F11" s="1" t="str">
        <f t="shared" ref="F11:L11" si="0">E11</f>
        <v>FY</v>
      </c>
      <c r="G11" s="1" t="str">
        <f t="shared" si="0"/>
        <v>FY</v>
      </c>
      <c r="H11" s="1" t="str">
        <f t="shared" si="0"/>
        <v>FY</v>
      </c>
      <c r="I11" s="1" t="str">
        <f t="shared" si="0"/>
        <v>FY</v>
      </c>
      <c r="J11" s="1" t="str">
        <f t="shared" si="0"/>
        <v>FY</v>
      </c>
      <c r="K11" s="1" t="str">
        <f t="shared" si="0"/>
        <v>FY</v>
      </c>
      <c r="L11" s="1" t="str">
        <f t="shared" si="0"/>
        <v>FY</v>
      </c>
    </row>
    <row r="12" spans="1:12" x14ac:dyDescent="0.25">
      <c r="D12" s="1">
        <v>2012</v>
      </c>
      <c r="E12" s="1">
        <f>D12+1</f>
        <v>2013</v>
      </c>
      <c r="F12" s="1">
        <f t="shared" ref="F12:L12" si="1">E12+1</f>
        <v>2014</v>
      </c>
      <c r="G12" s="1">
        <f t="shared" si="1"/>
        <v>2015</v>
      </c>
      <c r="H12" s="1">
        <f t="shared" si="1"/>
        <v>2016</v>
      </c>
      <c r="I12" s="1">
        <f t="shared" si="1"/>
        <v>2017</v>
      </c>
      <c r="J12" s="1">
        <f t="shared" si="1"/>
        <v>2018</v>
      </c>
      <c r="K12" s="1">
        <f t="shared" si="1"/>
        <v>2019</v>
      </c>
      <c r="L12" s="1">
        <f t="shared" si="1"/>
        <v>2020</v>
      </c>
    </row>
    <row r="13" spans="1:12" x14ac:dyDescent="0.25">
      <c r="C13" s="1" t="s">
        <v>3</v>
      </c>
      <c r="D13" s="2">
        <f>simfin($B$9,D$12,D$11,$C13,$B$6, $B$10)/1000000</f>
        <v>73723</v>
      </c>
      <c r="E13" s="2">
        <f t="shared" ref="E13:L16" si="2">simfin($B$9,E$12,E$11,$C13,$B$6, $B$10)/1000000</f>
        <v>77849</v>
      </c>
      <c r="F13" s="2">
        <f t="shared" si="2"/>
        <v>86833</v>
      </c>
      <c r="G13" s="2">
        <f t="shared" si="2"/>
        <v>93580</v>
      </c>
      <c r="H13" s="2">
        <f t="shared" si="2"/>
        <v>91154</v>
      </c>
      <c r="I13" s="2">
        <f t="shared" si="2"/>
        <v>96571</v>
      </c>
      <c r="J13" s="2">
        <f t="shared" si="2"/>
        <v>110360</v>
      </c>
      <c r="K13" s="2">
        <f t="shared" si="2"/>
        <v>125843</v>
      </c>
      <c r="L13" s="2">
        <f t="shared" si="2"/>
        <v>143015</v>
      </c>
    </row>
    <row r="14" spans="1:12" x14ac:dyDescent="0.25">
      <c r="C14" s="1" t="s">
        <v>4</v>
      </c>
      <c r="D14" s="2">
        <f t="shared" ref="D14:D15" si="3">simfin($B$9,D$12,D$11,$C14,$B$6, $B$10)/1000000</f>
        <v>16978</v>
      </c>
      <c r="E14" s="2">
        <f t="shared" si="2"/>
        <v>21863</v>
      </c>
      <c r="F14" s="2">
        <f t="shared" si="2"/>
        <v>22074</v>
      </c>
      <c r="G14" s="2">
        <f t="shared" si="2"/>
        <v>12193</v>
      </c>
      <c r="H14" s="2">
        <f t="shared" si="2"/>
        <v>20539</v>
      </c>
      <c r="I14" s="2">
        <f t="shared" si="2"/>
        <v>25489</v>
      </c>
      <c r="J14" s="2">
        <f t="shared" si="2"/>
        <v>16571</v>
      </c>
      <c r="K14" s="2">
        <f t="shared" si="2"/>
        <v>39240</v>
      </c>
      <c r="L14" s="2">
        <f t="shared" si="2"/>
        <v>44281</v>
      </c>
    </row>
    <row r="15" spans="1:12" x14ac:dyDescent="0.25">
      <c r="C15" s="1" t="s">
        <v>6</v>
      </c>
      <c r="D15" s="2">
        <f t="shared" si="3"/>
        <v>-17530</v>
      </c>
      <c r="E15" s="2">
        <f t="shared" si="2"/>
        <v>-20385</v>
      </c>
      <c r="F15" s="2">
        <f t="shared" si="2"/>
        <v>-27078</v>
      </c>
      <c r="G15" s="2">
        <f t="shared" si="2"/>
        <v>-33038</v>
      </c>
      <c r="H15" s="2">
        <f t="shared" si="2"/>
        <v>-32780</v>
      </c>
      <c r="I15" s="2">
        <f t="shared" si="2"/>
        <v>-34261</v>
      </c>
      <c r="J15" s="2">
        <f t="shared" si="2"/>
        <v>-38353</v>
      </c>
      <c r="K15" s="2">
        <f t="shared" si="2"/>
        <v>-42910</v>
      </c>
      <c r="L15" s="2">
        <f t="shared" si="2"/>
        <v>-46078</v>
      </c>
    </row>
    <row r="16" spans="1:12" x14ac:dyDescent="0.25">
      <c r="C16" s="1" t="s">
        <v>9</v>
      </c>
      <c r="D16" s="2">
        <f>simfin($B$9,D$12,D$11,$C16,$B$6, $B$10)/1000000</f>
        <v>6938</v>
      </c>
      <c r="E16" s="2">
        <f t="shared" si="2"/>
        <v>3804</v>
      </c>
      <c r="F16" s="2">
        <f t="shared" si="2"/>
        <v>8669</v>
      </c>
      <c r="G16" s="2">
        <f t="shared" si="2"/>
        <v>5595</v>
      </c>
      <c r="H16" s="2">
        <f t="shared" si="2"/>
        <v>6510</v>
      </c>
      <c r="I16" s="2">
        <f t="shared" si="2"/>
        <v>7663</v>
      </c>
      <c r="J16" s="2">
        <f t="shared" si="2"/>
        <v>11946</v>
      </c>
      <c r="K16" s="2">
        <f t="shared" si="2"/>
        <v>11356</v>
      </c>
      <c r="L16" s="2">
        <f t="shared" si="2"/>
        <v>13576</v>
      </c>
    </row>
    <row r="18" spans="3:4" x14ac:dyDescent="0.25">
      <c r="C18" t="s">
        <v>14</v>
      </c>
    </row>
    <row r="19" spans="3:4" x14ac:dyDescent="0.25">
      <c r="D19" s="2"/>
    </row>
  </sheetData>
  <mergeCells count="1">
    <mergeCell ref="D2:L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Flassbeck</dc:creator>
  <cp:lastModifiedBy>Thomas Flassbeck</cp:lastModifiedBy>
  <dcterms:created xsi:type="dcterms:W3CDTF">2023-04-19T10:05:46Z</dcterms:created>
  <dcterms:modified xsi:type="dcterms:W3CDTF">2023-04-19T16:34:58Z</dcterms:modified>
</cp:coreProperties>
</file>