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ils_breakdown" sheetId="1" r:id="rId4"/>
  </sheets>
  <definedNames>
    <definedName name="RU200612F">#REF!</definedName>
    <definedName localSheetId="0" name="_Toc366495977">#REF!</definedName>
  </definedNames>
  <calcPr/>
</workbook>
</file>

<file path=xl/sharedStrings.xml><?xml version="1.0" encoding="utf-8"?>
<sst xmlns="http://schemas.openxmlformats.org/spreadsheetml/2006/main" count="159" uniqueCount="159">
  <si>
    <t>Industry description</t>
  </si>
  <si>
    <t>200909</t>
  </si>
  <si>
    <t>200912</t>
  </si>
  <si>
    <t>201003</t>
  </si>
  <si>
    <t>201006</t>
  </si>
  <si>
    <t>201009</t>
  </si>
  <si>
    <t>201012</t>
  </si>
  <si>
    <t>201103</t>
  </si>
  <si>
    <t>201106</t>
  </si>
  <si>
    <t>201109</t>
  </si>
  <si>
    <t>201112</t>
  </si>
  <si>
    <t>201203</t>
  </si>
  <si>
    <t>201206</t>
  </si>
  <si>
    <t>201209</t>
  </si>
  <si>
    <t>201212</t>
  </si>
  <si>
    <t>201303</t>
  </si>
  <si>
    <t>201306</t>
  </si>
  <si>
    <t>201309</t>
  </si>
  <si>
    <t>201312</t>
  </si>
  <si>
    <t>201403</t>
  </si>
  <si>
    <t>201406</t>
  </si>
  <si>
    <t>201409</t>
  </si>
  <si>
    <t>201412</t>
  </si>
  <si>
    <t>201503</t>
  </si>
  <si>
    <t>201506</t>
  </si>
  <si>
    <t>201509</t>
  </si>
  <si>
    <t>201512</t>
  </si>
  <si>
    <t>201603</t>
  </si>
  <si>
    <t>201606</t>
  </si>
  <si>
    <t>201609</t>
  </si>
  <si>
    <t>201612</t>
  </si>
  <si>
    <t>201703</t>
  </si>
  <si>
    <t>201706</t>
  </si>
  <si>
    <t>201709</t>
  </si>
  <si>
    <t>201712</t>
  </si>
  <si>
    <t>201803</t>
  </si>
  <si>
    <t>201806</t>
  </si>
  <si>
    <t>201809</t>
  </si>
  <si>
    <t>201812</t>
  </si>
  <si>
    <t>201903</t>
  </si>
  <si>
    <t>201906</t>
  </si>
  <si>
    <t>201909</t>
  </si>
  <si>
    <t>201912</t>
  </si>
  <si>
    <t>202003</t>
  </si>
  <si>
    <t>202006r</t>
  </si>
  <si>
    <t>202009</t>
  </si>
  <si>
    <t>Mining and quarrying</t>
  </si>
  <si>
    <t>Gold</t>
  </si>
  <si>
    <t>Non-gold</t>
  </si>
  <si>
    <t>Manufacturing</t>
  </si>
  <si>
    <t>Food, beverages and tobacco</t>
  </si>
  <si>
    <t>Production, processing and preservation of meat, fish, fruit, vegetables, oils and fats</t>
  </si>
  <si>
    <t>Dairy products</t>
  </si>
  <si>
    <t>Grain mill products, starches and starch products and prepared animal fat</t>
  </si>
  <si>
    <t>Other food products</t>
  </si>
  <si>
    <t>Beverages and tobacco products</t>
  </si>
  <si>
    <t>Textiles, clothing and leather</t>
  </si>
  <si>
    <t>Preparation and spinning of textile fibres; weaving of textiles</t>
  </si>
  <si>
    <t>Other textiles</t>
  </si>
  <si>
    <t>Knitted and crocheted fabrics and articles</t>
  </si>
  <si>
    <t>Wearing apparel, except fur;dressing and dying of fur, articles of fur</t>
  </si>
  <si>
    <t>Tanning and dressing of leather, luggage, handbags, saddlery and harness</t>
  </si>
  <si>
    <t>Footwear</t>
  </si>
  <si>
    <t>Wood and products of wood and cork, except furniture, articles of straw and plainting materials, paper and paper products, publishing, printing and reproduction of recorded media</t>
  </si>
  <si>
    <t>Sawmilling and planing of wood</t>
  </si>
  <si>
    <t>Products of wood, cork, straw and plaiting materials</t>
  </si>
  <si>
    <t>Paper and paper products</t>
  </si>
  <si>
    <t>Publishing</t>
  </si>
  <si>
    <t>Printing and service activities related to printing; reproduction of recorded media</t>
  </si>
  <si>
    <t>Coke, refined petroleum products and nuclear fuel; chemicals and chemical products; rubber and plastic</t>
  </si>
  <si>
    <t xml:space="preserve">Coke oven products; petroleum refineries; processing of nuclear fuel </t>
  </si>
  <si>
    <t>Basic chemicals</t>
  </si>
  <si>
    <t>Other chemical products; man-made fibres</t>
  </si>
  <si>
    <t>Rubber products</t>
  </si>
  <si>
    <t>Plastic products</t>
  </si>
  <si>
    <t>Non-metallic mineral products</t>
  </si>
  <si>
    <t>Glass and glass products</t>
  </si>
  <si>
    <t>Non-metallic mineral products n.e.c</t>
  </si>
  <si>
    <t>Basic metals, fabricated metal products , machinery and equipment and office, accounting and computing machinery</t>
  </si>
  <si>
    <t>Basic iron and steel</t>
  </si>
  <si>
    <t>Basic precious and non-ferrous metals</t>
  </si>
  <si>
    <t>Casting of metals</t>
  </si>
  <si>
    <t>Structural metal products, tanks, reservoirs and steam generators</t>
  </si>
  <si>
    <t>Other fabricated metal products; metalwork service activities</t>
  </si>
  <si>
    <t>General purpose machinery</t>
  </si>
  <si>
    <t>Special purpose machinery</t>
  </si>
  <si>
    <t>Household appliances n.e.c</t>
  </si>
  <si>
    <t>Office, accounting and computing machinery</t>
  </si>
  <si>
    <t>Electrical machinery and apparatus n.e.c.</t>
  </si>
  <si>
    <t xml:space="preserve">Electric motors, generators and transformers </t>
  </si>
  <si>
    <t xml:space="preserve">Electricity distribution and control apparatus </t>
  </si>
  <si>
    <t>Insulated wire and cable</t>
  </si>
  <si>
    <t>Accumulators, primary cells and primary batteries</t>
  </si>
  <si>
    <t>Accumulators, primary cells and primary batteries and Electric lamps and lighting equipment</t>
  </si>
  <si>
    <t>Electric lamps and lighting equipment</t>
  </si>
  <si>
    <t xml:space="preserve">Other electrical equipment n.e.c. and </t>
  </si>
  <si>
    <t>Radio, Television and communication equipment and apparatus and of media, precision and optical instruments, watches and clocks</t>
  </si>
  <si>
    <t>Electronic valves and tubes and other electronic components; television and radio transmitters and apparatus for line telephony and line telegraphy</t>
  </si>
  <si>
    <t>Television and radio receivers, sound or video recording or reproducing apparatus and associated goods</t>
  </si>
  <si>
    <t>Medical appliances and instruments and appliances for measuring, checking, testing, navigating and for other purposes, except optical instruments</t>
  </si>
  <si>
    <t>Optical instruments and photographic equipment; watches and clocks</t>
  </si>
  <si>
    <t>Transport equipment</t>
  </si>
  <si>
    <t>Motor vehicles</t>
  </si>
  <si>
    <t>Bodies for motor vehicles, trailers, and semi-trailers</t>
  </si>
  <si>
    <t>Parts and accessories for motor vehicles and their engines</t>
  </si>
  <si>
    <t>Building and repairing of ships and boats</t>
  </si>
  <si>
    <t>Railway and tramway locomotives and rolling stock; aircraft and spacecraft</t>
  </si>
  <si>
    <t>Transport equipment n.e.c</t>
  </si>
  <si>
    <t>Furniture, manufacturing n.e.c.; recyling</t>
  </si>
  <si>
    <t>Furniture</t>
  </si>
  <si>
    <t>Manufacturing n.e.c</t>
  </si>
  <si>
    <t>Recycling n.e.c</t>
  </si>
  <si>
    <t>Electricity, gas and water supply</t>
  </si>
  <si>
    <t>Electricity, gas, steam and water supply</t>
  </si>
  <si>
    <t>Collection, purification and distribution of water</t>
  </si>
  <si>
    <t>Construction</t>
  </si>
  <si>
    <t>Site preparation</t>
  </si>
  <si>
    <t>Building of complete constructions or parts thereof, civil engineering</t>
  </si>
  <si>
    <t>Building installation</t>
  </si>
  <si>
    <t>Building completion</t>
  </si>
  <si>
    <t>Renting of construction/demolition equipment with operators</t>
  </si>
  <si>
    <t>Wholesale, retail and motor  trade; hotels and restaurnts</t>
  </si>
  <si>
    <t>Wholesale trade</t>
  </si>
  <si>
    <t>Retail trade</t>
  </si>
  <si>
    <t>Motor trade</t>
  </si>
  <si>
    <t>Hotels and restaurants</t>
  </si>
  <si>
    <t>Transport, storage and communication</t>
  </si>
  <si>
    <t>Land transport and transport via pipelines</t>
  </si>
  <si>
    <t>Sea and coastal water transport</t>
  </si>
  <si>
    <t>Air transport</t>
  </si>
  <si>
    <t>Supporting and auxilliary transport activities</t>
  </si>
  <si>
    <t>Post and telecommunications</t>
  </si>
  <si>
    <t>Financial intermediation, insurance, real estate and business services</t>
  </si>
  <si>
    <t>Financial intermediation (i.e. Banks) except insurance and pension funding</t>
  </si>
  <si>
    <t>Insurance and pension funding</t>
  </si>
  <si>
    <t>Activities auxiliary to financial intermediation</t>
  </si>
  <si>
    <t>Real estate activities</t>
  </si>
  <si>
    <t>Renting of machinery and equipment, without operator and of personal and household goods</t>
  </si>
  <si>
    <t>Computer and related activities</t>
  </si>
  <si>
    <t>Research and development</t>
  </si>
  <si>
    <t>Legal, accounting, bookkeeping and auditing activities</t>
  </si>
  <si>
    <t>Architectural, engineering and other technical activities</t>
  </si>
  <si>
    <t>Advertising</t>
  </si>
  <si>
    <t>Business activities n.e.c.</t>
  </si>
  <si>
    <t>Community, social and personal servcies</t>
  </si>
  <si>
    <t>Total government sector</t>
  </si>
  <si>
    <t>National departments</t>
  </si>
  <si>
    <t>Provincial departments</t>
  </si>
  <si>
    <t>Extra Budgetary institutions</t>
  </si>
  <si>
    <t>Local government</t>
  </si>
  <si>
    <t>Universities and technikons</t>
  </si>
  <si>
    <t>Total non-government sector</t>
  </si>
  <si>
    <t>Other educational institutions</t>
  </si>
  <si>
    <t>Health and social work</t>
  </si>
  <si>
    <t>Other community, social and personal services</t>
  </si>
  <si>
    <t>Activities of membership organisattion</t>
  </si>
  <si>
    <t>Recerational, cultural and sporting activities</t>
  </si>
  <si>
    <t>Other service activities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</si>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</sst>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Arial"/>
    </font>
    <font>
      <b/>
      <sz val="8.0"/>
      <color rgb="FF000000"/>
      <name val="Arial"/>
    </font>
    <font>
      <b/>
      <sz val="8.0"/>
      <name val="Arial"/>
    </font>
    <font>
      <sz val="8.0"/>
      <color theme="1"/>
      <name val="Arial"/>
    </font>
    <font>
      <b/>
      <sz val="8.0"/>
      <color theme="1"/>
      <name val="Arial"/>
    </font>
    <font>
      <sz val="10.0"/>
      <color theme="1"/>
      <name val="Arial Narrow"/>
    </font>
    <font>
      <sz val="8.0"/>
      <color rgb="FFFF0000"/>
      <name val="Arial"/>
    </font>
    <font>
      <sz val="11.0"/>
      <color theme="1"/>
      <name val="Calibri"/>
    </font>
    <font>
      <sz val="8.0"/>
      <name val="Arial"/>
    </font>
    <font>
      <b/>
      <sz val="11.0"/>
      <color theme="1"/>
      <name val="Calibri"/>
    </font>
    <font>
      <sz val="11.0"/>
      <color theme="1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  <fill>
      <patternFill patternType="solid">
        <fgColor rgb="FFFFFF00"/>
        <bgColor rgb="FFFFFF00"/>
      </patternFill>
    </fill>
    <fill>
      <patternFill patternType="solid">
        <fgColor rgb="FFCC99FF"/>
        <bgColor rgb="FFCC99FF"/>
      </patternFill>
    </fill>
  </fills>
  <borders count="16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/>
      <top/>
      <bottom/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quotePrefix="1" borderId="1" fillId="0" fontId="2" numFmtId="3" xfId="0" applyAlignment="1" applyBorder="1" applyFont="1" applyNumberFormat="1">
      <alignment horizontal="right"/>
    </xf>
    <xf quotePrefix="1" borderId="2" fillId="0" fontId="2" numFmtId="3" xfId="0" applyAlignment="1" applyBorder="1" applyFont="1" applyNumberFormat="1">
      <alignment horizontal="right"/>
    </xf>
    <xf borderId="0" fillId="0" fontId="3" numFmtId="0" xfId="0" applyFont="1"/>
    <xf quotePrefix="1" borderId="3" fillId="3" fontId="4" numFmtId="3" xfId="0" applyAlignment="1" applyBorder="1" applyFill="1" applyFont="1" applyNumberFormat="1">
      <alignment horizontal="left" shrinkToFit="0" wrapText="1"/>
    </xf>
    <xf borderId="4" fillId="3" fontId="4" numFmtId="3" xfId="0" applyAlignment="1" applyBorder="1" applyFont="1" applyNumberFormat="1">
      <alignment horizontal="right" shrinkToFit="0" wrapText="1"/>
    </xf>
    <xf borderId="5" fillId="3" fontId="4" numFmtId="3" xfId="0" applyAlignment="1" applyBorder="1" applyFont="1" applyNumberFormat="1">
      <alignment horizontal="right" shrinkToFit="0" wrapText="1"/>
    </xf>
    <xf borderId="6" fillId="3" fontId="4" numFmtId="3" xfId="0" applyAlignment="1" applyBorder="1" applyFont="1" applyNumberFormat="1">
      <alignment horizontal="right" shrinkToFit="0" wrapText="1"/>
    </xf>
    <xf borderId="7" fillId="0" fontId="5" numFmtId="0" xfId="0" applyAlignment="1" applyBorder="1" applyFont="1">
      <alignment horizontal="left" shrinkToFit="0" vertical="top" wrapText="1"/>
    </xf>
    <xf borderId="8" fillId="0" fontId="3" numFmtId="3" xfId="0" applyAlignment="1" applyBorder="1" applyFont="1" applyNumberFormat="1">
      <alignment horizontal="right"/>
    </xf>
    <xf borderId="0" fillId="0" fontId="3" numFmtId="3" xfId="0" applyAlignment="1" applyFont="1" applyNumberFormat="1">
      <alignment horizontal="right"/>
    </xf>
    <xf borderId="9" fillId="0" fontId="3" numFmtId="3" xfId="0" applyAlignment="1" applyBorder="1" applyFont="1" applyNumberFormat="1">
      <alignment horizontal="right"/>
    </xf>
    <xf quotePrefix="1" borderId="10" fillId="3" fontId="4" numFmtId="3" xfId="0" applyAlignment="1" applyBorder="1" applyFont="1" applyNumberFormat="1">
      <alignment horizontal="left" shrinkToFit="0" wrapText="1"/>
    </xf>
    <xf borderId="11" fillId="3" fontId="4" numFmtId="3" xfId="0" applyAlignment="1" applyBorder="1" applyFont="1" applyNumberFormat="1">
      <alignment horizontal="right" shrinkToFit="0" wrapText="1"/>
    </xf>
    <xf borderId="6" fillId="3" fontId="4" numFmtId="3" xfId="0" applyAlignment="1" applyBorder="1" applyFont="1" applyNumberFormat="1">
      <alignment horizontal="right"/>
    </xf>
    <xf borderId="10" fillId="4" fontId="4" numFmtId="3" xfId="0" applyAlignment="1" applyBorder="1" applyFill="1" applyFont="1" applyNumberFormat="1">
      <alignment horizontal="left" shrinkToFit="0" wrapText="1"/>
    </xf>
    <xf borderId="11" fillId="4" fontId="3" numFmtId="3" xfId="0" applyAlignment="1" applyBorder="1" applyFont="1" applyNumberFormat="1">
      <alignment horizontal="right"/>
    </xf>
    <xf borderId="6" fillId="4" fontId="3" numFmtId="3" xfId="0" applyAlignment="1" applyBorder="1" applyFont="1" applyNumberFormat="1">
      <alignment horizontal="right"/>
    </xf>
    <xf borderId="6" fillId="4" fontId="4" numFmtId="3" xfId="0" applyAlignment="1" applyBorder="1" applyFont="1" applyNumberFormat="1">
      <alignment horizontal="right" shrinkToFit="0" wrapText="1"/>
    </xf>
    <xf borderId="6" fillId="4" fontId="4" numFmtId="3" xfId="0" applyAlignment="1" applyBorder="1" applyFont="1" applyNumberFormat="1">
      <alignment horizontal="right"/>
    </xf>
    <xf borderId="6" fillId="5" fontId="3" numFmtId="3" xfId="0" applyAlignment="1" applyBorder="1" applyFill="1" applyFont="1" applyNumberFormat="1">
      <alignment horizontal="right"/>
    </xf>
    <xf borderId="6" fillId="5" fontId="3" numFmtId="0" xfId="0" applyAlignment="1" applyBorder="1" applyFont="1">
      <alignment horizontal="right"/>
    </xf>
    <xf borderId="11" fillId="5" fontId="3" numFmtId="3" xfId="0" applyAlignment="1" applyBorder="1" applyFont="1" applyNumberFormat="1">
      <alignment horizontal="right"/>
    </xf>
    <xf borderId="0" fillId="0" fontId="4" numFmtId="0" xfId="0" applyFont="1"/>
    <xf borderId="0" fillId="0" fontId="4" numFmtId="3" xfId="0" applyAlignment="1" applyFont="1" applyNumberFormat="1">
      <alignment horizontal="left" shrinkToFit="0" wrapText="1"/>
    </xf>
    <xf borderId="6" fillId="3" fontId="4" numFmtId="3" xfId="0" applyAlignment="1" applyBorder="1" applyFont="1" applyNumberFormat="1">
      <alignment horizontal="left" shrinkToFit="0" wrapText="1"/>
    </xf>
    <xf borderId="7" fillId="0" fontId="3" numFmtId="0" xfId="0" applyAlignment="1" applyBorder="1" applyFont="1">
      <alignment horizontal="left"/>
    </xf>
    <xf borderId="11" fillId="5" fontId="6" numFmtId="3" xfId="0" applyAlignment="1" applyBorder="1" applyFont="1" applyNumberFormat="1">
      <alignment horizontal="right"/>
    </xf>
    <xf borderId="6" fillId="5" fontId="6" numFmtId="3" xfId="0" applyAlignment="1" applyBorder="1" applyFont="1" applyNumberFormat="1">
      <alignment horizontal="right"/>
    </xf>
    <xf borderId="12" fillId="0" fontId="5" numFmtId="0" xfId="0" applyAlignment="1" applyBorder="1" applyFont="1">
      <alignment horizontal="left" shrinkToFit="0" vertical="top" wrapText="1"/>
    </xf>
    <xf borderId="1" fillId="6" fontId="4" numFmtId="0" xfId="0" applyBorder="1" applyFill="1" applyFont="1"/>
    <xf borderId="13" fillId="6" fontId="4" numFmtId="3" xfId="0" applyAlignment="1" applyBorder="1" applyFont="1" applyNumberFormat="1">
      <alignment horizontal="right"/>
    </xf>
    <xf borderId="14" fillId="6" fontId="4" numFmtId="3" xfId="0" applyAlignment="1" applyBorder="1" applyFont="1" applyNumberFormat="1">
      <alignment horizontal="right"/>
    </xf>
    <xf borderId="15" fillId="6" fontId="4" numFmtId="3" xfId="0" applyAlignment="1" applyBorder="1" applyFont="1" applyNumberFormat="1">
      <alignment horizontal="right"/>
    </xf>
    <xf borderId="0" fillId="0" fontId="3" numFmtId="0" xfId="0" applyAlignment="1" applyFont="1">
      <alignment horizontal="left"/>
    </xf>
    <xf borderId="0" fillId="0" fontId="7" numFmtId="3" xfId="0" applyFont="1" applyNumberFormat="1"/>
    <xf borderId="0" fillId="0" fontId="2" numFmtId="0" xfId="0" applyFont="1"/>
    <xf borderId="0" fillId="0" fontId="3" numFmtId="3" xfId="0" applyFont="1" applyNumberFormat="1"/>
    <xf borderId="0" fillId="0" fontId="7" numFmtId="0" xfId="0" applyFont="1"/>
    <xf borderId="0" fillId="0" fontId="3" numFmtId="3" xfId="0" applyAlignment="1" applyFont="1" applyNumberFormat="1">
      <alignment horizontal="left"/>
    </xf>
    <xf borderId="0" fillId="0" fontId="8" numFmtId="0" xfId="0" applyFont="1"/>
    <xf borderId="0" fillId="0" fontId="9" numFmtId="0" xfId="0" applyFont="1"/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48.38"/>
    <col customWidth="1" min="2" max="16" width="6.88"/>
    <col customWidth="1" min="17" max="25" width="8.5"/>
    <col customWidth="1" min="26" max="32" width="8.13"/>
    <col customWidth="1" min="33" max="60" width="8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3" t="s">
        <v>43</v>
      </c>
      <c r="AS1" s="2" t="s">
        <v>44</v>
      </c>
      <c r="AT1" s="2" t="s">
        <v>45</v>
      </c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</row>
    <row r="2">
      <c r="A2" s="5" t="s">
        <v>46</v>
      </c>
      <c r="B2" s="6">
        <f t="shared" ref="B2:P2" si="1">B3+B4</f>
        <v>487132</v>
      </c>
      <c r="C2" s="7">
        <f t="shared" si="1"/>
        <v>487745</v>
      </c>
      <c r="D2" s="7">
        <f t="shared" si="1"/>
        <v>490847</v>
      </c>
      <c r="E2" s="7">
        <f t="shared" si="1"/>
        <v>496710</v>
      </c>
      <c r="F2" s="7">
        <f t="shared" si="1"/>
        <v>505244</v>
      </c>
      <c r="G2" s="7">
        <f t="shared" si="1"/>
        <v>504067</v>
      </c>
      <c r="H2" s="7">
        <f t="shared" si="1"/>
        <v>511433</v>
      </c>
      <c r="I2" s="7">
        <f t="shared" si="1"/>
        <v>517104</v>
      </c>
      <c r="J2" s="7">
        <f t="shared" si="1"/>
        <v>518719</v>
      </c>
      <c r="K2" s="7">
        <f t="shared" si="1"/>
        <v>518240</v>
      </c>
      <c r="L2" s="7">
        <f t="shared" si="1"/>
        <v>522824</v>
      </c>
      <c r="M2" s="7">
        <f t="shared" si="1"/>
        <v>534344</v>
      </c>
      <c r="N2" s="7">
        <f t="shared" si="1"/>
        <v>518367</v>
      </c>
      <c r="O2" s="7">
        <f t="shared" si="1"/>
        <v>515395</v>
      </c>
      <c r="P2" s="7">
        <f t="shared" si="1"/>
        <v>514810</v>
      </c>
      <c r="Q2" s="7">
        <f t="shared" ref="Q2:AP2" si="2">SUM(Q3:Q4)</f>
        <v>510753</v>
      </c>
      <c r="R2" s="7">
        <f t="shared" si="2"/>
        <v>506832</v>
      </c>
      <c r="S2" s="7">
        <f t="shared" si="2"/>
        <v>498552</v>
      </c>
      <c r="T2" s="7">
        <f t="shared" si="2"/>
        <v>491405</v>
      </c>
      <c r="U2" s="7">
        <f t="shared" si="2"/>
        <v>490684</v>
      </c>
      <c r="V2" s="7">
        <f t="shared" si="2"/>
        <v>497810</v>
      </c>
      <c r="W2" s="7">
        <f t="shared" si="2"/>
        <v>491189</v>
      </c>
      <c r="X2" s="7">
        <f t="shared" si="2"/>
        <v>489788</v>
      </c>
      <c r="Y2" s="7">
        <f t="shared" si="2"/>
        <v>488746</v>
      </c>
      <c r="Z2" s="7">
        <f t="shared" si="2"/>
        <v>476250</v>
      </c>
      <c r="AA2" s="7">
        <f t="shared" si="2"/>
        <v>459271</v>
      </c>
      <c r="AB2" s="7">
        <f t="shared" si="2"/>
        <v>457860</v>
      </c>
      <c r="AC2" s="7">
        <f t="shared" si="2"/>
        <v>458346</v>
      </c>
      <c r="AD2" s="7">
        <f t="shared" si="2"/>
        <v>458011</v>
      </c>
      <c r="AE2" s="7">
        <f t="shared" si="2"/>
        <v>456192</v>
      </c>
      <c r="AF2" s="7">
        <f t="shared" si="2"/>
        <v>463831</v>
      </c>
      <c r="AG2" s="7">
        <f t="shared" si="2"/>
        <v>471579</v>
      </c>
      <c r="AH2" s="7">
        <f t="shared" si="2"/>
        <v>459955</v>
      </c>
      <c r="AI2" s="7">
        <f t="shared" si="2"/>
        <v>456592</v>
      </c>
      <c r="AJ2" s="7">
        <f t="shared" si="2"/>
        <v>454097</v>
      </c>
      <c r="AK2" s="7">
        <f t="shared" si="2"/>
        <v>459380</v>
      </c>
      <c r="AL2" s="7">
        <f t="shared" si="2"/>
        <v>455729</v>
      </c>
      <c r="AM2" s="7">
        <f t="shared" si="2"/>
        <v>452524</v>
      </c>
      <c r="AN2" s="7">
        <f t="shared" si="2"/>
        <v>454556</v>
      </c>
      <c r="AO2" s="7">
        <f t="shared" si="2"/>
        <v>462492</v>
      </c>
      <c r="AP2" s="7">
        <f t="shared" si="2"/>
        <v>463441</v>
      </c>
      <c r="AQ2" s="7">
        <v>452477.0</v>
      </c>
      <c r="AR2" s="7">
        <v>455554.0</v>
      </c>
      <c r="AS2" s="8">
        <v>452138.0</v>
      </c>
      <c r="AT2" s="8">
        <v>449851.0</v>
      </c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</row>
    <row r="3">
      <c r="A3" s="9" t="s">
        <v>47</v>
      </c>
      <c r="B3" s="10">
        <v>160117.0</v>
      </c>
      <c r="C3" s="11">
        <v>160295.0</v>
      </c>
      <c r="D3" s="11">
        <v>159494.0</v>
      </c>
      <c r="E3" s="11">
        <v>157920.0</v>
      </c>
      <c r="F3" s="11">
        <v>155916.0</v>
      </c>
      <c r="G3" s="11">
        <v>152767.0</v>
      </c>
      <c r="H3" s="11">
        <v>151566.0</v>
      </c>
      <c r="I3" s="11">
        <v>150145.0</v>
      </c>
      <c r="J3" s="11">
        <v>143631.0</v>
      </c>
      <c r="K3" s="11">
        <v>143544.0</v>
      </c>
      <c r="L3" s="11">
        <v>142542.0</v>
      </c>
      <c r="M3" s="11">
        <v>142398.0</v>
      </c>
      <c r="N3" s="11">
        <v>142015.0</v>
      </c>
      <c r="O3" s="11">
        <v>141048.0</v>
      </c>
      <c r="P3" s="11">
        <v>138275.0</v>
      </c>
      <c r="Q3" s="11">
        <v>134424.0</v>
      </c>
      <c r="R3" s="11">
        <v>128573.0</v>
      </c>
      <c r="S3" s="11">
        <v>123830.0</v>
      </c>
      <c r="T3" s="11">
        <v>118392.0</v>
      </c>
      <c r="U3" s="11">
        <v>118465.0</v>
      </c>
      <c r="V3" s="11">
        <v>118504.0</v>
      </c>
      <c r="W3" s="12">
        <v>117409.0</v>
      </c>
      <c r="X3" s="11">
        <v>114850.0</v>
      </c>
      <c r="Y3" s="11">
        <v>114861.0</v>
      </c>
      <c r="Z3" s="11">
        <v>114644.0</v>
      </c>
      <c r="AA3" s="11">
        <v>115792.0</v>
      </c>
      <c r="AB3" s="11">
        <v>115673.0</v>
      </c>
      <c r="AC3" s="11">
        <v>117095.0</v>
      </c>
      <c r="AD3" s="11">
        <v>117419.0</v>
      </c>
      <c r="AE3" s="11">
        <v>115799.0</v>
      </c>
      <c r="AF3" s="11">
        <v>114964.0</v>
      </c>
      <c r="AG3" s="11">
        <v>114035.0</v>
      </c>
      <c r="AH3" s="11">
        <v>112198.0</v>
      </c>
      <c r="AI3" s="11">
        <v>105945.0</v>
      </c>
      <c r="AJ3" s="11">
        <v>101727.0</v>
      </c>
      <c r="AK3" s="11">
        <v>105051.0</v>
      </c>
      <c r="AL3" s="11">
        <v>97288.0</v>
      </c>
      <c r="AM3" s="11">
        <v>93906.0</v>
      </c>
      <c r="AN3" s="11">
        <v>93235.0</v>
      </c>
      <c r="AO3" s="11">
        <v>93539.0</v>
      </c>
      <c r="AP3" s="11">
        <v>91472.0</v>
      </c>
      <c r="AQ3" s="11">
        <v>90555.0</v>
      </c>
      <c r="AR3" s="11">
        <v>90896.0</v>
      </c>
      <c r="AS3" s="11">
        <v>93345.0</v>
      </c>
      <c r="AT3" s="11">
        <v>94686.0</v>
      </c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</row>
    <row r="4">
      <c r="A4" s="9" t="s">
        <v>48</v>
      </c>
      <c r="B4" s="10">
        <v>327015.0</v>
      </c>
      <c r="C4" s="11">
        <v>327450.0</v>
      </c>
      <c r="D4" s="11">
        <v>331353.0</v>
      </c>
      <c r="E4" s="11">
        <v>338790.0</v>
      </c>
      <c r="F4" s="11">
        <v>349328.0</v>
      </c>
      <c r="G4" s="11">
        <v>351300.0</v>
      </c>
      <c r="H4" s="11">
        <v>359867.0</v>
      </c>
      <c r="I4" s="11">
        <v>366959.0</v>
      </c>
      <c r="J4" s="11">
        <v>375088.0</v>
      </c>
      <c r="K4" s="11">
        <v>374696.0</v>
      </c>
      <c r="L4" s="11">
        <v>380282.0</v>
      </c>
      <c r="M4" s="11">
        <v>391946.0</v>
      </c>
      <c r="N4" s="11">
        <v>376352.0</v>
      </c>
      <c r="O4" s="11">
        <v>374347.0</v>
      </c>
      <c r="P4" s="11">
        <v>376535.0</v>
      </c>
      <c r="Q4" s="11">
        <v>376329.0</v>
      </c>
      <c r="R4" s="11">
        <v>378259.0</v>
      </c>
      <c r="S4" s="11">
        <v>374722.0</v>
      </c>
      <c r="T4" s="11">
        <v>373013.0</v>
      </c>
      <c r="U4" s="11">
        <v>372219.0</v>
      </c>
      <c r="V4" s="11">
        <v>379306.0</v>
      </c>
      <c r="W4" s="12">
        <v>373780.0</v>
      </c>
      <c r="X4" s="11">
        <v>374938.0</v>
      </c>
      <c r="Y4" s="11">
        <v>373885.0</v>
      </c>
      <c r="Z4" s="11">
        <v>361606.0</v>
      </c>
      <c r="AA4" s="11">
        <v>343479.0</v>
      </c>
      <c r="AB4" s="11">
        <v>342187.0</v>
      </c>
      <c r="AC4" s="11">
        <v>341251.0</v>
      </c>
      <c r="AD4" s="11">
        <v>340592.0</v>
      </c>
      <c r="AE4" s="11">
        <v>340393.0</v>
      </c>
      <c r="AF4" s="11">
        <v>348867.0</v>
      </c>
      <c r="AG4" s="11">
        <v>357544.0</v>
      </c>
      <c r="AH4" s="11">
        <v>347757.0</v>
      </c>
      <c r="AI4" s="11">
        <v>350647.0</v>
      </c>
      <c r="AJ4" s="11">
        <v>352370.0</v>
      </c>
      <c r="AK4" s="11">
        <v>354329.0</v>
      </c>
      <c r="AL4" s="11">
        <v>358441.0</v>
      </c>
      <c r="AM4" s="11">
        <v>358618.0</v>
      </c>
      <c r="AN4" s="11">
        <v>361321.0</v>
      </c>
      <c r="AO4" s="11">
        <v>368953.0</v>
      </c>
      <c r="AP4" s="11">
        <v>371969.0</v>
      </c>
      <c r="AQ4" s="11">
        <v>361922.0</v>
      </c>
      <c r="AR4" s="11">
        <v>364658.0</v>
      </c>
      <c r="AS4" s="11">
        <v>358793.0</v>
      </c>
      <c r="AT4" s="11">
        <v>355165.0</v>
      </c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</row>
    <row r="5">
      <c r="A5" s="13" t="s">
        <v>49</v>
      </c>
      <c r="B5" s="14">
        <f t="shared" ref="B5:P5" si="3">B6+B12+B19+B25+B31+B34+B44+B52+B57+B64</f>
        <v>1203405.436</v>
      </c>
      <c r="C5" s="8">
        <f t="shared" si="3"/>
        <v>1186237.338</v>
      </c>
      <c r="D5" s="8">
        <f t="shared" si="3"/>
        <v>1191469.953</v>
      </c>
      <c r="E5" s="8">
        <f t="shared" si="3"/>
        <v>1176113.07</v>
      </c>
      <c r="F5" s="8">
        <f t="shared" si="3"/>
        <v>1167431.029</v>
      </c>
      <c r="G5" s="8">
        <f t="shared" si="3"/>
        <v>1174481.393</v>
      </c>
      <c r="H5" s="8">
        <f t="shared" si="3"/>
        <v>1172342.424</v>
      </c>
      <c r="I5" s="8">
        <f t="shared" si="3"/>
        <v>1161490.622</v>
      </c>
      <c r="J5" s="8">
        <f t="shared" si="3"/>
        <v>1163902.422</v>
      </c>
      <c r="K5" s="8">
        <f t="shared" si="3"/>
        <v>1173003.254</v>
      </c>
      <c r="L5" s="8">
        <f t="shared" si="3"/>
        <v>1172555.482</v>
      </c>
      <c r="M5" s="8">
        <f t="shared" si="3"/>
        <v>1161332.536</v>
      </c>
      <c r="N5" s="8">
        <f t="shared" si="3"/>
        <v>1166446.668</v>
      </c>
      <c r="O5" s="8">
        <f t="shared" si="3"/>
        <v>1165799.138</v>
      </c>
      <c r="P5" s="8">
        <f t="shared" si="3"/>
        <v>1166522.06</v>
      </c>
      <c r="Q5" s="8">
        <f t="shared" ref="Q5:AP5" si="4">Q6+Q19+Q12+Q25+Q31+Q34+Q44+Q52+Q57+Q64</f>
        <v>1162171.813</v>
      </c>
      <c r="R5" s="8">
        <f t="shared" si="4"/>
        <v>1167137.986</v>
      </c>
      <c r="S5" s="8">
        <f t="shared" si="4"/>
        <v>1176258.128</v>
      </c>
      <c r="T5" s="8">
        <f t="shared" si="4"/>
        <v>1168291.076</v>
      </c>
      <c r="U5" s="8">
        <f t="shared" si="4"/>
        <v>1159826.822</v>
      </c>
      <c r="V5" s="8">
        <f t="shared" si="4"/>
        <v>1154419.338</v>
      </c>
      <c r="W5" s="8">
        <f t="shared" si="4"/>
        <v>1159705.541</v>
      </c>
      <c r="X5" s="8">
        <f t="shared" si="4"/>
        <v>1170217.355</v>
      </c>
      <c r="Y5" s="8">
        <f t="shared" si="4"/>
        <v>1164076</v>
      </c>
      <c r="Z5" s="8">
        <f t="shared" si="4"/>
        <v>1176861.682</v>
      </c>
      <c r="AA5" s="8">
        <f t="shared" si="4"/>
        <v>1184588.768</v>
      </c>
      <c r="AB5" s="8">
        <f t="shared" si="4"/>
        <v>1191176.598</v>
      </c>
      <c r="AC5" s="8">
        <f t="shared" si="4"/>
        <v>1181812.066</v>
      </c>
      <c r="AD5" s="8">
        <f t="shared" si="4"/>
        <v>1183104.085</v>
      </c>
      <c r="AE5" s="8">
        <f t="shared" si="4"/>
        <v>1197400.931</v>
      </c>
      <c r="AF5" s="8">
        <f t="shared" si="4"/>
        <v>1203137.558</v>
      </c>
      <c r="AG5" s="15">
        <f t="shared" si="4"/>
        <v>1193088.984</v>
      </c>
      <c r="AH5" s="15">
        <f t="shared" si="4"/>
        <v>1197013.527</v>
      </c>
      <c r="AI5" s="15">
        <f t="shared" si="4"/>
        <v>1207944.803</v>
      </c>
      <c r="AJ5" s="15">
        <f t="shared" si="4"/>
        <v>1217752.312</v>
      </c>
      <c r="AK5" s="15">
        <f t="shared" si="4"/>
        <v>1212248.637</v>
      </c>
      <c r="AL5" s="15">
        <f t="shared" si="4"/>
        <v>1222258.577</v>
      </c>
      <c r="AM5" s="15">
        <f t="shared" si="4"/>
        <v>1233391.65</v>
      </c>
      <c r="AN5" s="15">
        <f t="shared" si="4"/>
        <v>1237621.593</v>
      </c>
      <c r="AO5" s="15">
        <f t="shared" si="4"/>
        <v>1219499</v>
      </c>
      <c r="AP5" s="15">
        <f t="shared" si="4"/>
        <v>1212706</v>
      </c>
      <c r="AQ5" s="15">
        <v>1211406.0</v>
      </c>
      <c r="AR5" s="15">
        <v>1203743.0</v>
      </c>
      <c r="AS5" s="15">
        <v>1112947.0</v>
      </c>
      <c r="AT5" s="15">
        <v>1120922.0</v>
      </c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</row>
    <row r="6">
      <c r="A6" s="16" t="s">
        <v>50</v>
      </c>
      <c r="B6" s="17">
        <f t="shared" ref="B6:AP6" si="5">SUM(B7:B11)</f>
        <v>218209.5186</v>
      </c>
      <c r="C6" s="18">
        <f t="shared" si="5"/>
        <v>208851.8279</v>
      </c>
      <c r="D6" s="18">
        <f t="shared" si="5"/>
        <v>218763.6648</v>
      </c>
      <c r="E6" s="18">
        <f t="shared" si="5"/>
        <v>212308.5703</v>
      </c>
      <c r="F6" s="18">
        <f t="shared" si="5"/>
        <v>202712.5504</v>
      </c>
      <c r="G6" s="18">
        <f t="shared" si="5"/>
        <v>207646.2939</v>
      </c>
      <c r="H6" s="18">
        <f t="shared" si="5"/>
        <v>208028.9028</v>
      </c>
      <c r="I6" s="18">
        <f t="shared" si="5"/>
        <v>201307.4617</v>
      </c>
      <c r="J6" s="18">
        <f t="shared" si="5"/>
        <v>198731.2188</v>
      </c>
      <c r="K6" s="18">
        <f t="shared" si="5"/>
        <v>206776.0727</v>
      </c>
      <c r="L6" s="18">
        <f t="shared" si="5"/>
        <v>207951.2809</v>
      </c>
      <c r="M6" s="18">
        <f t="shared" si="5"/>
        <v>200668.8534</v>
      </c>
      <c r="N6" s="18">
        <f t="shared" si="5"/>
        <v>197244.601</v>
      </c>
      <c r="O6" s="18">
        <f t="shared" si="5"/>
        <v>202629.0779</v>
      </c>
      <c r="P6" s="18">
        <f t="shared" si="5"/>
        <v>205303.6552</v>
      </c>
      <c r="Q6" s="19">
        <f t="shared" si="5"/>
        <v>203702.6541</v>
      </c>
      <c r="R6" s="19">
        <f t="shared" si="5"/>
        <v>203132.5071</v>
      </c>
      <c r="S6" s="19">
        <f t="shared" si="5"/>
        <v>213435.421</v>
      </c>
      <c r="T6" s="19">
        <f t="shared" si="5"/>
        <v>214293.4127</v>
      </c>
      <c r="U6" s="19">
        <f t="shared" si="5"/>
        <v>209494.2127</v>
      </c>
      <c r="V6" s="19">
        <f t="shared" si="5"/>
        <v>207798.6826</v>
      </c>
      <c r="W6" s="19">
        <f t="shared" si="5"/>
        <v>220604.0347</v>
      </c>
      <c r="X6" s="19">
        <f t="shared" si="5"/>
        <v>224981.1619</v>
      </c>
      <c r="Y6" s="19">
        <f t="shared" si="5"/>
        <v>219435.9765</v>
      </c>
      <c r="Z6" s="19">
        <f t="shared" si="5"/>
        <v>224355.2621</v>
      </c>
      <c r="AA6" s="19">
        <f t="shared" si="5"/>
        <v>237505.1733</v>
      </c>
      <c r="AB6" s="19">
        <f t="shared" si="5"/>
        <v>247318.0527</v>
      </c>
      <c r="AC6" s="19">
        <f t="shared" si="5"/>
        <v>239614.4334</v>
      </c>
      <c r="AD6" s="19">
        <f t="shared" si="5"/>
        <v>236708.9306</v>
      </c>
      <c r="AE6" s="19">
        <f t="shared" si="5"/>
        <v>243470.9048</v>
      </c>
      <c r="AF6" s="19">
        <f t="shared" si="5"/>
        <v>243985.9892</v>
      </c>
      <c r="AG6" s="20">
        <f t="shared" si="5"/>
        <v>243490.7924</v>
      </c>
      <c r="AH6" s="20">
        <f t="shared" si="5"/>
        <v>242521.5039</v>
      </c>
      <c r="AI6" s="20">
        <f t="shared" si="5"/>
        <v>246170.0247</v>
      </c>
      <c r="AJ6" s="20">
        <f t="shared" si="5"/>
        <v>254017.7143</v>
      </c>
      <c r="AK6" s="20">
        <f t="shared" si="5"/>
        <v>245326.085</v>
      </c>
      <c r="AL6" s="20">
        <f t="shared" si="5"/>
        <v>246042.902</v>
      </c>
      <c r="AM6" s="20">
        <f t="shared" si="5"/>
        <v>248072.2021</v>
      </c>
      <c r="AN6" s="20">
        <f t="shared" si="5"/>
        <v>256169.9555</v>
      </c>
      <c r="AO6" s="20">
        <f t="shared" si="5"/>
        <v>250423</v>
      </c>
      <c r="AP6" s="20">
        <f t="shared" si="5"/>
        <v>249569</v>
      </c>
      <c r="AQ6" s="20">
        <v>257047.0</v>
      </c>
      <c r="AR6" s="20">
        <v>258193.0</v>
      </c>
      <c r="AS6" s="20">
        <v>244655.0</v>
      </c>
      <c r="AT6" s="20">
        <v>245104.0</v>
      </c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</row>
    <row r="7">
      <c r="A7" s="9" t="s">
        <v>51</v>
      </c>
      <c r="B7" s="10">
        <v>53580.52108260045</v>
      </c>
      <c r="C7" s="11">
        <v>59926.513968681444</v>
      </c>
      <c r="D7" s="11">
        <v>59169.75636255673</v>
      </c>
      <c r="E7" s="11">
        <v>52474.55753662692</v>
      </c>
      <c r="F7" s="11">
        <v>47072.27861343127</v>
      </c>
      <c r="G7" s="11">
        <v>53180.1873613459</v>
      </c>
      <c r="H7" s="11">
        <v>53641.40224354462</v>
      </c>
      <c r="I7" s="11">
        <v>48314.65462192614</v>
      </c>
      <c r="J7" s="11">
        <v>43262.54798086575</v>
      </c>
      <c r="K7" s="11">
        <v>50347.620728722526</v>
      </c>
      <c r="L7" s="11">
        <v>51682.096570044836</v>
      </c>
      <c r="M7" s="11">
        <v>44446.59852437745</v>
      </c>
      <c r="N7" s="11">
        <v>41475.43365471016</v>
      </c>
      <c r="O7" s="11">
        <v>48662.24964861837</v>
      </c>
      <c r="P7" s="11">
        <v>48647.35134599429</v>
      </c>
      <c r="Q7" s="11">
        <v>47205.84288299726</v>
      </c>
      <c r="R7" s="11">
        <v>43457.99195132316</v>
      </c>
      <c r="S7" s="11">
        <v>51829.535344251344</v>
      </c>
      <c r="T7" s="11">
        <v>52568.301337569814</v>
      </c>
      <c r="U7" s="11">
        <v>51010.70527587812</v>
      </c>
      <c r="V7" s="11">
        <v>48895.04442248448</v>
      </c>
      <c r="W7" s="11">
        <v>55579.07220062889</v>
      </c>
      <c r="X7" s="11">
        <v>59151.89324818062</v>
      </c>
      <c r="Y7" s="11">
        <v>54335.8456138262</v>
      </c>
      <c r="Z7" s="11">
        <v>55540.715168889205</v>
      </c>
      <c r="AA7" s="11">
        <v>61818.127184385994</v>
      </c>
      <c r="AB7" s="11">
        <v>63371.252362983585</v>
      </c>
      <c r="AC7" s="11">
        <v>58422.495019222624</v>
      </c>
      <c r="AD7" s="11">
        <v>55735.16180399439</v>
      </c>
      <c r="AE7" s="11">
        <v>60525.292640015636</v>
      </c>
      <c r="AF7" s="11">
        <v>57756.971052031404</v>
      </c>
      <c r="AG7" s="11">
        <v>56164.31440084093</v>
      </c>
      <c r="AH7" s="11">
        <v>54705.16860904191</v>
      </c>
      <c r="AI7" s="11">
        <v>57644.767066317545</v>
      </c>
      <c r="AJ7" s="11">
        <v>59709.224313151106</v>
      </c>
      <c r="AK7" s="11">
        <v>52846.6175071928</v>
      </c>
      <c r="AL7" s="11">
        <v>54478.8212310729</v>
      </c>
      <c r="AM7" s="11">
        <v>55030.699325031</v>
      </c>
      <c r="AN7" s="11">
        <v>55673.3801751475</v>
      </c>
      <c r="AO7" s="11">
        <v>55698.0</v>
      </c>
      <c r="AP7" s="11">
        <v>55002.0</v>
      </c>
      <c r="AQ7" s="11">
        <v>57213.0</v>
      </c>
      <c r="AR7" s="11">
        <v>56718.0</v>
      </c>
      <c r="AS7" s="11">
        <v>57225.0</v>
      </c>
      <c r="AT7" s="11">
        <v>54847.0</v>
      </c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</row>
    <row r="8">
      <c r="A8" s="9" t="s">
        <v>52</v>
      </c>
      <c r="B8" s="10">
        <v>18543.69380963494</v>
      </c>
      <c r="C8" s="11">
        <v>18831.094305482777</v>
      </c>
      <c r="D8" s="11">
        <v>18423.8540933648</v>
      </c>
      <c r="E8" s="11">
        <v>17970.07619894619</v>
      </c>
      <c r="F8" s="11">
        <v>18321.135912454454</v>
      </c>
      <c r="G8" s="11">
        <v>18712.309721659236</v>
      </c>
      <c r="H8" s="11">
        <v>18666.91071980733</v>
      </c>
      <c r="I8" s="11">
        <v>18307.770109942518</v>
      </c>
      <c r="J8" s="11">
        <v>18652.064184742016</v>
      </c>
      <c r="K8" s="11">
        <v>19195.12924032434</v>
      </c>
      <c r="L8" s="11">
        <v>19074.423080138946</v>
      </c>
      <c r="M8" s="11">
        <v>19295.074114398514</v>
      </c>
      <c r="N8" s="11">
        <v>18701.11142483036</v>
      </c>
      <c r="O8" s="11">
        <v>18799.38164786118</v>
      </c>
      <c r="P8" s="11">
        <v>19265.904562950673</v>
      </c>
      <c r="Q8" s="11">
        <v>19868.361829618585</v>
      </c>
      <c r="R8" s="11">
        <v>19763.143339200058</v>
      </c>
      <c r="S8" s="11">
        <v>20345.327110834558</v>
      </c>
      <c r="T8" s="11">
        <v>19902.189431977262</v>
      </c>
      <c r="U8" s="11">
        <v>20648.82259479788</v>
      </c>
      <c r="V8" s="11">
        <v>21539.355863725705</v>
      </c>
      <c r="W8" s="11">
        <v>21059.038377290955</v>
      </c>
      <c r="X8" s="11">
        <v>21650.441955931077</v>
      </c>
      <c r="Y8" s="11">
        <v>22086.047675299782</v>
      </c>
      <c r="Z8" s="11">
        <v>23690.689876521195</v>
      </c>
      <c r="AA8" s="11">
        <v>24547.799558685867</v>
      </c>
      <c r="AB8" s="11">
        <v>23671.102215486117</v>
      </c>
      <c r="AC8" s="11">
        <v>23146.887129380055</v>
      </c>
      <c r="AD8" s="11">
        <v>23718.418523069606</v>
      </c>
      <c r="AE8" s="11">
        <v>24760.160109798635</v>
      </c>
      <c r="AF8" s="11">
        <v>24344.049389567146</v>
      </c>
      <c r="AG8" s="11">
        <v>25420.31425316053</v>
      </c>
      <c r="AH8" s="11">
        <v>24906.19284839145</v>
      </c>
      <c r="AI8" s="11">
        <v>24613.976285496363</v>
      </c>
      <c r="AJ8" s="11">
        <v>23729.84120310332</v>
      </c>
      <c r="AK8" s="11">
        <v>23577.9524161148</v>
      </c>
      <c r="AL8" s="11">
        <v>23942.7742142784</v>
      </c>
      <c r="AM8" s="11">
        <v>24835.2024368012</v>
      </c>
      <c r="AN8" s="11">
        <v>24590.6781000856</v>
      </c>
      <c r="AO8" s="11">
        <v>23929.0</v>
      </c>
      <c r="AP8" s="11">
        <v>24321.0</v>
      </c>
      <c r="AQ8" s="11">
        <v>25064.0</v>
      </c>
      <c r="AR8" s="11">
        <v>24987.0</v>
      </c>
      <c r="AS8" s="11">
        <v>22666.0</v>
      </c>
      <c r="AT8" s="11">
        <v>23593.0</v>
      </c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</row>
    <row r="9">
      <c r="A9" s="9" t="s">
        <v>53</v>
      </c>
      <c r="B9" s="10">
        <v>13457.040288680682</v>
      </c>
      <c r="C9" s="11">
        <v>12874.512196107244</v>
      </c>
      <c r="D9" s="11">
        <v>13206.186529209259</v>
      </c>
      <c r="E9" s="11">
        <v>13454.629857182912</v>
      </c>
      <c r="F9" s="11">
        <v>13575.076461400042</v>
      </c>
      <c r="G9" s="11">
        <v>13700.564610327496</v>
      </c>
      <c r="H9" s="11">
        <v>13736.894457369654</v>
      </c>
      <c r="I9" s="11">
        <v>14073.232668956703</v>
      </c>
      <c r="J9" s="11">
        <v>14338.324958383542</v>
      </c>
      <c r="K9" s="11">
        <v>14448.530868458369</v>
      </c>
      <c r="L9" s="11">
        <v>14404.437043568896</v>
      </c>
      <c r="M9" s="11">
        <v>14774.156824930109</v>
      </c>
      <c r="N9" s="11">
        <v>14934.029192569807</v>
      </c>
      <c r="O9" s="11">
        <v>15089.505073403494</v>
      </c>
      <c r="P9" s="11">
        <v>15366.05163584756</v>
      </c>
      <c r="Q9" s="11">
        <v>15219.533861012302</v>
      </c>
      <c r="R9" s="11">
        <v>16644.44972258208</v>
      </c>
      <c r="S9" s="11">
        <v>17866.265797264292</v>
      </c>
      <c r="T9" s="11">
        <v>18902.25456930045</v>
      </c>
      <c r="U9" s="11">
        <v>20531.839570058364</v>
      </c>
      <c r="V9" s="11">
        <v>22403.546309164285</v>
      </c>
      <c r="W9" s="11">
        <v>25004.031884513977</v>
      </c>
      <c r="X9" s="11">
        <v>26073.582711779407</v>
      </c>
      <c r="Y9" s="11">
        <v>27021.15723002696</v>
      </c>
      <c r="Z9" s="11">
        <v>27602.958918688804</v>
      </c>
      <c r="AA9" s="11">
        <v>28051.79182630907</v>
      </c>
      <c r="AB9" s="11">
        <v>28718.17227188875</v>
      </c>
      <c r="AC9" s="11">
        <v>27856.60560567454</v>
      </c>
      <c r="AD9" s="11">
        <v>27739.97558708078</v>
      </c>
      <c r="AE9" s="11">
        <v>27568.39971420701</v>
      </c>
      <c r="AF9" s="11">
        <v>27399.907719854004</v>
      </c>
      <c r="AG9" s="11">
        <v>26843.575642338492</v>
      </c>
      <c r="AH9" s="11">
        <v>27713.15448855088</v>
      </c>
      <c r="AI9" s="11">
        <v>27910.34299717977</v>
      </c>
      <c r="AJ9" s="11">
        <v>27542.46415635194</v>
      </c>
      <c r="AK9" s="11">
        <v>27739.9512036069</v>
      </c>
      <c r="AL9" s="11">
        <v>27790.8525195766</v>
      </c>
      <c r="AM9" s="11">
        <v>27960.2886694471</v>
      </c>
      <c r="AN9" s="11">
        <v>27679.5451943059</v>
      </c>
      <c r="AO9" s="11">
        <v>27856.0</v>
      </c>
      <c r="AP9" s="11">
        <v>27828.0</v>
      </c>
      <c r="AQ9" s="11">
        <v>28066.0</v>
      </c>
      <c r="AR9" s="11">
        <v>28140.0</v>
      </c>
      <c r="AS9" s="11">
        <v>26778.0</v>
      </c>
      <c r="AT9" s="11">
        <v>27448.0</v>
      </c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</row>
    <row r="10">
      <c r="A10" s="9" t="s">
        <v>54</v>
      </c>
      <c r="B10" s="10">
        <v>98294.72034009834</v>
      </c>
      <c r="C10" s="11">
        <v>84632.9593831036</v>
      </c>
      <c r="D10" s="11">
        <v>90854.57778065634</v>
      </c>
      <c r="E10" s="11">
        <v>94383.7803811231</v>
      </c>
      <c r="F10" s="11">
        <v>89074.94011765822</v>
      </c>
      <c r="G10" s="11">
        <v>87010.82003397221</v>
      </c>
      <c r="H10" s="11">
        <v>84415.79153803857</v>
      </c>
      <c r="I10" s="11">
        <v>84130.84523824677</v>
      </c>
      <c r="J10" s="11">
        <v>86616.4713416627</v>
      </c>
      <c r="K10" s="11">
        <v>85222.63220194702</v>
      </c>
      <c r="L10" s="11">
        <v>83155.56967166327</v>
      </c>
      <c r="M10" s="11">
        <v>84440.26296083361</v>
      </c>
      <c r="N10" s="11">
        <v>83959.21937415212</v>
      </c>
      <c r="O10" s="11">
        <v>81332.28029870936</v>
      </c>
      <c r="P10" s="11">
        <v>80648.53523507873</v>
      </c>
      <c r="Q10" s="11">
        <v>81742.33167105871</v>
      </c>
      <c r="R10" s="11">
        <v>83450.70694599843</v>
      </c>
      <c r="S10" s="11">
        <v>82368.87136418703</v>
      </c>
      <c r="T10" s="11">
        <v>81085.90638489845</v>
      </c>
      <c r="U10" s="11">
        <v>78867.969465511</v>
      </c>
      <c r="V10" s="11">
        <v>76877.84156767458</v>
      </c>
      <c r="W10" s="11">
        <v>79285.84027960461</v>
      </c>
      <c r="X10" s="11">
        <v>76144.59176295424</v>
      </c>
      <c r="Y10" s="11">
        <v>75914.77058008169</v>
      </c>
      <c r="Z10" s="11">
        <v>76990.76015357628</v>
      </c>
      <c r="AA10" s="11">
        <v>80597.9753995805</v>
      </c>
      <c r="AB10" s="11">
        <v>87182.79606982079</v>
      </c>
      <c r="AC10" s="11">
        <v>88150.43614407287</v>
      </c>
      <c r="AD10" s="11">
        <v>86939.46805705382</v>
      </c>
      <c r="AE10" s="11">
        <v>87274.06023013304</v>
      </c>
      <c r="AF10" s="11">
        <v>90500.04746494065</v>
      </c>
      <c r="AG10" s="11">
        <v>93939.15700911348</v>
      </c>
      <c r="AH10" s="11">
        <v>93230.62548032484</v>
      </c>
      <c r="AI10" s="11">
        <v>95868.69831853561</v>
      </c>
      <c r="AJ10" s="11">
        <v>100141.31117885161</v>
      </c>
      <c r="AK10" s="11">
        <v>101931.559171767</v>
      </c>
      <c r="AL10" s="11">
        <v>100975.625621167</v>
      </c>
      <c r="AM10" s="11">
        <v>101480.328593687</v>
      </c>
      <c r="AN10" s="11">
        <v>105954.428268059</v>
      </c>
      <c r="AO10" s="11">
        <v>103034.0</v>
      </c>
      <c r="AP10" s="11">
        <v>101975.0</v>
      </c>
      <c r="AQ10" s="11">
        <v>105309.0</v>
      </c>
      <c r="AR10" s="11">
        <v>105807.0</v>
      </c>
      <c r="AS10" s="11">
        <v>99310.0</v>
      </c>
      <c r="AT10" s="11">
        <v>100274.0</v>
      </c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</row>
    <row r="11">
      <c r="A11" s="9" t="s">
        <v>55</v>
      </c>
      <c r="B11" s="10">
        <v>34333.54306661005</v>
      </c>
      <c r="C11" s="11">
        <v>32586.748008188748</v>
      </c>
      <c r="D11" s="11">
        <v>37109.29006563853</v>
      </c>
      <c r="E11" s="11">
        <v>34025.526362446966</v>
      </c>
      <c r="F11" s="11">
        <v>34669.11926360167</v>
      </c>
      <c r="G11" s="11">
        <v>35042.41221873472</v>
      </c>
      <c r="H11" s="11">
        <v>37567.90380798106</v>
      </c>
      <c r="I11" s="11">
        <v>36480.95905817506</v>
      </c>
      <c r="J11" s="11">
        <v>35861.81030271733</v>
      </c>
      <c r="K11" s="11">
        <v>37562.1596580177</v>
      </c>
      <c r="L11" s="11">
        <v>39634.754551197344</v>
      </c>
      <c r="M11" s="11">
        <v>37712.76095253811</v>
      </c>
      <c r="N11" s="11">
        <v>38174.80733716276</v>
      </c>
      <c r="O11" s="11">
        <v>38745.66123085759</v>
      </c>
      <c r="P11" s="11">
        <v>41375.812418594774</v>
      </c>
      <c r="Q11" s="11">
        <v>39666.58383738234</v>
      </c>
      <c r="R11" s="11">
        <v>39816.21515276498</v>
      </c>
      <c r="S11" s="11">
        <v>41025.421350367855</v>
      </c>
      <c r="T11" s="11">
        <v>41834.76101759392</v>
      </c>
      <c r="U11" s="11">
        <v>38434.87583295438</v>
      </c>
      <c r="V11" s="11">
        <v>38082.89441652213</v>
      </c>
      <c r="W11" s="11">
        <v>39676.05200020767</v>
      </c>
      <c r="X11" s="11">
        <v>41960.65218467113</v>
      </c>
      <c r="Y11" s="11">
        <v>40078.15543948126</v>
      </c>
      <c r="Z11" s="11">
        <v>40530.137968299714</v>
      </c>
      <c r="AA11" s="11">
        <v>42489.479286743524</v>
      </c>
      <c r="AB11" s="11">
        <v>44374.729827089344</v>
      </c>
      <c r="AC11" s="11">
        <v>42038.009535160905</v>
      </c>
      <c r="AD11" s="11">
        <v>42575.906594342145</v>
      </c>
      <c r="AE11" s="11">
        <v>43342.99214322201</v>
      </c>
      <c r="AF11" s="11">
        <v>43985.013621658436</v>
      </c>
      <c r="AG11" s="11">
        <v>41123.4310597884</v>
      </c>
      <c r="AH11" s="11">
        <v>41966.3625103691</v>
      </c>
      <c r="AI11" s="11">
        <v>40132.2400735983</v>
      </c>
      <c r="AJ11" s="11">
        <v>42894.8734009294</v>
      </c>
      <c r="AK11" s="11">
        <v>39230.0046726732</v>
      </c>
      <c r="AL11" s="11">
        <v>38854.8284597004</v>
      </c>
      <c r="AM11" s="11">
        <v>38765.6830621694</v>
      </c>
      <c r="AN11" s="11">
        <v>42271.9237485579</v>
      </c>
      <c r="AO11" s="11">
        <v>39906.0</v>
      </c>
      <c r="AP11" s="11">
        <v>40443.0</v>
      </c>
      <c r="AQ11" s="11">
        <v>41395.0</v>
      </c>
      <c r="AR11" s="11">
        <v>42541.0</v>
      </c>
      <c r="AS11" s="11">
        <v>38676.0</v>
      </c>
      <c r="AT11" s="11">
        <v>38942.0</v>
      </c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</row>
    <row r="12">
      <c r="A12" s="16" t="s">
        <v>56</v>
      </c>
      <c r="B12" s="17">
        <f t="shared" ref="B12:AP12" si="6">SUM(B13:B18)</f>
        <v>109712.9007</v>
      </c>
      <c r="C12" s="18">
        <f t="shared" si="6"/>
        <v>110040.4077</v>
      </c>
      <c r="D12" s="18">
        <f t="shared" si="6"/>
        <v>108788.4203</v>
      </c>
      <c r="E12" s="18">
        <f t="shared" si="6"/>
        <v>106483.0231</v>
      </c>
      <c r="F12" s="18">
        <f t="shared" si="6"/>
        <v>104303.7125</v>
      </c>
      <c r="G12" s="18">
        <f t="shared" si="6"/>
        <v>101296.8481</v>
      </c>
      <c r="H12" s="18">
        <f t="shared" si="6"/>
        <v>99019.33715</v>
      </c>
      <c r="I12" s="18">
        <f t="shared" si="6"/>
        <v>98730.38783</v>
      </c>
      <c r="J12" s="18">
        <f t="shared" si="6"/>
        <v>98486.37595</v>
      </c>
      <c r="K12" s="18">
        <f t="shared" si="6"/>
        <v>97496.69729</v>
      </c>
      <c r="L12" s="18">
        <f t="shared" si="6"/>
        <v>95753.48935</v>
      </c>
      <c r="M12" s="18">
        <f t="shared" si="6"/>
        <v>93990.4877</v>
      </c>
      <c r="N12" s="18">
        <f t="shared" si="6"/>
        <v>93021.15554</v>
      </c>
      <c r="O12" s="18">
        <f t="shared" si="6"/>
        <v>89220.51538</v>
      </c>
      <c r="P12" s="18">
        <f t="shared" si="6"/>
        <v>88299.39895</v>
      </c>
      <c r="Q12" s="19">
        <f t="shared" si="6"/>
        <v>89145.58085</v>
      </c>
      <c r="R12" s="19">
        <f t="shared" si="6"/>
        <v>89982.73252</v>
      </c>
      <c r="S12" s="19">
        <f t="shared" si="6"/>
        <v>90263.61233</v>
      </c>
      <c r="T12" s="19">
        <f t="shared" si="6"/>
        <v>88122.82272</v>
      </c>
      <c r="U12" s="19">
        <f t="shared" si="6"/>
        <v>88318.11615</v>
      </c>
      <c r="V12" s="19">
        <f t="shared" si="6"/>
        <v>89596.1882</v>
      </c>
      <c r="W12" s="19">
        <f t="shared" si="6"/>
        <v>88524.34131</v>
      </c>
      <c r="X12" s="19">
        <f t="shared" si="6"/>
        <v>90246.72962</v>
      </c>
      <c r="Y12" s="19">
        <f t="shared" si="6"/>
        <v>91031.30009</v>
      </c>
      <c r="Z12" s="19">
        <f t="shared" si="6"/>
        <v>94061.1821</v>
      </c>
      <c r="AA12" s="19">
        <f t="shared" si="6"/>
        <v>95201.13973</v>
      </c>
      <c r="AB12" s="19">
        <f t="shared" si="6"/>
        <v>95004.43438</v>
      </c>
      <c r="AC12" s="19">
        <f t="shared" si="6"/>
        <v>90381.38897</v>
      </c>
      <c r="AD12" s="19">
        <f t="shared" si="6"/>
        <v>91134.12382</v>
      </c>
      <c r="AE12" s="19">
        <f t="shared" si="6"/>
        <v>92063.12445</v>
      </c>
      <c r="AF12" s="19">
        <f t="shared" si="6"/>
        <v>90997.78537</v>
      </c>
      <c r="AG12" s="20">
        <f t="shared" si="6"/>
        <v>87590.94899</v>
      </c>
      <c r="AH12" s="20">
        <f t="shared" si="6"/>
        <v>87410.81057</v>
      </c>
      <c r="AI12" s="20">
        <f t="shared" si="6"/>
        <v>87689.97461</v>
      </c>
      <c r="AJ12" s="20">
        <f t="shared" si="6"/>
        <v>85348.19279</v>
      </c>
      <c r="AK12" s="20">
        <f t="shared" si="6"/>
        <v>85126.13877</v>
      </c>
      <c r="AL12" s="20">
        <f t="shared" si="6"/>
        <v>86466.76445</v>
      </c>
      <c r="AM12" s="20">
        <f t="shared" si="6"/>
        <v>88982.74686</v>
      </c>
      <c r="AN12" s="20">
        <f t="shared" si="6"/>
        <v>87816.03342</v>
      </c>
      <c r="AO12" s="20">
        <f t="shared" si="6"/>
        <v>87009</v>
      </c>
      <c r="AP12" s="20">
        <f t="shared" si="6"/>
        <v>87140</v>
      </c>
      <c r="AQ12" s="20">
        <v>87545.0</v>
      </c>
      <c r="AR12" s="20">
        <v>87140.0</v>
      </c>
      <c r="AS12" s="20">
        <v>76420.0</v>
      </c>
      <c r="AT12" s="20">
        <v>77365.0</v>
      </c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</row>
    <row r="13">
      <c r="A13" s="9" t="s">
        <v>57</v>
      </c>
      <c r="B13" s="10">
        <v>9508.20824839464</v>
      </c>
      <c r="C13" s="11">
        <v>10527.211026748528</v>
      </c>
      <c r="D13" s="11">
        <v>10365.07547817998</v>
      </c>
      <c r="E13" s="11">
        <v>10191.595765313172</v>
      </c>
      <c r="F13" s="11">
        <v>10243.520186688185</v>
      </c>
      <c r="G13" s="11">
        <v>9553.440039715624</v>
      </c>
      <c r="H13" s="11">
        <v>9209.19600561056</v>
      </c>
      <c r="I13" s="11">
        <v>9163.96289819433</v>
      </c>
      <c r="J13" s="11">
        <v>9013.2566767426</v>
      </c>
      <c r="K13" s="11">
        <v>9130.741291810384</v>
      </c>
      <c r="L13" s="11">
        <v>8771.601989727758</v>
      </c>
      <c r="M13" s="11">
        <v>8556.069480092143</v>
      </c>
      <c r="N13" s="11">
        <v>8537.448708630693</v>
      </c>
      <c r="O13" s="11">
        <v>8632.891006120084</v>
      </c>
      <c r="P13" s="11">
        <v>8737.464617683854</v>
      </c>
      <c r="Q13" s="11">
        <v>8426.37341717743</v>
      </c>
      <c r="R13" s="11">
        <v>8774.309111801686</v>
      </c>
      <c r="S13" s="11">
        <v>9111.625232979197</v>
      </c>
      <c r="T13" s="11">
        <v>9233.849529136749</v>
      </c>
      <c r="U13" s="11">
        <v>9515.649986314998</v>
      </c>
      <c r="V13" s="11">
        <v>9909.14795838608</v>
      </c>
      <c r="W13" s="11">
        <v>10056.711750033815</v>
      </c>
      <c r="X13" s="11">
        <v>10450.378049253866</v>
      </c>
      <c r="Y13" s="11">
        <v>10469.280541849415</v>
      </c>
      <c r="Z13" s="11">
        <v>10196.229532163743</v>
      </c>
      <c r="AA13" s="11">
        <v>9803.473135964912</v>
      </c>
      <c r="AB13" s="11">
        <v>9160.881578947368</v>
      </c>
      <c r="AC13" s="11">
        <v>8740.778081293705</v>
      </c>
      <c r="AD13" s="11">
        <v>8706.916958041957</v>
      </c>
      <c r="AE13" s="11">
        <v>8913.344187062938</v>
      </c>
      <c r="AF13" s="11">
        <v>8867.475524475523</v>
      </c>
      <c r="AG13" s="11">
        <v>8520.37109074596</v>
      </c>
      <c r="AH13" s="11">
        <v>8201.144498205593</v>
      </c>
      <c r="AI13" s="11">
        <v>7639.791768136372</v>
      </c>
      <c r="AJ13" s="11">
        <v>7243.006152268649</v>
      </c>
      <c r="AK13" s="11">
        <v>7271.35212418301</v>
      </c>
      <c r="AL13" s="11">
        <v>7454.18725490196</v>
      </c>
      <c r="AM13" s="11">
        <v>7733.02352941176</v>
      </c>
      <c r="AN13" s="11">
        <v>7454.01045751634</v>
      </c>
      <c r="AO13" s="11">
        <v>7307.0</v>
      </c>
      <c r="AP13" s="11">
        <v>7281.0</v>
      </c>
      <c r="AQ13" s="11">
        <v>7418.0</v>
      </c>
      <c r="AR13" s="11">
        <v>7443.0</v>
      </c>
      <c r="AS13" s="11">
        <v>6883.0</v>
      </c>
      <c r="AT13" s="11">
        <v>6845.0</v>
      </c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</row>
    <row r="14">
      <c r="A14" s="9" t="s">
        <v>58</v>
      </c>
      <c r="B14" s="10">
        <v>26149.967552897477</v>
      </c>
      <c r="C14" s="11">
        <v>25232.706760399236</v>
      </c>
      <c r="D14" s="11">
        <v>25233.81742766288</v>
      </c>
      <c r="E14" s="11">
        <v>25964.97009793183</v>
      </c>
      <c r="F14" s="11">
        <v>25708.27083411571</v>
      </c>
      <c r="G14" s="11">
        <v>24005.059283840725</v>
      </c>
      <c r="H14" s="11">
        <v>24470.933053033532</v>
      </c>
      <c r="I14" s="11">
        <v>24252.740747917138</v>
      </c>
      <c r="J14" s="11">
        <v>23874.345969272108</v>
      </c>
      <c r="K14" s="11">
        <v>23163.452334461672</v>
      </c>
      <c r="L14" s="11">
        <v>22547.262154645807</v>
      </c>
      <c r="M14" s="11">
        <v>21900.579833811258</v>
      </c>
      <c r="N14" s="11">
        <v>21599.773968506477</v>
      </c>
      <c r="O14" s="11">
        <v>21830.464096153653</v>
      </c>
      <c r="P14" s="11">
        <v>20801.29012140644</v>
      </c>
      <c r="Q14" s="11">
        <v>21236.54176322791</v>
      </c>
      <c r="R14" s="11">
        <v>21397.470046797094</v>
      </c>
      <c r="S14" s="11">
        <v>21441.336982400404</v>
      </c>
      <c r="T14" s="11">
        <v>21195.78952696781</v>
      </c>
      <c r="U14" s="11">
        <v>21070.960500102105</v>
      </c>
      <c r="V14" s="11">
        <v>20804.770565042534</v>
      </c>
      <c r="W14" s="11">
        <v>20849.86244318738</v>
      </c>
      <c r="X14" s="11">
        <v>21601.69549755975</v>
      </c>
      <c r="Y14" s="11">
        <v>21354.84154709168</v>
      </c>
      <c r="Z14" s="11">
        <v>22600.91125770416</v>
      </c>
      <c r="AA14" s="11">
        <v>23166.82577763867</v>
      </c>
      <c r="AB14" s="11">
        <v>23398.504044684127</v>
      </c>
      <c r="AC14" s="11">
        <v>23254.226873689728</v>
      </c>
      <c r="AD14" s="11">
        <v>22728.478773584906</v>
      </c>
      <c r="AE14" s="11">
        <v>22765.546383647797</v>
      </c>
      <c r="AF14" s="11">
        <v>22360.83394479385</v>
      </c>
      <c r="AG14" s="11">
        <v>22093.09718168526</v>
      </c>
      <c r="AH14" s="11">
        <v>21690.81162220976</v>
      </c>
      <c r="AI14" s="11">
        <v>21035.69747953288</v>
      </c>
      <c r="AJ14" s="11">
        <v>20476.94814832189</v>
      </c>
      <c r="AK14" s="11">
        <v>20425.7796868301</v>
      </c>
      <c r="AL14" s="11">
        <v>20927.7859238094</v>
      </c>
      <c r="AM14" s="11">
        <v>21767.2534284431</v>
      </c>
      <c r="AN14" s="11">
        <v>21984.6878721788</v>
      </c>
      <c r="AO14" s="11">
        <v>21991.0</v>
      </c>
      <c r="AP14" s="11">
        <v>22023.0</v>
      </c>
      <c r="AQ14" s="11">
        <v>22016.0</v>
      </c>
      <c r="AR14" s="11">
        <v>22293.0</v>
      </c>
      <c r="AS14" s="11">
        <v>19777.0</v>
      </c>
      <c r="AT14" s="11">
        <v>19291.0</v>
      </c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</row>
    <row r="15">
      <c r="A15" s="9" t="s">
        <v>59</v>
      </c>
      <c r="B15" s="10">
        <v>5349.614299431108</v>
      </c>
      <c r="C15" s="11">
        <v>5415.445158307144</v>
      </c>
      <c r="D15" s="11">
        <v>5355.1508591363445</v>
      </c>
      <c r="E15" s="11">
        <v>5206.745522192772</v>
      </c>
      <c r="F15" s="11">
        <v>5123.031161474701</v>
      </c>
      <c r="G15" s="11">
        <v>5102.185164399302</v>
      </c>
      <c r="H15" s="11">
        <v>5120.103072225902</v>
      </c>
      <c r="I15" s="11">
        <v>4984.191687715975</v>
      </c>
      <c r="J15" s="11">
        <v>4940.5774332910505</v>
      </c>
      <c r="K15" s="11">
        <v>5012.888225048273</v>
      </c>
      <c r="L15" s="11">
        <v>4705.392247473273</v>
      </c>
      <c r="M15" s="11">
        <v>4618.486278342355</v>
      </c>
      <c r="N15" s="11">
        <v>4646.334547008503</v>
      </c>
      <c r="O15" s="11">
        <v>4482.160751272194</v>
      </c>
      <c r="P15" s="11">
        <v>4587.572812975651</v>
      </c>
      <c r="Q15" s="11">
        <v>4499.7097639903795</v>
      </c>
      <c r="R15" s="11">
        <v>4744.82534417237</v>
      </c>
      <c r="S15" s="11">
        <v>4754.192174426221</v>
      </c>
      <c r="T15" s="11">
        <v>4756.442872038155</v>
      </c>
      <c r="U15" s="11">
        <v>4684.50473813153</v>
      </c>
      <c r="V15" s="11">
        <v>4565.203573743472</v>
      </c>
      <c r="W15" s="11">
        <v>4572.775812236844</v>
      </c>
      <c r="X15" s="11">
        <v>4719.636438169729</v>
      </c>
      <c r="Y15" s="11">
        <v>4682.756274988894</v>
      </c>
      <c r="Z15" s="11">
        <v>4902.368613949357</v>
      </c>
      <c r="AA15" s="11">
        <v>4858.510162150155</v>
      </c>
      <c r="AB15" s="11">
        <v>4945.411372723233</v>
      </c>
      <c r="AC15" s="11">
        <v>5040.934794314021</v>
      </c>
      <c r="AD15" s="11">
        <v>5640.161425802283</v>
      </c>
      <c r="AE15" s="11">
        <v>5917.304329097566</v>
      </c>
      <c r="AF15" s="11">
        <v>6312.231315959509</v>
      </c>
      <c r="AG15" s="11">
        <v>5874.416308135283</v>
      </c>
      <c r="AH15" s="11">
        <v>5951.297364524967</v>
      </c>
      <c r="AI15" s="11">
        <v>5927.573069923492</v>
      </c>
      <c r="AJ15" s="11">
        <v>5946.4865627045365</v>
      </c>
      <c r="AK15" s="11">
        <v>5603.61348598412</v>
      </c>
      <c r="AL15" s="11">
        <v>5870.13809307198</v>
      </c>
      <c r="AM15" s="11">
        <v>5819.77428679039</v>
      </c>
      <c r="AN15" s="11">
        <v>5913.91975035577</v>
      </c>
      <c r="AO15" s="11">
        <v>5740.0</v>
      </c>
      <c r="AP15" s="11">
        <v>5644.0</v>
      </c>
      <c r="AQ15" s="11">
        <v>5629.0</v>
      </c>
      <c r="AR15" s="11">
        <v>5511.0</v>
      </c>
      <c r="AS15" s="11">
        <v>4390.0</v>
      </c>
      <c r="AT15" s="11">
        <v>4798.0</v>
      </c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</row>
    <row r="16">
      <c r="A16" s="9" t="s">
        <v>60</v>
      </c>
      <c r="B16" s="10">
        <v>53668.308153389306</v>
      </c>
      <c r="C16" s="11">
        <v>54401.36202370409</v>
      </c>
      <c r="D16" s="11">
        <v>53845.66398545257</v>
      </c>
      <c r="E16" s="11">
        <v>51052.19430961282</v>
      </c>
      <c r="F16" s="11">
        <v>49042.33269663374</v>
      </c>
      <c r="G16" s="11">
        <v>48634.073101465736</v>
      </c>
      <c r="H16" s="11">
        <v>46312.61638129979</v>
      </c>
      <c r="I16" s="11">
        <v>47267.89184999334</v>
      </c>
      <c r="J16" s="11">
        <v>47081.42044766193</v>
      </c>
      <c r="K16" s="11">
        <v>46828.956244479596</v>
      </c>
      <c r="L16" s="11">
        <v>47194.09665117462</v>
      </c>
      <c r="M16" s="11">
        <v>46110.57556912544</v>
      </c>
      <c r="N16" s="11">
        <v>45394.019498839094</v>
      </c>
      <c r="O16" s="11">
        <v>41817.1070427276</v>
      </c>
      <c r="P16" s="11">
        <v>41504.97213896423</v>
      </c>
      <c r="Q16" s="11">
        <v>41175.52937266521</v>
      </c>
      <c r="R16" s="11">
        <v>40859.74092413607</v>
      </c>
      <c r="S16" s="11">
        <v>40945.07057144754</v>
      </c>
      <c r="T16" s="11">
        <v>40164.55294981544</v>
      </c>
      <c r="U16" s="11">
        <v>40096.294940699816</v>
      </c>
      <c r="V16" s="11">
        <v>40488.46781357441</v>
      </c>
      <c r="W16" s="11">
        <v>39904.41181839473</v>
      </c>
      <c r="X16" s="11">
        <v>40592.424178705594</v>
      </c>
      <c r="Y16" s="11">
        <v>41003.11841133914</v>
      </c>
      <c r="Z16" s="11">
        <v>42336.74900339584</v>
      </c>
      <c r="AA16" s="11">
        <v>43428.61361287465</v>
      </c>
      <c r="AB16" s="11">
        <v>44113.13937693784</v>
      </c>
      <c r="AC16" s="11">
        <v>39599.87895651686</v>
      </c>
      <c r="AD16" s="11">
        <v>40451.96445092377</v>
      </c>
      <c r="AE16" s="11">
        <v>40739.90839384339</v>
      </c>
      <c r="AF16" s="11">
        <v>39117.94650817236</v>
      </c>
      <c r="AG16" s="11">
        <v>36314.02165694745</v>
      </c>
      <c r="AH16" s="11">
        <v>36736.6770871568</v>
      </c>
      <c r="AI16" s="11">
        <v>38163.09845585262</v>
      </c>
      <c r="AJ16" s="11">
        <v>37630.43809462629</v>
      </c>
      <c r="AK16" s="11">
        <v>37462.1747789524</v>
      </c>
      <c r="AL16" s="11">
        <v>38056.6750806043</v>
      </c>
      <c r="AM16" s="11">
        <v>39313.5949964431</v>
      </c>
      <c r="AN16" s="11">
        <v>38511.2468226654</v>
      </c>
      <c r="AO16" s="11">
        <v>38138.0</v>
      </c>
      <c r="AP16" s="11">
        <v>38403.0</v>
      </c>
      <c r="AQ16" s="11">
        <v>38528.0</v>
      </c>
      <c r="AR16" s="11">
        <v>38615.0</v>
      </c>
      <c r="AS16" s="11">
        <v>33326.0</v>
      </c>
      <c r="AT16" s="11">
        <v>34685.0</v>
      </c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</row>
    <row r="17">
      <c r="A17" s="9" t="s">
        <v>61</v>
      </c>
      <c r="B17" s="10">
        <v>5587.009497369232</v>
      </c>
      <c r="C17" s="11">
        <v>5606.708428764878</v>
      </c>
      <c r="D17" s="11">
        <v>5642.451726728177</v>
      </c>
      <c r="E17" s="11">
        <v>5808.877449806855</v>
      </c>
      <c r="F17" s="11">
        <v>5560.244613139037</v>
      </c>
      <c r="G17" s="11">
        <v>5450.54911659216</v>
      </c>
      <c r="H17" s="11">
        <v>5902.482707294067</v>
      </c>
      <c r="I17" s="11">
        <v>5791.461855917718</v>
      </c>
      <c r="J17" s="11">
        <v>5582.321922660481</v>
      </c>
      <c r="K17" s="11">
        <v>5484.633435024641</v>
      </c>
      <c r="L17" s="11">
        <v>5253.143440392535</v>
      </c>
      <c r="M17" s="11">
        <v>5360.92195826779</v>
      </c>
      <c r="N17" s="11">
        <v>5081.647383239965</v>
      </c>
      <c r="O17" s="11">
        <v>4856.600283250601</v>
      </c>
      <c r="P17" s="11">
        <v>4772.496936616171</v>
      </c>
      <c r="Q17" s="11">
        <v>4631.410551385665</v>
      </c>
      <c r="R17" s="11">
        <v>4576.150792897345</v>
      </c>
      <c r="S17" s="11">
        <v>4568.429468232603</v>
      </c>
      <c r="T17" s="11">
        <v>4377.620466396593</v>
      </c>
      <c r="U17" s="11">
        <v>4343.300324767421</v>
      </c>
      <c r="V17" s="11">
        <v>4471.551285729841</v>
      </c>
      <c r="W17" s="11">
        <v>4328.83575614512</v>
      </c>
      <c r="X17" s="11">
        <v>4471.405237415936</v>
      </c>
      <c r="Y17" s="11">
        <v>4691.294740218088</v>
      </c>
      <c r="Z17" s="11">
        <v>4801.633525764379</v>
      </c>
      <c r="AA17" s="11">
        <v>4939.209429121232</v>
      </c>
      <c r="AB17" s="11">
        <v>5176.300833867864</v>
      </c>
      <c r="AC17" s="11">
        <v>5180.8759474949165</v>
      </c>
      <c r="AD17" s="11">
        <v>5209.318173414679</v>
      </c>
      <c r="AE17" s="11">
        <v>5252.135330005546</v>
      </c>
      <c r="AF17" s="11">
        <v>5207.887964503605</v>
      </c>
      <c r="AG17" s="11">
        <v>5340.892127778019</v>
      </c>
      <c r="AH17" s="11">
        <v>5179.918461020075</v>
      </c>
      <c r="AI17" s="11">
        <v>5099.018007769055</v>
      </c>
      <c r="AJ17" s="11">
        <v>5084.25201072386</v>
      </c>
      <c r="AK17" s="11">
        <v>5122.99390134035</v>
      </c>
      <c r="AL17" s="11">
        <v>4997.55806123528</v>
      </c>
      <c r="AM17" s="11">
        <v>5165.16002001367</v>
      </c>
      <c r="AN17" s="11">
        <v>5452.74752695666</v>
      </c>
      <c r="AO17" s="11">
        <v>5480.0</v>
      </c>
      <c r="AP17" s="11">
        <v>5603.0</v>
      </c>
      <c r="AQ17" s="11">
        <v>5805.0</v>
      </c>
      <c r="AR17" s="11">
        <v>5550.0</v>
      </c>
      <c r="AS17" s="11">
        <v>5081.0</v>
      </c>
      <c r="AT17" s="11">
        <v>4727.0</v>
      </c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</row>
    <row r="18">
      <c r="A18" s="9" t="s">
        <v>62</v>
      </c>
      <c r="B18" s="10">
        <v>9449.79293739671</v>
      </c>
      <c r="C18" s="11">
        <v>8856.974347062935</v>
      </c>
      <c r="D18" s="11">
        <v>8346.2608222226</v>
      </c>
      <c r="E18" s="11">
        <v>8258.639953832368</v>
      </c>
      <c r="F18" s="11">
        <v>8626.313035549687</v>
      </c>
      <c r="G18" s="11">
        <v>8551.541368726612</v>
      </c>
      <c r="H18" s="11">
        <v>8004.005927453536</v>
      </c>
      <c r="I18" s="11">
        <v>7270.138793512137</v>
      </c>
      <c r="J18" s="11">
        <v>7994.453498762582</v>
      </c>
      <c r="K18" s="11">
        <v>7876.025761840927</v>
      </c>
      <c r="L18" s="11">
        <v>7281.992867470491</v>
      </c>
      <c r="M18" s="11">
        <v>7443.854576086545</v>
      </c>
      <c r="N18" s="11">
        <v>7761.931435690069</v>
      </c>
      <c r="O18" s="11">
        <v>7601.292205399977</v>
      </c>
      <c r="P18" s="11">
        <v>7895.602320175457</v>
      </c>
      <c r="Q18" s="11">
        <v>9176.01597835301</v>
      </c>
      <c r="R18" s="11">
        <v>9630.23629866342</v>
      </c>
      <c r="S18" s="11">
        <v>9442.957903605584</v>
      </c>
      <c r="T18" s="11">
        <v>8394.567372035997</v>
      </c>
      <c r="U18" s="11">
        <v>8607.405659109965</v>
      </c>
      <c r="V18" s="11">
        <v>9357.047000496077</v>
      </c>
      <c r="W18" s="11">
        <v>8811.743733480775</v>
      </c>
      <c r="X18" s="11">
        <v>8411.190219420905</v>
      </c>
      <c r="Y18" s="11">
        <v>8830.008575428772</v>
      </c>
      <c r="Z18" s="11">
        <v>9223.290164508226</v>
      </c>
      <c r="AA18" s="11">
        <v>9004.507612880643</v>
      </c>
      <c r="AB18" s="11">
        <v>8210.197176525493</v>
      </c>
      <c r="AC18" s="11">
        <v>8564.694315928618</v>
      </c>
      <c r="AD18" s="11">
        <v>8397.284038334436</v>
      </c>
      <c r="AE18" s="11">
        <v>8474.885822868473</v>
      </c>
      <c r="AF18" s="11">
        <v>9131.41011235955</v>
      </c>
      <c r="AG18" s="11">
        <v>9448.15062539058</v>
      </c>
      <c r="AH18" s="11">
        <v>9650.961541569159</v>
      </c>
      <c r="AI18" s="11">
        <v>9824.79582990426</v>
      </c>
      <c r="AJ18" s="11">
        <v>8967.06181665776</v>
      </c>
      <c r="AK18" s="11">
        <v>9240.22479120206</v>
      </c>
      <c r="AL18" s="11">
        <v>9160.42003523172</v>
      </c>
      <c r="AM18" s="11">
        <v>9183.94060268736</v>
      </c>
      <c r="AN18" s="11">
        <v>8499.42098786255</v>
      </c>
      <c r="AO18" s="11">
        <v>8353.0</v>
      </c>
      <c r="AP18" s="11">
        <v>8186.0</v>
      </c>
      <c r="AQ18" s="11">
        <v>8149.0</v>
      </c>
      <c r="AR18" s="11">
        <v>7728.0</v>
      </c>
      <c r="AS18" s="11">
        <v>6963.0</v>
      </c>
      <c r="AT18" s="11">
        <v>7019.0</v>
      </c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</row>
    <row r="19">
      <c r="A19" s="16" t="s">
        <v>63</v>
      </c>
      <c r="B19" s="17">
        <f t="shared" ref="B19:AP19" si="7">SUM(B20:B24)</f>
        <v>127544.0616</v>
      </c>
      <c r="C19" s="18">
        <f t="shared" si="7"/>
        <v>129035.4317</v>
      </c>
      <c r="D19" s="18">
        <f t="shared" si="7"/>
        <v>131634.5037</v>
      </c>
      <c r="E19" s="18">
        <f t="shared" si="7"/>
        <v>130220.9838</v>
      </c>
      <c r="F19" s="18">
        <f t="shared" si="7"/>
        <v>127935.3732</v>
      </c>
      <c r="G19" s="18">
        <f t="shared" si="7"/>
        <v>131883.9988</v>
      </c>
      <c r="H19" s="18">
        <f t="shared" si="7"/>
        <v>131025.4906</v>
      </c>
      <c r="I19" s="18">
        <f t="shared" si="7"/>
        <v>132760.2053</v>
      </c>
      <c r="J19" s="18">
        <f t="shared" si="7"/>
        <v>134668.8637</v>
      </c>
      <c r="K19" s="18">
        <f t="shared" si="7"/>
        <v>134601.1696</v>
      </c>
      <c r="L19" s="18">
        <f t="shared" si="7"/>
        <v>132482.428</v>
      </c>
      <c r="M19" s="18">
        <f t="shared" si="7"/>
        <v>135740.7509</v>
      </c>
      <c r="N19" s="18">
        <f t="shared" si="7"/>
        <v>138797.8036</v>
      </c>
      <c r="O19" s="18">
        <f t="shared" si="7"/>
        <v>139664.2169</v>
      </c>
      <c r="P19" s="18">
        <f t="shared" si="7"/>
        <v>137301.1857</v>
      </c>
      <c r="Q19" s="19">
        <f t="shared" si="7"/>
        <v>135986.5202</v>
      </c>
      <c r="R19" s="19">
        <f t="shared" si="7"/>
        <v>137100.8175</v>
      </c>
      <c r="S19" s="19">
        <f t="shared" si="7"/>
        <v>139282.5921</v>
      </c>
      <c r="T19" s="19">
        <f t="shared" si="7"/>
        <v>139114.1833</v>
      </c>
      <c r="U19" s="19">
        <f t="shared" si="7"/>
        <v>137714.2719</v>
      </c>
      <c r="V19" s="19">
        <f t="shared" si="7"/>
        <v>137509.3326</v>
      </c>
      <c r="W19" s="19">
        <f t="shared" si="7"/>
        <v>138087.0777</v>
      </c>
      <c r="X19" s="19">
        <f t="shared" si="7"/>
        <v>136899.3252</v>
      </c>
      <c r="Y19" s="19">
        <f t="shared" si="7"/>
        <v>135680.4696</v>
      </c>
      <c r="Z19" s="19">
        <f t="shared" si="7"/>
        <v>137908.3742</v>
      </c>
      <c r="AA19" s="19">
        <f t="shared" si="7"/>
        <v>136274.8545</v>
      </c>
      <c r="AB19" s="19">
        <f t="shared" si="7"/>
        <v>134415.0549</v>
      </c>
      <c r="AC19" s="19">
        <f t="shared" si="7"/>
        <v>135161.7525</v>
      </c>
      <c r="AD19" s="19">
        <f t="shared" si="7"/>
        <v>134005.7674</v>
      </c>
      <c r="AE19" s="19">
        <f t="shared" si="7"/>
        <v>134746.0724</v>
      </c>
      <c r="AF19" s="19">
        <f t="shared" si="7"/>
        <v>132955.8274</v>
      </c>
      <c r="AG19" s="20">
        <f t="shared" si="7"/>
        <v>132067.9169</v>
      </c>
      <c r="AH19" s="20">
        <f t="shared" si="7"/>
        <v>132865.9837</v>
      </c>
      <c r="AI19" s="20">
        <f t="shared" si="7"/>
        <v>132289.2559</v>
      </c>
      <c r="AJ19" s="20">
        <f t="shared" si="7"/>
        <v>130610.8324</v>
      </c>
      <c r="AK19" s="20">
        <f t="shared" si="7"/>
        <v>134027.9239</v>
      </c>
      <c r="AL19" s="20">
        <f t="shared" si="7"/>
        <v>135712.4447</v>
      </c>
      <c r="AM19" s="20">
        <f t="shared" si="7"/>
        <v>135847.2322</v>
      </c>
      <c r="AN19" s="20">
        <f t="shared" si="7"/>
        <v>135116.9754</v>
      </c>
      <c r="AO19" s="20">
        <f t="shared" si="7"/>
        <v>130785</v>
      </c>
      <c r="AP19" s="20">
        <f t="shared" si="7"/>
        <v>130734</v>
      </c>
      <c r="AQ19" s="20">
        <v>128968.0</v>
      </c>
      <c r="AR19" s="20">
        <v>124976.0</v>
      </c>
      <c r="AS19" s="20">
        <v>113435.0</v>
      </c>
      <c r="AT19" s="20">
        <v>113555.0</v>
      </c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</row>
    <row r="20" ht="15.75" customHeight="1">
      <c r="A20" s="9" t="s">
        <v>64</v>
      </c>
      <c r="B20" s="10">
        <v>17373.3274134496</v>
      </c>
      <c r="C20" s="11">
        <v>17156.112111769504</v>
      </c>
      <c r="D20" s="11">
        <v>18771.510270838957</v>
      </c>
      <c r="E20" s="11">
        <v>17974.077769481955</v>
      </c>
      <c r="F20" s="11">
        <v>17250.909380180714</v>
      </c>
      <c r="G20" s="11">
        <v>17279.814597507357</v>
      </c>
      <c r="H20" s="11">
        <v>17472.48144675498</v>
      </c>
      <c r="I20" s="11">
        <v>17689.496503350525</v>
      </c>
      <c r="J20" s="11">
        <v>17438.668693740965</v>
      </c>
      <c r="K20" s="11">
        <v>17002.527765530835</v>
      </c>
      <c r="L20" s="11">
        <v>18428.828094940898</v>
      </c>
      <c r="M20" s="11">
        <v>18086.315694267003</v>
      </c>
      <c r="N20" s="11">
        <v>17309.318170580107</v>
      </c>
      <c r="O20" s="11">
        <v>17536.052906987334</v>
      </c>
      <c r="P20" s="11">
        <v>16397.18639351923</v>
      </c>
      <c r="Q20" s="11">
        <v>16239.49932359401</v>
      </c>
      <c r="R20" s="11">
        <v>16432.67138932043</v>
      </c>
      <c r="S20" s="11">
        <v>16553.04996133433</v>
      </c>
      <c r="T20" s="11">
        <v>16578.989973603686</v>
      </c>
      <c r="U20" s="11">
        <v>16944.46826886059</v>
      </c>
      <c r="V20" s="11">
        <v>17033.838922626714</v>
      </c>
      <c r="W20" s="11">
        <v>16537.83649156129</v>
      </c>
      <c r="X20" s="11">
        <v>15834.162588847954</v>
      </c>
      <c r="Y20" s="11">
        <v>16707.79260129708</v>
      </c>
      <c r="Z20" s="11">
        <v>17557.427530195753</v>
      </c>
      <c r="AA20" s="11">
        <v>16743.783185577435</v>
      </c>
      <c r="AB20" s="11">
        <v>16996.817040518832</v>
      </c>
      <c r="AC20" s="11">
        <v>17199.430855267157</v>
      </c>
      <c r="AD20" s="11">
        <v>17484.97708345997</v>
      </c>
      <c r="AE20" s="11">
        <v>17532.970457722935</v>
      </c>
      <c r="AF20" s="11">
        <v>17415.09209166616</v>
      </c>
      <c r="AG20" s="11">
        <v>17079.307524010495</v>
      </c>
      <c r="AH20" s="11">
        <v>17079.28124668017</v>
      </c>
      <c r="AI20" s="11">
        <v>16943.13015633744</v>
      </c>
      <c r="AJ20" s="11">
        <v>17245.257137114746</v>
      </c>
      <c r="AK20" s="11">
        <v>17385.0560478117</v>
      </c>
      <c r="AL20" s="11">
        <v>17417.1280942225</v>
      </c>
      <c r="AM20" s="11">
        <v>17122.5410740308</v>
      </c>
      <c r="AN20" s="11">
        <v>17211.3429316588</v>
      </c>
      <c r="AO20" s="11">
        <v>14808.0</v>
      </c>
      <c r="AP20" s="11">
        <v>14925.0</v>
      </c>
      <c r="AQ20" s="11">
        <v>14646.0</v>
      </c>
      <c r="AR20" s="11">
        <v>14713.0</v>
      </c>
      <c r="AS20" s="11">
        <v>12926.0</v>
      </c>
      <c r="AT20" s="11">
        <v>13635.0</v>
      </c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</row>
    <row r="21" ht="15.75" customHeight="1">
      <c r="A21" s="9" t="s">
        <v>65</v>
      </c>
      <c r="B21" s="10">
        <v>23721.81734146126</v>
      </c>
      <c r="C21" s="11">
        <v>23471.807370201393</v>
      </c>
      <c r="D21" s="11">
        <v>22820.36767314717</v>
      </c>
      <c r="E21" s="11">
        <v>22708.835607475256</v>
      </c>
      <c r="F21" s="11">
        <v>22359.24329510265</v>
      </c>
      <c r="G21" s="11">
        <v>22742.891955664138</v>
      </c>
      <c r="H21" s="11">
        <v>22736.747436315865</v>
      </c>
      <c r="I21" s="11">
        <v>22578.281626913278</v>
      </c>
      <c r="J21" s="11">
        <v>22539.133087317256</v>
      </c>
      <c r="K21" s="11">
        <v>22640.16125678881</v>
      </c>
      <c r="L21" s="11">
        <v>22526.607089770514</v>
      </c>
      <c r="M21" s="11">
        <v>23036.916394588683</v>
      </c>
      <c r="N21" s="11">
        <v>24509.733765328212</v>
      </c>
      <c r="O21" s="11">
        <v>24853.679614490007</v>
      </c>
      <c r="P21" s="11">
        <v>24715.735887171784</v>
      </c>
      <c r="Q21" s="11">
        <v>25206.127472234715</v>
      </c>
      <c r="R21" s="11">
        <v>25862.691421333515</v>
      </c>
      <c r="S21" s="11">
        <v>26411.178063496503</v>
      </c>
      <c r="T21" s="11">
        <v>26392.91360518864</v>
      </c>
      <c r="U21" s="11">
        <v>26649.354301351992</v>
      </c>
      <c r="V21" s="11">
        <v>27398.696218682355</v>
      </c>
      <c r="W21" s="11">
        <v>27750.252626754394</v>
      </c>
      <c r="X21" s="11">
        <v>27804.1680019057</v>
      </c>
      <c r="Y21" s="11">
        <v>27584.888735420504</v>
      </c>
      <c r="Z21" s="11">
        <v>27901.876151012893</v>
      </c>
      <c r="AA21" s="11">
        <v>28024.578959484345</v>
      </c>
      <c r="AB21" s="11">
        <v>27914.903621853897</v>
      </c>
      <c r="AC21" s="11">
        <v>27324.101711026615</v>
      </c>
      <c r="AD21" s="11">
        <v>25929.341492395437</v>
      </c>
      <c r="AE21" s="11">
        <v>25482.300617870722</v>
      </c>
      <c r="AF21" s="11">
        <v>25347.850760456273</v>
      </c>
      <c r="AG21" s="11">
        <v>24238.09838564999</v>
      </c>
      <c r="AH21" s="11">
        <v>24580.0539826147</v>
      </c>
      <c r="AI21" s="11">
        <v>24070.642211345</v>
      </c>
      <c r="AJ21" s="11">
        <v>24123.32979573504</v>
      </c>
      <c r="AK21" s="11">
        <v>28142.6525821289</v>
      </c>
      <c r="AL21" s="11">
        <v>27863.4925374453</v>
      </c>
      <c r="AM21" s="11">
        <v>28689.9423338496</v>
      </c>
      <c r="AN21" s="11">
        <v>29597.0466243547</v>
      </c>
      <c r="AO21" s="11">
        <v>29701.0</v>
      </c>
      <c r="AP21" s="11">
        <v>29346.0</v>
      </c>
      <c r="AQ21" s="11">
        <v>29032.0</v>
      </c>
      <c r="AR21" s="11">
        <v>28510.0</v>
      </c>
      <c r="AS21" s="11">
        <v>25303.0</v>
      </c>
      <c r="AT21" s="11">
        <v>25700.0</v>
      </c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</row>
    <row r="22" ht="15.75" customHeight="1">
      <c r="A22" s="9" t="s">
        <v>66</v>
      </c>
      <c r="B22" s="10">
        <v>31075.95223517183</v>
      </c>
      <c r="C22" s="11">
        <v>31458.336478946847</v>
      </c>
      <c r="D22" s="11">
        <v>32364.382056674076</v>
      </c>
      <c r="E22" s="11">
        <v>34002.073054219865</v>
      </c>
      <c r="F22" s="11">
        <v>35390.31262304978</v>
      </c>
      <c r="G22" s="11">
        <v>36602.166959566304</v>
      </c>
      <c r="H22" s="11">
        <v>36705.99503203145</v>
      </c>
      <c r="I22" s="11">
        <v>37827.078945926034</v>
      </c>
      <c r="J22" s="11">
        <v>38537.33058687192</v>
      </c>
      <c r="K22" s="11">
        <v>39607.679034347384</v>
      </c>
      <c r="L22" s="11">
        <v>38979.88587323075</v>
      </c>
      <c r="M22" s="11">
        <v>38650.39992793807</v>
      </c>
      <c r="N22" s="11">
        <v>40053.94249253073</v>
      </c>
      <c r="O22" s="11">
        <v>40634.65755029878</v>
      </c>
      <c r="P22" s="11">
        <v>40434.20284520575</v>
      </c>
      <c r="Q22" s="11">
        <v>39927.88080737384</v>
      </c>
      <c r="R22" s="11">
        <v>40450.824202296404</v>
      </c>
      <c r="S22" s="11">
        <v>42315.53504835186</v>
      </c>
      <c r="T22" s="11">
        <v>41780.57428108909</v>
      </c>
      <c r="U22" s="11">
        <v>40642.332195939</v>
      </c>
      <c r="V22" s="11">
        <v>39942.52792418368</v>
      </c>
      <c r="W22" s="11">
        <v>40162.35975954285</v>
      </c>
      <c r="X22" s="11">
        <v>39689.55338157283</v>
      </c>
      <c r="Y22" s="11">
        <v>38189.93011474108</v>
      </c>
      <c r="Z22" s="11">
        <v>38561.58676780677</v>
      </c>
      <c r="AA22" s="11">
        <v>38441.277049045646</v>
      </c>
      <c r="AB22" s="11">
        <v>36815.87808417997</v>
      </c>
      <c r="AC22" s="11">
        <v>37280.72166131253</v>
      </c>
      <c r="AD22" s="11">
        <v>37535.05553005966</v>
      </c>
      <c r="AE22" s="11">
        <v>38704.25126204681</v>
      </c>
      <c r="AF22" s="11">
        <v>37876.05553005966</v>
      </c>
      <c r="AG22" s="11">
        <v>37169.240702463714</v>
      </c>
      <c r="AH22" s="11">
        <v>36888.45352908127</v>
      </c>
      <c r="AI22" s="11">
        <v>36284.88702325977</v>
      </c>
      <c r="AJ22" s="11">
        <v>34810.37500497456</v>
      </c>
      <c r="AK22" s="11">
        <v>35486.7647837477</v>
      </c>
      <c r="AL22" s="11">
        <v>35603.2190440742</v>
      </c>
      <c r="AM22" s="11">
        <v>35551.0075519446</v>
      </c>
      <c r="AN22" s="11">
        <v>34218.3474429527</v>
      </c>
      <c r="AO22" s="11">
        <v>33920.0</v>
      </c>
      <c r="AP22" s="11">
        <v>34695.0</v>
      </c>
      <c r="AQ22" s="11">
        <v>33772.0</v>
      </c>
      <c r="AR22" s="11">
        <v>32872.0</v>
      </c>
      <c r="AS22" s="11">
        <v>31021.0</v>
      </c>
      <c r="AT22" s="11">
        <v>31208.0</v>
      </c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</row>
    <row r="23" ht="15.75" customHeight="1">
      <c r="A23" s="9" t="s">
        <v>67</v>
      </c>
      <c r="B23" s="10">
        <v>24760.36451500102</v>
      </c>
      <c r="C23" s="11">
        <v>25078.349396611986</v>
      </c>
      <c r="D23" s="11">
        <v>26316.886996283054</v>
      </c>
      <c r="E23" s="11">
        <v>25993.357037563077</v>
      </c>
      <c r="F23" s="11">
        <v>23726.784126817132</v>
      </c>
      <c r="G23" s="11">
        <v>24192.74219522344</v>
      </c>
      <c r="H23" s="11">
        <v>24472.24618085339</v>
      </c>
      <c r="I23" s="11">
        <v>24158.264766664295</v>
      </c>
      <c r="J23" s="11">
        <v>24983.39575458625</v>
      </c>
      <c r="K23" s="11">
        <v>23588.78619718756</v>
      </c>
      <c r="L23" s="11">
        <v>22152.733711695833</v>
      </c>
      <c r="M23" s="11">
        <v>26028.730347954774</v>
      </c>
      <c r="N23" s="11">
        <v>26953.387976345362</v>
      </c>
      <c r="O23" s="11">
        <v>26302.742087439503</v>
      </c>
      <c r="P23" s="11">
        <v>26007.282074267816</v>
      </c>
      <c r="Q23" s="11">
        <v>25776.652609822984</v>
      </c>
      <c r="R23" s="11">
        <v>25612.19647832255</v>
      </c>
      <c r="S23" s="11">
        <v>25233.354824103735</v>
      </c>
      <c r="T23" s="11">
        <v>25570.049443944605</v>
      </c>
      <c r="U23" s="11">
        <v>25127.884554932498</v>
      </c>
      <c r="V23" s="11">
        <v>24431.255455188548</v>
      </c>
      <c r="W23" s="11">
        <v>24543.190259198855</v>
      </c>
      <c r="X23" s="11">
        <v>24393.4545186666</v>
      </c>
      <c r="Y23" s="11">
        <v>24401.79059880967</v>
      </c>
      <c r="Z23" s="11">
        <v>25497.434106643992</v>
      </c>
      <c r="AA23" s="11">
        <v>24691.670624316772</v>
      </c>
      <c r="AB23" s="11">
        <v>24961.247418923842</v>
      </c>
      <c r="AC23" s="11">
        <v>25859.599765874136</v>
      </c>
      <c r="AD23" s="11">
        <v>24917.215678359502</v>
      </c>
      <c r="AE23" s="11">
        <v>24840.1522625439</v>
      </c>
      <c r="AF23" s="11">
        <v>24725.380696726275</v>
      </c>
      <c r="AG23" s="11">
        <v>24840.399269425398</v>
      </c>
      <c r="AH23" s="11">
        <v>24966.31783393112</v>
      </c>
      <c r="AI23" s="11">
        <v>25289.52204058402</v>
      </c>
      <c r="AJ23" s="11">
        <v>24963.45097521629</v>
      </c>
      <c r="AK23" s="11">
        <v>24415.1013332082</v>
      </c>
      <c r="AL23" s="11">
        <v>25442.9679433282</v>
      </c>
      <c r="AM23" s="11">
        <v>24482.7872666573</v>
      </c>
      <c r="AN23" s="11">
        <v>24404.7897511098</v>
      </c>
      <c r="AO23" s="11">
        <v>22404.0</v>
      </c>
      <c r="AP23" s="11">
        <v>21905.0</v>
      </c>
      <c r="AQ23" s="11">
        <v>21971.0</v>
      </c>
      <c r="AR23" s="11">
        <v>21136.0</v>
      </c>
      <c r="AS23" s="11">
        <v>19742.0</v>
      </c>
      <c r="AT23" s="11">
        <v>19437.0</v>
      </c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</row>
    <row r="24" ht="15.75" customHeight="1">
      <c r="A24" s="9" t="s">
        <v>68</v>
      </c>
      <c r="B24" s="10">
        <v>30612.600144099197</v>
      </c>
      <c r="C24" s="11">
        <v>31870.82634667649</v>
      </c>
      <c r="D24" s="11">
        <v>31361.356735133133</v>
      </c>
      <c r="E24" s="11">
        <v>29542.640295931502</v>
      </c>
      <c r="F24" s="11">
        <v>29208.123751721472</v>
      </c>
      <c r="G24" s="11">
        <v>31066.383056856343</v>
      </c>
      <c r="H24" s="11">
        <v>29638.020455603226</v>
      </c>
      <c r="I24" s="11">
        <v>30507.08349279463</v>
      </c>
      <c r="J24" s="11">
        <v>31170.335616819597</v>
      </c>
      <c r="K24" s="11">
        <v>31762.015340553033</v>
      </c>
      <c r="L24" s="11">
        <v>30394.373188153335</v>
      </c>
      <c r="M24" s="11">
        <v>29938.388534539525</v>
      </c>
      <c r="N24" s="11">
        <v>29971.421188575856</v>
      </c>
      <c r="O24" s="11">
        <v>30337.08473833259</v>
      </c>
      <c r="P24" s="11">
        <v>29746.77851466856</v>
      </c>
      <c r="Q24" s="11">
        <v>28836.35998081322</v>
      </c>
      <c r="R24" s="11">
        <v>28742.43398012769</v>
      </c>
      <c r="S24" s="11">
        <v>28769.474187509968</v>
      </c>
      <c r="T24" s="11">
        <v>28791.656030823662</v>
      </c>
      <c r="U24" s="11">
        <v>28350.232538779983</v>
      </c>
      <c r="V24" s="11">
        <v>28703.01408839305</v>
      </c>
      <c r="W24" s="11">
        <v>29093.438523862413</v>
      </c>
      <c r="X24" s="11">
        <v>29177.986659158378</v>
      </c>
      <c r="Y24" s="11">
        <v>28796.067599000384</v>
      </c>
      <c r="Z24" s="11">
        <v>28390.04959630911</v>
      </c>
      <c r="AA24" s="11">
        <v>28373.544665513265</v>
      </c>
      <c r="AB24" s="11">
        <v>27726.20868896578</v>
      </c>
      <c r="AC24" s="11">
        <v>27497.8984930186</v>
      </c>
      <c r="AD24" s="11">
        <v>28139.17758811556</v>
      </c>
      <c r="AE24" s="11">
        <v>28186.397814519878</v>
      </c>
      <c r="AF24" s="11">
        <v>27591.4483448202</v>
      </c>
      <c r="AG24" s="11">
        <v>28740.87106276843</v>
      </c>
      <c r="AH24" s="11">
        <v>29351.87713749958</v>
      </c>
      <c r="AI24" s="11">
        <v>29701.07451120436</v>
      </c>
      <c r="AJ24" s="11">
        <v>29468.419452761227</v>
      </c>
      <c r="AK24" s="11">
        <v>28598.3491049103</v>
      </c>
      <c r="AL24" s="11">
        <v>29385.6370540921</v>
      </c>
      <c r="AM24" s="11">
        <v>30000.9539252546</v>
      </c>
      <c r="AN24" s="11">
        <v>29685.4486688897</v>
      </c>
      <c r="AO24" s="11">
        <v>29952.0</v>
      </c>
      <c r="AP24" s="11">
        <v>29863.0</v>
      </c>
      <c r="AQ24" s="11">
        <v>29547.0</v>
      </c>
      <c r="AR24" s="11">
        <v>27745.0</v>
      </c>
      <c r="AS24" s="11">
        <v>24443.0</v>
      </c>
      <c r="AT24" s="11">
        <v>23575.0</v>
      </c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</row>
    <row r="25" ht="15.75" customHeight="1">
      <c r="A25" s="16" t="s">
        <v>69</v>
      </c>
      <c r="B25" s="17">
        <f t="shared" ref="B25:AP25" si="8">SUM(B26:B30)</f>
        <v>151337.6534</v>
      </c>
      <c r="C25" s="18">
        <f t="shared" si="8"/>
        <v>146998.9329</v>
      </c>
      <c r="D25" s="18">
        <f t="shared" si="8"/>
        <v>146768.3772</v>
      </c>
      <c r="E25" s="18">
        <f t="shared" si="8"/>
        <v>145897.8703</v>
      </c>
      <c r="F25" s="18">
        <f t="shared" si="8"/>
        <v>149167.6089</v>
      </c>
      <c r="G25" s="18">
        <f t="shared" si="8"/>
        <v>151569.8888</v>
      </c>
      <c r="H25" s="18">
        <f t="shared" si="8"/>
        <v>150954.0794</v>
      </c>
      <c r="I25" s="18">
        <f t="shared" si="8"/>
        <v>151736.0341</v>
      </c>
      <c r="J25" s="18">
        <f t="shared" si="8"/>
        <v>152192.3174</v>
      </c>
      <c r="K25" s="18">
        <f t="shared" si="8"/>
        <v>154391.7453</v>
      </c>
      <c r="L25" s="18">
        <f t="shared" si="8"/>
        <v>154255.6399</v>
      </c>
      <c r="M25" s="18">
        <f t="shared" si="8"/>
        <v>154743.5445</v>
      </c>
      <c r="N25" s="18">
        <f t="shared" si="8"/>
        <v>159767.1485</v>
      </c>
      <c r="O25" s="18">
        <f t="shared" si="8"/>
        <v>160844.7709</v>
      </c>
      <c r="P25" s="18">
        <f t="shared" si="8"/>
        <v>163030.9703</v>
      </c>
      <c r="Q25" s="19">
        <f t="shared" si="8"/>
        <v>161233.5008</v>
      </c>
      <c r="R25" s="19">
        <f t="shared" si="8"/>
        <v>161895.1347</v>
      </c>
      <c r="S25" s="19">
        <f t="shared" si="8"/>
        <v>160537.5078</v>
      </c>
      <c r="T25" s="19">
        <f t="shared" si="8"/>
        <v>158912.3069</v>
      </c>
      <c r="U25" s="19">
        <f t="shared" si="8"/>
        <v>157520.1157</v>
      </c>
      <c r="V25" s="19">
        <f t="shared" si="8"/>
        <v>158628.7036</v>
      </c>
      <c r="W25" s="19">
        <f t="shared" si="8"/>
        <v>156892.4217</v>
      </c>
      <c r="X25" s="19">
        <f t="shared" si="8"/>
        <v>157141.7605</v>
      </c>
      <c r="Y25" s="19">
        <f t="shared" si="8"/>
        <v>157117.8275</v>
      </c>
      <c r="Z25" s="19">
        <f t="shared" si="8"/>
        <v>158641.7376</v>
      </c>
      <c r="AA25" s="19">
        <f t="shared" si="8"/>
        <v>155903.4938</v>
      </c>
      <c r="AB25" s="19">
        <f t="shared" si="8"/>
        <v>154469.79</v>
      </c>
      <c r="AC25" s="19">
        <f t="shared" si="8"/>
        <v>155575.5731</v>
      </c>
      <c r="AD25" s="19">
        <f t="shared" si="8"/>
        <v>156767.5431</v>
      </c>
      <c r="AE25" s="19">
        <f t="shared" si="8"/>
        <v>159181.4237</v>
      </c>
      <c r="AF25" s="19">
        <f t="shared" si="8"/>
        <v>159886.2416</v>
      </c>
      <c r="AG25" s="19">
        <f t="shared" si="8"/>
        <v>162246.0056</v>
      </c>
      <c r="AH25" s="19">
        <f t="shared" si="8"/>
        <v>164235.9214</v>
      </c>
      <c r="AI25" s="19">
        <f t="shared" si="8"/>
        <v>169365.2308</v>
      </c>
      <c r="AJ25" s="19">
        <f t="shared" si="8"/>
        <v>172607.1544</v>
      </c>
      <c r="AK25" s="19">
        <f t="shared" si="8"/>
        <v>170553.1273</v>
      </c>
      <c r="AL25" s="19">
        <f t="shared" si="8"/>
        <v>172499.1727</v>
      </c>
      <c r="AM25" s="19">
        <f t="shared" si="8"/>
        <v>174113.7562</v>
      </c>
      <c r="AN25" s="19">
        <f t="shared" si="8"/>
        <v>170198.84</v>
      </c>
      <c r="AO25" s="19">
        <f t="shared" si="8"/>
        <v>168518</v>
      </c>
      <c r="AP25" s="19">
        <f t="shared" si="8"/>
        <v>168135</v>
      </c>
      <c r="AQ25" s="19">
        <v>169386.0</v>
      </c>
      <c r="AR25" s="19">
        <v>169376.0</v>
      </c>
      <c r="AS25" s="19">
        <v>161853.0</v>
      </c>
      <c r="AT25" s="19">
        <v>162721.0</v>
      </c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</row>
    <row r="26" ht="15.75" customHeight="1">
      <c r="A26" s="9" t="s">
        <v>70</v>
      </c>
      <c r="B26" s="10">
        <v>27618.412014161684</v>
      </c>
      <c r="C26" s="11">
        <v>26864.415286876636</v>
      </c>
      <c r="D26" s="11">
        <v>27115.07497169176</v>
      </c>
      <c r="E26" s="11">
        <v>26393.32222075542</v>
      </c>
      <c r="F26" s="11">
        <v>26045.098888761877</v>
      </c>
      <c r="G26" s="11">
        <v>25988.714200698807</v>
      </c>
      <c r="H26" s="11">
        <v>25838.022909004652</v>
      </c>
      <c r="I26" s="11">
        <v>25511.541516023306</v>
      </c>
      <c r="J26" s="11">
        <v>25699.05304664403</v>
      </c>
      <c r="K26" s="11">
        <v>25646.613310092187</v>
      </c>
      <c r="L26" s="11">
        <v>25484.342793679694</v>
      </c>
      <c r="M26" s="11">
        <v>25818.46996273505</v>
      </c>
      <c r="N26" s="11">
        <v>25953.368000817372</v>
      </c>
      <c r="O26" s="11">
        <v>26339.539447658848</v>
      </c>
      <c r="P26" s="11">
        <v>26933.61469197771</v>
      </c>
      <c r="Q26" s="11">
        <v>26792.39478329884</v>
      </c>
      <c r="R26" s="11">
        <v>26831.67212364218</v>
      </c>
      <c r="S26" s="11">
        <v>26613.542183901576</v>
      </c>
      <c r="T26" s="11">
        <v>26830.168082851105</v>
      </c>
      <c r="U26" s="11">
        <v>26959.749023169225</v>
      </c>
      <c r="V26" s="11">
        <v>26838.43282624138</v>
      </c>
      <c r="W26" s="11">
        <v>26557.328677315254</v>
      </c>
      <c r="X26" s="11">
        <v>25843.89829084099</v>
      </c>
      <c r="Y26" s="11">
        <v>25626.505791294447</v>
      </c>
      <c r="Z26" s="11">
        <v>25664.097981257662</v>
      </c>
      <c r="AA26" s="11">
        <v>22424.459537572253</v>
      </c>
      <c r="AB26" s="11">
        <v>22327.387020493956</v>
      </c>
      <c r="AC26" s="11">
        <v>22642.958881790506</v>
      </c>
      <c r="AD26" s="11">
        <v>23174.998284954763</v>
      </c>
      <c r="AE26" s="11">
        <v>24143.679629550228</v>
      </c>
      <c r="AF26" s="11">
        <v>24396.359259100456</v>
      </c>
      <c r="AG26" s="11">
        <v>24350.51108617793</v>
      </c>
      <c r="AH26" s="11">
        <v>23767.66565376137</v>
      </c>
      <c r="AI26" s="11">
        <v>24340.706764148224</v>
      </c>
      <c r="AJ26" s="11">
        <v>23406.48903603866</v>
      </c>
      <c r="AK26" s="11">
        <v>23791.31636382</v>
      </c>
      <c r="AL26" s="11">
        <v>23914.1127169026</v>
      </c>
      <c r="AM26" s="11">
        <v>24404.1296940859</v>
      </c>
      <c r="AN26" s="11">
        <v>24465.7492840728</v>
      </c>
      <c r="AO26" s="11">
        <v>24231.0</v>
      </c>
      <c r="AP26" s="11">
        <v>24107.0</v>
      </c>
      <c r="AQ26" s="11">
        <v>24005.0</v>
      </c>
      <c r="AR26" s="11">
        <v>24026.0</v>
      </c>
      <c r="AS26" s="11">
        <v>23539.0</v>
      </c>
      <c r="AT26" s="11">
        <v>22956.0</v>
      </c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</row>
    <row r="27" ht="17.25" customHeight="1">
      <c r="A27" s="9" t="s">
        <v>71</v>
      </c>
      <c r="B27" s="10">
        <v>20372.82970382096</v>
      </c>
      <c r="C27" s="11">
        <v>20861.611858661592</v>
      </c>
      <c r="D27" s="11">
        <v>20402.3574628549</v>
      </c>
      <c r="E27" s="11">
        <v>20556.69996740992</v>
      </c>
      <c r="F27" s="11">
        <v>21572.312451582122</v>
      </c>
      <c r="G27" s="11">
        <v>22890.184652745065</v>
      </c>
      <c r="H27" s="11">
        <v>22622.02140682052</v>
      </c>
      <c r="I27" s="11">
        <v>23498.8336384108</v>
      </c>
      <c r="J27" s="11">
        <v>24010.24332214272</v>
      </c>
      <c r="K27" s="11">
        <v>24658.899039363463</v>
      </c>
      <c r="L27" s="11">
        <v>24816.96093382159</v>
      </c>
      <c r="M27" s="11">
        <v>25127.776426937606</v>
      </c>
      <c r="N27" s="11">
        <v>26948.375362380735</v>
      </c>
      <c r="O27" s="11">
        <v>27401.578456943615</v>
      </c>
      <c r="P27" s="11">
        <v>27571.174756371616</v>
      </c>
      <c r="Q27" s="11">
        <v>26398.605823947448</v>
      </c>
      <c r="R27" s="11">
        <v>26546.619717400637</v>
      </c>
      <c r="S27" s="11">
        <v>26633.467244055333</v>
      </c>
      <c r="T27" s="11">
        <v>25722.97223765936</v>
      </c>
      <c r="U27" s="11">
        <v>24336.0517445244</v>
      </c>
      <c r="V27" s="11">
        <v>24800.456672715176</v>
      </c>
      <c r="W27" s="11">
        <v>23666.8501176784</v>
      </c>
      <c r="X27" s="11">
        <v>22609.869601150596</v>
      </c>
      <c r="Y27" s="11">
        <v>22773.88751628408</v>
      </c>
      <c r="Z27" s="11">
        <v>22448.305556803378</v>
      </c>
      <c r="AA27" s="11">
        <v>22178.94634113472</v>
      </c>
      <c r="AB27" s="11">
        <v>20963.525448093078</v>
      </c>
      <c r="AC27" s="11">
        <v>21298.2263636806</v>
      </c>
      <c r="AD27" s="11">
        <v>21671.59982482604</v>
      </c>
      <c r="AE27" s="11">
        <v>22047.089326553454</v>
      </c>
      <c r="AF27" s="11">
        <v>21978.94068415162</v>
      </c>
      <c r="AG27" s="11">
        <v>21852.972899173692</v>
      </c>
      <c r="AH27" s="11">
        <v>22364.671231664586</v>
      </c>
      <c r="AI27" s="11">
        <v>23148.370849985808</v>
      </c>
      <c r="AJ27" s="11">
        <v>24025.7335156784</v>
      </c>
      <c r="AK27" s="11">
        <v>22764.4061099163</v>
      </c>
      <c r="AL27" s="11">
        <v>22981.5972198919</v>
      </c>
      <c r="AM27" s="11">
        <v>23182.103712573</v>
      </c>
      <c r="AN27" s="11">
        <v>22991.680004542</v>
      </c>
      <c r="AO27" s="11">
        <v>22286.0</v>
      </c>
      <c r="AP27" s="11">
        <v>22305.0</v>
      </c>
      <c r="AQ27" s="11">
        <v>22150.0</v>
      </c>
      <c r="AR27" s="11">
        <v>21814.0</v>
      </c>
      <c r="AS27" s="11">
        <v>20420.0</v>
      </c>
      <c r="AT27" s="11">
        <v>20082.0</v>
      </c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</row>
    <row r="28" ht="15.75" customHeight="1">
      <c r="A28" s="9" t="s">
        <v>72</v>
      </c>
      <c r="B28" s="10">
        <v>48981.48662250941</v>
      </c>
      <c r="C28" s="11">
        <v>47580.245764886255</v>
      </c>
      <c r="D28" s="11">
        <v>48049.02760720681</v>
      </c>
      <c r="E28" s="11">
        <v>48226.570198998954</v>
      </c>
      <c r="F28" s="11">
        <v>49644.16636284932</v>
      </c>
      <c r="G28" s="11">
        <v>49793.06695467376</v>
      </c>
      <c r="H28" s="11">
        <v>49849.07981030389</v>
      </c>
      <c r="I28" s="11">
        <v>50896.5893929492</v>
      </c>
      <c r="J28" s="11">
        <v>50989.50918167607</v>
      </c>
      <c r="K28" s="11">
        <v>50714.7608324983</v>
      </c>
      <c r="L28" s="11">
        <v>51604.228713441604</v>
      </c>
      <c r="M28" s="11">
        <v>52246.511821810775</v>
      </c>
      <c r="N28" s="11">
        <v>51970.73123928612</v>
      </c>
      <c r="O28" s="11">
        <v>53013.29582027006</v>
      </c>
      <c r="P28" s="11">
        <v>55430.51738910754</v>
      </c>
      <c r="Q28" s="11">
        <v>54599.51459681815</v>
      </c>
      <c r="R28" s="11">
        <v>55023.547166517325</v>
      </c>
      <c r="S28" s="11">
        <v>55376.02619882857</v>
      </c>
      <c r="T28" s="11">
        <v>54329.064723114025</v>
      </c>
      <c r="U28" s="11">
        <v>54215.17842034515</v>
      </c>
      <c r="V28" s="11">
        <v>54691.80505263486</v>
      </c>
      <c r="W28" s="11">
        <v>54745.22341283235</v>
      </c>
      <c r="X28" s="11">
        <v>55886.2182032418</v>
      </c>
      <c r="Y28" s="11">
        <v>55494.25674504184</v>
      </c>
      <c r="Z28" s="11">
        <v>56885.254781239506</v>
      </c>
      <c r="AA28" s="11">
        <v>57882.223316172174</v>
      </c>
      <c r="AB28" s="11">
        <v>57932.03594996727</v>
      </c>
      <c r="AC28" s="11">
        <v>57761.116168745626</v>
      </c>
      <c r="AD28" s="11">
        <v>57995.674529028285</v>
      </c>
      <c r="AE28" s="11">
        <v>58457.41042554283</v>
      </c>
      <c r="AF28" s="11">
        <v>58378.22315760656</v>
      </c>
      <c r="AG28" s="11">
        <v>60145.28660625772</v>
      </c>
      <c r="AH28" s="11">
        <v>61957.59633626662</v>
      </c>
      <c r="AI28" s="11">
        <v>64243.10472202827</v>
      </c>
      <c r="AJ28" s="11">
        <v>66788.41435934843</v>
      </c>
      <c r="AK28" s="11">
        <v>65488.4088426175</v>
      </c>
      <c r="AL28" s="11">
        <v>66569.2308783289</v>
      </c>
      <c r="AM28" s="11">
        <v>65779.6986114736</v>
      </c>
      <c r="AN28" s="11">
        <v>62373.4635511822</v>
      </c>
      <c r="AO28" s="11">
        <v>62472.0</v>
      </c>
      <c r="AP28" s="11">
        <v>61783.0</v>
      </c>
      <c r="AQ28" s="11">
        <v>62592.0</v>
      </c>
      <c r="AR28" s="11">
        <v>62753.0</v>
      </c>
      <c r="AS28" s="11">
        <v>62205.0</v>
      </c>
      <c r="AT28" s="11">
        <v>63205.0</v>
      </c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</row>
    <row r="29" ht="15.75" customHeight="1">
      <c r="A29" s="9" t="s">
        <v>73</v>
      </c>
      <c r="B29" s="10">
        <v>13923.74877484673</v>
      </c>
      <c r="C29" s="11">
        <v>12648.177297554856</v>
      </c>
      <c r="D29" s="11">
        <v>11759.72749139343</v>
      </c>
      <c r="E29" s="11">
        <v>12013.328301635462</v>
      </c>
      <c r="F29" s="11">
        <v>11755.128650272054</v>
      </c>
      <c r="G29" s="11">
        <v>12465.014973578429</v>
      </c>
      <c r="H29" s="11">
        <v>12616.457177845208</v>
      </c>
      <c r="I29" s="11">
        <v>12464.371427688726</v>
      </c>
      <c r="J29" s="11">
        <v>12973.074146414154</v>
      </c>
      <c r="K29" s="11">
        <v>12450.139514019322</v>
      </c>
      <c r="L29" s="11">
        <v>13075.883784356127</v>
      </c>
      <c r="M29" s="11">
        <v>13057.072286701372</v>
      </c>
      <c r="N29" s="11">
        <v>13183.033380599332</v>
      </c>
      <c r="O29" s="11">
        <v>11410.88046174591</v>
      </c>
      <c r="P29" s="11">
        <v>11803.994362240643</v>
      </c>
      <c r="Q29" s="11">
        <v>11909.838402486923</v>
      </c>
      <c r="R29" s="11">
        <v>12032.117271197341</v>
      </c>
      <c r="S29" s="11">
        <v>11420.712671924979</v>
      </c>
      <c r="T29" s="11">
        <v>11157.593907116801</v>
      </c>
      <c r="U29" s="11">
        <v>11225.984394039264</v>
      </c>
      <c r="V29" s="11">
        <v>11114.069462004722</v>
      </c>
      <c r="W29" s="11">
        <v>11138.731305334068</v>
      </c>
      <c r="X29" s="11">
        <v>11515.873625121822</v>
      </c>
      <c r="Y29" s="11">
        <v>11418.074273740744</v>
      </c>
      <c r="Z29" s="11">
        <v>11289.850638782651</v>
      </c>
      <c r="AA29" s="11">
        <v>11150.771564000326</v>
      </c>
      <c r="AB29" s="11">
        <v>11069.031817072178</v>
      </c>
      <c r="AC29" s="11">
        <v>11716.508461110669</v>
      </c>
      <c r="AD29" s="11">
        <v>11828.988241836814</v>
      </c>
      <c r="AE29" s="11">
        <v>11762.673790418687</v>
      </c>
      <c r="AF29" s="11">
        <v>12109.815921188529</v>
      </c>
      <c r="AG29" s="11">
        <v>13102.256493247438</v>
      </c>
      <c r="AH29" s="11">
        <v>12847.244239305492</v>
      </c>
      <c r="AI29" s="11">
        <v>12819.326288404674</v>
      </c>
      <c r="AJ29" s="11">
        <v>12722.329481990788</v>
      </c>
      <c r="AK29" s="11">
        <v>12314.495352057</v>
      </c>
      <c r="AL29" s="11">
        <v>12208.6664359177</v>
      </c>
      <c r="AM29" s="11">
        <v>12546.8428006329</v>
      </c>
      <c r="AN29" s="11">
        <v>12381.8564873418</v>
      </c>
      <c r="AO29" s="11">
        <v>12361.0</v>
      </c>
      <c r="AP29" s="11">
        <v>12689.0</v>
      </c>
      <c r="AQ29" s="11">
        <v>12622.0</v>
      </c>
      <c r="AR29" s="11">
        <v>12362.0</v>
      </c>
      <c r="AS29" s="11">
        <v>11303.0</v>
      </c>
      <c r="AT29" s="11">
        <v>11546.0</v>
      </c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</row>
    <row r="30" ht="15.75" customHeight="1">
      <c r="A30" s="9" t="s">
        <v>74</v>
      </c>
      <c r="B30" s="10">
        <v>40441.176246488605</v>
      </c>
      <c r="C30" s="11">
        <v>39044.48270809007</v>
      </c>
      <c r="D30" s="11">
        <v>39442.18964829065</v>
      </c>
      <c r="E30" s="11">
        <v>38707.94962651729</v>
      </c>
      <c r="F30" s="11">
        <v>40150.90252394177</v>
      </c>
      <c r="G30" s="11">
        <v>40432.90800482583</v>
      </c>
      <c r="H30" s="11">
        <v>40028.49812658085</v>
      </c>
      <c r="I30" s="11">
        <v>39364.6981046021</v>
      </c>
      <c r="J30" s="11">
        <v>38520.43774750128</v>
      </c>
      <c r="K30" s="11">
        <v>40921.332559630275</v>
      </c>
      <c r="L30" s="11">
        <v>39274.22370914105</v>
      </c>
      <c r="M30" s="11">
        <v>38493.7140456495</v>
      </c>
      <c r="N30" s="11">
        <v>41711.64055726748</v>
      </c>
      <c r="O30" s="11">
        <v>42679.47675640964</v>
      </c>
      <c r="P30" s="11">
        <v>41291.669113921045</v>
      </c>
      <c r="Q30" s="11">
        <v>41533.14722417342</v>
      </c>
      <c r="R30" s="11">
        <v>41461.178413702735</v>
      </c>
      <c r="S30" s="11">
        <v>40493.759504482055</v>
      </c>
      <c r="T30" s="11">
        <v>40872.50798492936</v>
      </c>
      <c r="U30" s="11">
        <v>40783.15213835917</v>
      </c>
      <c r="V30" s="11">
        <v>41183.939550973664</v>
      </c>
      <c r="W30" s="11">
        <v>40784.288191536034</v>
      </c>
      <c r="X30" s="11">
        <v>41285.9007436995</v>
      </c>
      <c r="Y30" s="11">
        <v>41805.103162992484</v>
      </c>
      <c r="Z30" s="11">
        <v>42354.228623316354</v>
      </c>
      <c r="AA30" s="11">
        <v>42267.09307370226</v>
      </c>
      <c r="AB30" s="11">
        <v>42177.809766432925</v>
      </c>
      <c r="AC30" s="11">
        <v>42156.7632586636</v>
      </c>
      <c r="AD30" s="11">
        <v>42096.282213287384</v>
      </c>
      <c r="AE30" s="11">
        <v>42770.57050545663</v>
      </c>
      <c r="AF30" s="11">
        <v>43022.90254642925</v>
      </c>
      <c r="AG30" s="11">
        <v>42794.97854838898</v>
      </c>
      <c r="AH30" s="11">
        <v>43298.74390971086</v>
      </c>
      <c r="AI30" s="11">
        <v>44813.722215624955</v>
      </c>
      <c r="AJ30" s="11">
        <v>45664.18802237194</v>
      </c>
      <c r="AK30" s="11">
        <v>46194.5005977781</v>
      </c>
      <c r="AL30" s="11">
        <v>46825.5654389104</v>
      </c>
      <c r="AM30" s="11">
        <v>48200.9814014948</v>
      </c>
      <c r="AN30" s="11">
        <v>47986.0906732528</v>
      </c>
      <c r="AO30" s="11">
        <v>47168.0</v>
      </c>
      <c r="AP30" s="11">
        <v>47251.0</v>
      </c>
      <c r="AQ30" s="11">
        <v>48017.0</v>
      </c>
      <c r="AR30" s="11">
        <v>48421.0</v>
      </c>
      <c r="AS30" s="11">
        <v>44386.0</v>
      </c>
      <c r="AT30" s="11">
        <v>44932.0</v>
      </c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</row>
    <row r="31" ht="15.75" customHeight="1">
      <c r="A31" s="16" t="s">
        <v>75</v>
      </c>
      <c r="B31" s="17">
        <f t="shared" ref="B31:P31" si="9">B32+B33</f>
        <v>63895.63429</v>
      </c>
      <c r="C31" s="18">
        <f t="shared" si="9"/>
        <v>60623.216</v>
      </c>
      <c r="D31" s="18">
        <f t="shared" si="9"/>
        <v>59321.63966</v>
      </c>
      <c r="E31" s="18">
        <f t="shared" si="9"/>
        <v>58641.4879</v>
      </c>
      <c r="F31" s="18">
        <f t="shared" si="9"/>
        <v>58129.48525</v>
      </c>
      <c r="G31" s="18">
        <f t="shared" si="9"/>
        <v>56740.67775</v>
      </c>
      <c r="H31" s="18">
        <f t="shared" si="9"/>
        <v>56293.92094</v>
      </c>
      <c r="I31" s="18">
        <f t="shared" si="9"/>
        <v>54847.2634</v>
      </c>
      <c r="J31" s="18">
        <f t="shared" si="9"/>
        <v>56368.94335</v>
      </c>
      <c r="K31" s="18">
        <f t="shared" si="9"/>
        <v>55457.13587</v>
      </c>
      <c r="L31" s="18">
        <f t="shared" si="9"/>
        <v>54937.7658</v>
      </c>
      <c r="M31" s="18">
        <f t="shared" si="9"/>
        <v>54441.12095</v>
      </c>
      <c r="N31" s="18">
        <f t="shared" si="9"/>
        <v>55467.15025</v>
      </c>
      <c r="O31" s="18">
        <f t="shared" si="9"/>
        <v>54455.28236</v>
      </c>
      <c r="P31" s="18">
        <f t="shared" si="9"/>
        <v>53995.02052</v>
      </c>
      <c r="Q31" s="19">
        <f t="shared" ref="Q31:AP31" si="10">SUM(Q32:Q33)</f>
        <v>54495.7193</v>
      </c>
      <c r="R31" s="19">
        <f t="shared" si="10"/>
        <v>55222.50788</v>
      </c>
      <c r="S31" s="19">
        <f t="shared" si="10"/>
        <v>55206.27433</v>
      </c>
      <c r="T31" s="19">
        <f t="shared" si="10"/>
        <v>54249.81354</v>
      </c>
      <c r="U31" s="19">
        <f t="shared" si="10"/>
        <v>55586.71752</v>
      </c>
      <c r="V31" s="19">
        <f t="shared" si="10"/>
        <v>55606.6415</v>
      </c>
      <c r="W31" s="19">
        <f t="shared" si="10"/>
        <v>56221.92068</v>
      </c>
      <c r="X31" s="19">
        <f t="shared" si="10"/>
        <v>56923.93897</v>
      </c>
      <c r="Y31" s="19">
        <f t="shared" si="10"/>
        <v>57391.60023</v>
      </c>
      <c r="Z31" s="19">
        <f t="shared" si="10"/>
        <v>56726.0603</v>
      </c>
      <c r="AA31" s="19">
        <f t="shared" si="10"/>
        <v>55849.10049</v>
      </c>
      <c r="AB31" s="19">
        <f t="shared" si="10"/>
        <v>55849.40452</v>
      </c>
      <c r="AC31" s="19">
        <f t="shared" si="10"/>
        <v>56315.9782</v>
      </c>
      <c r="AD31" s="19">
        <f t="shared" si="10"/>
        <v>55859.34529</v>
      </c>
      <c r="AE31" s="19">
        <f t="shared" si="10"/>
        <v>56399.31533</v>
      </c>
      <c r="AF31" s="19">
        <f t="shared" si="10"/>
        <v>57318.21737</v>
      </c>
      <c r="AG31" s="20">
        <f t="shared" si="10"/>
        <v>57550.86154</v>
      </c>
      <c r="AH31" s="20">
        <f t="shared" si="10"/>
        <v>58720.60937</v>
      </c>
      <c r="AI31" s="20">
        <f t="shared" si="10"/>
        <v>59958.95317</v>
      </c>
      <c r="AJ31" s="20">
        <f t="shared" si="10"/>
        <v>60492.20832</v>
      </c>
      <c r="AK31" s="20">
        <f t="shared" si="10"/>
        <v>60031.99483</v>
      </c>
      <c r="AL31" s="20">
        <f t="shared" si="10"/>
        <v>59289.96612</v>
      </c>
      <c r="AM31" s="20">
        <f t="shared" si="10"/>
        <v>59465.11799</v>
      </c>
      <c r="AN31" s="20">
        <f t="shared" si="10"/>
        <v>59427.15221</v>
      </c>
      <c r="AO31" s="20">
        <f t="shared" si="10"/>
        <v>59023</v>
      </c>
      <c r="AP31" s="20">
        <f t="shared" si="10"/>
        <v>58844</v>
      </c>
      <c r="AQ31" s="20">
        <v>58290.0</v>
      </c>
      <c r="AR31" s="20">
        <v>57681.0</v>
      </c>
      <c r="AS31" s="20">
        <v>53382.0</v>
      </c>
      <c r="AT31" s="20">
        <v>55991.0</v>
      </c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</row>
    <row r="32" ht="15.0" customHeight="1">
      <c r="A32" s="9" t="s">
        <v>76</v>
      </c>
      <c r="B32" s="10">
        <v>12499.19422135017</v>
      </c>
      <c r="C32" s="11">
        <v>12093.526545426486</v>
      </c>
      <c r="D32" s="11">
        <v>11407.824035185342</v>
      </c>
      <c r="E32" s="11">
        <v>10924.255079205603</v>
      </c>
      <c r="F32" s="11">
        <v>10534.55298320459</v>
      </c>
      <c r="G32" s="11">
        <v>10412.69045639384</v>
      </c>
      <c r="H32" s="11">
        <v>9647.194586530104</v>
      </c>
      <c r="I32" s="11">
        <v>9803.540348880586</v>
      </c>
      <c r="J32" s="11">
        <v>9886.997337408884</v>
      </c>
      <c r="K32" s="11">
        <v>9790.575063284616</v>
      </c>
      <c r="L32" s="11">
        <v>9409.292134606887</v>
      </c>
      <c r="M32" s="11">
        <v>9350.172114002984</v>
      </c>
      <c r="N32" s="11">
        <v>9348.669520913814</v>
      </c>
      <c r="O32" s="11">
        <v>9088.879769538971</v>
      </c>
      <c r="P32" s="11">
        <v>9196.998634629115</v>
      </c>
      <c r="Q32" s="11">
        <v>9200.731940346439</v>
      </c>
      <c r="R32" s="11">
        <v>8967.02011099228</v>
      </c>
      <c r="S32" s="11">
        <v>8844.269314712827</v>
      </c>
      <c r="T32" s="11">
        <v>8783.380684214735</v>
      </c>
      <c r="U32" s="11">
        <v>8554.155397942224</v>
      </c>
      <c r="V32" s="11">
        <v>8478.113799703153</v>
      </c>
      <c r="W32" s="11">
        <v>8340.727299056827</v>
      </c>
      <c r="X32" s="11">
        <v>8422.936176108751</v>
      </c>
      <c r="Y32" s="11">
        <v>8637.658694680376</v>
      </c>
      <c r="Z32" s="11">
        <v>8535.004246759052</v>
      </c>
      <c r="AA32" s="11">
        <v>8339.865333035315</v>
      </c>
      <c r="AB32" s="11">
        <v>8227.018328118014</v>
      </c>
      <c r="AC32" s="11">
        <v>8125.895508494298</v>
      </c>
      <c r="AD32" s="11">
        <v>8374.201885036071</v>
      </c>
      <c r="AE32" s="11">
        <v>8362.50625436351</v>
      </c>
      <c r="AF32" s="11">
        <v>8272.45566674424</v>
      </c>
      <c r="AG32" s="11">
        <v>8269.569445259447</v>
      </c>
      <c r="AH32" s="11">
        <v>8172.658531297782</v>
      </c>
      <c r="AI32" s="11">
        <v>8490.868141742221</v>
      </c>
      <c r="AJ32" s="11">
        <v>8341.2075733422</v>
      </c>
      <c r="AK32" s="11">
        <v>8197.66100083225</v>
      </c>
      <c r="AL32" s="11">
        <v>8366.50583334163</v>
      </c>
      <c r="AM32" s="11">
        <v>9069.15391387411</v>
      </c>
      <c r="AN32" s="11">
        <v>8846.09221541122</v>
      </c>
      <c r="AO32" s="11">
        <v>9158.0</v>
      </c>
      <c r="AP32" s="11">
        <v>9195.0</v>
      </c>
      <c r="AQ32" s="11">
        <v>9036.0</v>
      </c>
      <c r="AR32" s="11">
        <v>8785.0</v>
      </c>
      <c r="AS32" s="11">
        <v>7899.0</v>
      </c>
      <c r="AT32" s="11">
        <v>7885.0</v>
      </c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</row>
    <row r="33" ht="15.75" customHeight="1">
      <c r="A33" s="9" t="s">
        <v>77</v>
      </c>
      <c r="B33" s="10">
        <v>51396.44006688269</v>
      </c>
      <c r="C33" s="11">
        <v>48529.68945865797</v>
      </c>
      <c r="D33" s="11">
        <v>47913.815627771</v>
      </c>
      <c r="E33" s="11">
        <v>47717.232824608494</v>
      </c>
      <c r="F33" s="11">
        <v>47594.932271613325</v>
      </c>
      <c r="G33" s="11">
        <v>46327.98729411684</v>
      </c>
      <c r="H33" s="11">
        <v>46646.72635589788</v>
      </c>
      <c r="I33" s="11">
        <v>45043.72305082049</v>
      </c>
      <c r="J33" s="11">
        <v>46481.94601504519</v>
      </c>
      <c r="K33" s="11">
        <v>45666.56080179766</v>
      </c>
      <c r="L33" s="11">
        <v>45528.47366774111</v>
      </c>
      <c r="M33" s="11">
        <v>45090.94883440744</v>
      </c>
      <c r="N33" s="11">
        <v>46118.480728778035</v>
      </c>
      <c r="O33" s="11">
        <v>45366.40259337176</v>
      </c>
      <c r="P33" s="11">
        <v>44798.02188467185</v>
      </c>
      <c r="Q33" s="11">
        <v>45294.98736373341</v>
      </c>
      <c r="R33" s="11">
        <v>46255.487765479076</v>
      </c>
      <c r="S33" s="11">
        <v>46362.0050147566</v>
      </c>
      <c r="T33" s="11">
        <v>45466.43285723712</v>
      </c>
      <c r="U33" s="11">
        <v>47032.56212059397</v>
      </c>
      <c r="V33" s="11">
        <v>47128.527702506326</v>
      </c>
      <c r="W33" s="11">
        <v>47881.19338365454</v>
      </c>
      <c r="X33" s="11">
        <v>48501.00279723276</v>
      </c>
      <c r="Y33" s="11">
        <v>48753.941534115336</v>
      </c>
      <c r="Z33" s="11">
        <v>48191.05605027739</v>
      </c>
      <c r="AA33" s="11">
        <v>47509.23515322729</v>
      </c>
      <c r="AB33" s="11">
        <v>47622.38619009601</v>
      </c>
      <c r="AC33" s="11">
        <v>48190.082691210046</v>
      </c>
      <c r="AD33" s="11">
        <v>47485.14340753424</v>
      </c>
      <c r="AE33" s="11">
        <v>48036.80907534246</v>
      </c>
      <c r="AF33" s="11">
        <v>49045.76170091324</v>
      </c>
      <c r="AG33" s="11">
        <v>49281.29209270516</v>
      </c>
      <c r="AH33" s="11">
        <v>50547.95083733649</v>
      </c>
      <c r="AI33" s="11">
        <v>51468.08503275977</v>
      </c>
      <c r="AJ33" s="11">
        <v>52151.00074774764</v>
      </c>
      <c r="AK33" s="11">
        <v>51834.3338274471</v>
      </c>
      <c r="AL33" s="11">
        <v>50923.4602841566</v>
      </c>
      <c r="AM33" s="11">
        <v>50395.9640764307</v>
      </c>
      <c r="AN33" s="11">
        <v>50581.0599988017</v>
      </c>
      <c r="AO33" s="11">
        <v>49865.0</v>
      </c>
      <c r="AP33" s="11">
        <v>49649.0</v>
      </c>
      <c r="AQ33" s="11">
        <v>49254.0</v>
      </c>
      <c r="AR33" s="11">
        <v>48896.0</v>
      </c>
      <c r="AS33" s="11">
        <v>45483.0</v>
      </c>
      <c r="AT33" s="11">
        <v>48106.0</v>
      </c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</row>
    <row r="34" ht="15.75" customHeight="1">
      <c r="A34" s="16" t="s">
        <v>78</v>
      </c>
      <c r="B34" s="17">
        <f t="shared" ref="B34:AP34" si="11">SUM(B35:B43)</f>
        <v>292472.0271</v>
      </c>
      <c r="C34" s="18">
        <f t="shared" si="11"/>
        <v>290951.3383</v>
      </c>
      <c r="D34" s="18">
        <f t="shared" si="11"/>
        <v>288074.8313</v>
      </c>
      <c r="E34" s="18">
        <f t="shared" si="11"/>
        <v>291669.0928</v>
      </c>
      <c r="F34" s="18">
        <f t="shared" si="11"/>
        <v>290393.3535</v>
      </c>
      <c r="G34" s="18">
        <f t="shared" si="11"/>
        <v>293491.1838</v>
      </c>
      <c r="H34" s="18">
        <f t="shared" si="11"/>
        <v>292568.1039</v>
      </c>
      <c r="I34" s="18">
        <f t="shared" si="11"/>
        <v>286294.9917</v>
      </c>
      <c r="J34" s="18">
        <f t="shared" si="11"/>
        <v>287078.6694</v>
      </c>
      <c r="K34" s="18">
        <f t="shared" si="11"/>
        <v>287961.8018</v>
      </c>
      <c r="L34" s="18">
        <f t="shared" si="11"/>
        <v>292291.4466</v>
      </c>
      <c r="M34" s="18">
        <f t="shared" si="11"/>
        <v>289277.3068</v>
      </c>
      <c r="N34" s="18">
        <f t="shared" si="11"/>
        <v>287078.8419</v>
      </c>
      <c r="O34" s="18">
        <f t="shared" si="11"/>
        <v>282630.1477</v>
      </c>
      <c r="P34" s="18">
        <f t="shared" si="11"/>
        <v>285830.0888</v>
      </c>
      <c r="Q34" s="19">
        <f t="shared" si="11"/>
        <v>288338.8621</v>
      </c>
      <c r="R34" s="19">
        <f t="shared" si="11"/>
        <v>286570.0455</v>
      </c>
      <c r="S34" s="19">
        <f t="shared" si="11"/>
        <v>283393.3861</v>
      </c>
      <c r="T34" s="19">
        <f t="shared" si="11"/>
        <v>280046.7397</v>
      </c>
      <c r="U34" s="19">
        <f t="shared" si="11"/>
        <v>279026.1581</v>
      </c>
      <c r="V34" s="19">
        <f t="shared" si="11"/>
        <v>273852.1177</v>
      </c>
      <c r="W34" s="19">
        <f t="shared" si="11"/>
        <v>268752.1694</v>
      </c>
      <c r="X34" s="19">
        <f t="shared" si="11"/>
        <v>271379.9149</v>
      </c>
      <c r="Y34" s="19">
        <f t="shared" si="11"/>
        <v>270381.286</v>
      </c>
      <c r="Z34" s="19">
        <f t="shared" si="11"/>
        <v>267193.4528</v>
      </c>
      <c r="AA34" s="19">
        <f t="shared" si="11"/>
        <v>264588.1117</v>
      </c>
      <c r="AB34" s="19">
        <f t="shared" si="11"/>
        <v>260207.2849</v>
      </c>
      <c r="AC34" s="19">
        <f t="shared" si="11"/>
        <v>261423.9032</v>
      </c>
      <c r="AD34" s="19">
        <f t="shared" si="11"/>
        <v>262766.3143</v>
      </c>
      <c r="AE34" s="19">
        <f t="shared" si="11"/>
        <v>264843.2631</v>
      </c>
      <c r="AF34" s="19">
        <f t="shared" si="11"/>
        <v>269463.0447</v>
      </c>
      <c r="AG34" s="20">
        <f t="shared" si="11"/>
        <v>270050.7461</v>
      </c>
      <c r="AH34" s="20">
        <f t="shared" si="11"/>
        <v>272768.7778</v>
      </c>
      <c r="AI34" s="20">
        <f t="shared" si="11"/>
        <v>274643.2201</v>
      </c>
      <c r="AJ34" s="20">
        <f t="shared" si="11"/>
        <v>278430.9757</v>
      </c>
      <c r="AK34" s="20">
        <f t="shared" si="11"/>
        <v>274533.2269</v>
      </c>
      <c r="AL34" s="20">
        <f t="shared" si="11"/>
        <v>275874.7662</v>
      </c>
      <c r="AM34" s="20">
        <f t="shared" si="11"/>
        <v>278416.7117</v>
      </c>
      <c r="AN34" s="20">
        <f t="shared" si="11"/>
        <v>280147.5212</v>
      </c>
      <c r="AO34" s="20">
        <f t="shared" si="11"/>
        <v>278379</v>
      </c>
      <c r="AP34" s="20">
        <f t="shared" si="11"/>
        <v>276158</v>
      </c>
      <c r="AQ34" s="20">
        <v>273081.0</v>
      </c>
      <c r="AR34" s="20">
        <v>271647.0</v>
      </c>
      <c r="AS34" s="20">
        <v>253247.0</v>
      </c>
      <c r="AT34" s="20">
        <v>256537.0</v>
      </c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</row>
    <row r="35" ht="15.75" customHeight="1">
      <c r="A35" s="9" t="s">
        <v>79</v>
      </c>
      <c r="B35" s="10">
        <v>47228.18285450974</v>
      </c>
      <c r="C35" s="11">
        <v>50488.141824762</v>
      </c>
      <c r="D35" s="11">
        <v>50142.057245372765</v>
      </c>
      <c r="E35" s="11">
        <v>48728.25150476777</v>
      </c>
      <c r="F35" s="11">
        <v>45907.59790200749</v>
      </c>
      <c r="G35" s="11">
        <v>44964.64860585272</v>
      </c>
      <c r="H35" s="11">
        <v>43472.30761746289</v>
      </c>
      <c r="I35" s="11">
        <v>43089.477565347355</v>
      </c>
      <c r="J35" s="11">
        <v>42237.52125136189</v>
      </c>
      <c r="K35" s="11">
        <v>40190.02047641282</v>
      </c>
      <c r="L35" s="11">
        <v>39787.01860925203</v>
      </c>
      <c r="M35" s="11">
        <v>38806.30541765499</v>
      </c>
      <c r="N35" s="11">
        <v>37602.78127205884</v>
      </c>
      <c r="O35" s="11">
        <v>36209.58941439219</v>
      </c>
      <c r="P35" s="11">
        <v>34810.31108468483</v>
      </c>
      <c r="Q35" s="11">
        <v>34255.340783196094</v>
      </c>
      <c r="R35" s="11">
        <v>33801.34568431589</v>
      </c>
      <c r="S35" s="11">
        <v>33092.74008732704</v>
      </c>
      <c r="T35" s="11">
        <v>32995.49632038605</v>
      </c>
      <c r="U35" s="11">
        <v>32851.089297457336</v>
      </c>
      <c r="V35" s="11">
        <v>32909.00662417311</v>
      </c>
      <c r="W35" s="11">
        <v>32548.90513261668</v>
      </c>
      <c r="X35" s="11">
        <v>32545.56261922837</v>
      </c>
      <c r="Y35" s="11">
        <v>32774.219967841214</v>
      </c>
      <c r="Z35" s="11">
        <v>32561.014385006398</v>
      </c>
      <c r="AA35" s="11">
        <v>31296.56845845292</v>
      </c>
      <c r="AB35" s="11">
        <v>31236.4397109167</v>
      </c>
      <c r="AC35" s="11">
        <v>30210.042375986937</v>
      </c>
      <c r="AD35" s="11">
        <v>30275.040527034675</v>
      </c>
      <c r="AE35" s="11">
        <v>30259.404787287203</v>
      </c>
      <c r="AF35" s="11">
        <v>30427.120365126426</v>
      </c>
      <c r="AG35" s="11">
        <v>30449.330152948172</v>
      </c>
      <c r="AH35" s="11">
        <v>30341.7438725254</v>
      </c>
      <c r="AI35" s="11">
        <v>30799.3493373638</v>
      </c>
      <c r="AJ35" s="11">
        <v>31147.58355038067</v>
      </c>
      <c r="AK35" s="11">
        <v>29068.6671184539</v>
      </c>
      <c r="AL35" s="11">
        <v>28655.8508480333</v>
      </c>
      <c r="AM35" s="11">
        <v>28752.618928765</v>
      </c>
      <c r="AN35" s="11">
        <v>28848.1336229138</v>
      </c>
      <c r="AO35" s="11">
        <v>28434.0</v>
      </c>
      <c r="AP35" s="11">
        <v>27954.0</v>
      </c>
      <c r="AQ35" s="11">
        <v>28770.0</v>
      </c>
      <c r="AR35" s="11">
        <v>27537.0</v>
      </c>
      <c r="AS35" s="11">
        <v>25367.0</v>
      </c>
      <c r="AT35" s="11">
        <v>26726.0</v>
      </c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</row>
    <row r="36" ht="15.75" customHeight="1">
      <c r="A36" s="9" t="s">
        <v>80</v>
      </c>
      <c r="B36" s="10">
        <v>20666.834040584214</v>
      </c>
      <c r="C36" s="11">
        <v>22313.377516218894</v>
      </c>
      <c r="D36" s="11">
        <v>22282.094978829387</v>
      </c>
      <c r="E36" s="11">
        <v>22458.132105963195</v>
      </c>
      <c r="F36" s="11">
        <v>22031.48342612791</v>
      </c>
      <c r="G36" s="11">
        <v>23767.29013901307</v>
      </c>
      <c r="H36" s="11">
        <v>23590.14878345532</v>
      </c>
      <c r="I36" s="11">
        <v>23014.40890774464</v>
      </c>
      <c r="J36" s="11">
        <v>23265.26208664708</v>
      </c>
      <c r="K36" s="11">
        <v>21703.58019468981</v>
      </c>
      <c r="L36" s="11">
        <v>20984.139863454962</v>
      </c>
      <c r="M36" s="11">
        <v>20773.676299211478</v>
      </c>
      <c r="N36" s="11">
        <v>21110.748769699163</v>
      </c>
      <c r="O36" s="11">
        <v>21369.810889811153</v>
      </c>
      <c r="P36" s="11">
        <v>21058.09991018529</v>
      </c>
      <c r="Q36" s="11">
        <v>21396.304367584282</v>
      </c>
      <c r="R36" s="11">
        <v>20229.764307867907</v>
      </c>
      <c r="S36" s="11">
        <v>20799.72386606985</v>
      </c>
      <c r="T36" s="11">
        <v>20238.168903239846</v>
      </c>
      <c r="U36" s="11">
        <v>20572.86991808531</v>
      </c>
      <c r="V36" s="11">
        <v>20334.05204470017</v>
      </c>
      <c r="W36" s="11">
        <v>19773.806817067776</v>
      </c>
      <c r="X36" s="11">
        <v>20196.16668462902</v>
      </c>
      <c r="Y36" s="11">
        <v>20887.941100155684</v>
      </c>
      <c r="Z36" s="11">
        <v>20934.57302658133</v>
      </c>
      <c r="AA36" s="11">
        <v>21426.94974917834</v>
      </c>
      <c r="AB36" s="11">
        <v>19978.87925964366</v>
      </c>
      <c r="AC36" s="11">
        <v>17546.39318049913</v>
      </c>
      <c r="AD36" s="11">
        <v>17200.06691816599</v>
      </c>
      <c r="AE36" s="11">
        <v>16927.55414973883</v>
      </c>
      <c r="AF36" s="11">
        <v>16784.504701102727</v>
      </c>
      <c r="AG36" s="11">
        <v>16074.159163971739</v>
      </c>
      <c r="AH36" s="11">
        <v>15895.1695136481</v>
      </c>
      <c r="AI36" s="11">
        <v>15771.12541987422</v>
      </c>
      <c r="AJ36" s="11">
        <v>15899.40211418399</v>
      </c>
      <c r="AK36" s="11">
        <v>15796.5625772915</v>
      </c>
      <c r="AL36" s="11">
        <v>15787.3148196296</v>
      </c>
      <c r="AM36" s="11">
        <v>14925.8853568625</v>
      </c>
      <c r="AN36" s="11">
        <v>15011.2122887038</v>
      </c>
      <c r="AO36" s="11">
        <v>14860.0</v>
      </c>
      <c r="AP36" s="11">
        <v>14504.0</v>
      </c>
      <c r="AQ36" s="11">
        <v>14043.0</v>
      </c>
      <c r="AR36" s="11">
        <v>14554.0</v>
      </c>
      <c r="AS36" s="11">
        <v>12534.0</v>
      </c>
      <c r="AT36" s="11">
        <v>13215.0</v>
      </c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</row>
    <row r="37" ht="15.75" customHeight="1">
      <c r="A37" s="9" t="s">
        <v>81</v>
      </c>
      <c r="B37" s="10">
        <v>3750.056623431023</v>
      </c>
      <c r="C37" s="11">
        <v>3816.360569720042</v>
      </c>
      <c r="D37" s="11">
        <v>3882.511076069349</v>
      </c>
      <c r="E37" s="11">
        <v>4095.2417496782505</v>
      </c>
      <c r="F37" s="11">
        <v>4109.129139283492</v>
      </c>
      <c r="G37" s="11">
        <v>4108.34883535842</v>
      </c>
      <c r="H37" s="11">
        <v>4384.060439024624</v>
      </c>
      <c r="I37" s="11">
        <v>4527.524181900922</v>
      </c>
      <c r="J37" s="11">
        <v>4678.185127852289</v>
      </c>
      <c r="K37" s="11">
        <v>4784.861329757815</v>
      </c>
      <c r="L37" s="11">
        <v>4945.917953188838</v>
      </c>
      <c r="M37" s="11">
        <v>5140.879422372064</v>
      </c>
      <c r="N37" s="11">
        <v>5146.000883608258</v>
      </c>
      <c r="O37" s="11">
        <v>5045.856147509448</v>
      </c>
      <c r="P37" s="11">
        <v>5237.501837506658</v>
      </c>
      <c r="Q37" s="11">
        <v>5159.1392145943455</v>
      </c>
      <c r="R37" s="11">
        <v>5159.167674415934</v>
      </c>
      <c r="S37" s="11">
        <v>5053.131034819327</v>
      </c>
      <c r="T37" s="11">
        <v>5183.566580409199</v>
      </c>
      <c r="U37" s="11">
        <v>5097.598348172237</v>
      </c>
      <c r="V37" s="11">
        <v>5152.291235734104</v>
      </c>
      <c r="W37" s="11">
        <v>5056.997304613635</v>
      </c>
      <c r="X37" s="11">
        <v>5054.74887750333</v>
      </c>
      <c r="Y37" s="11">
        <v>5026.504615952733</v>
      </c>
      <c r="Z37" s="11">
        <v>4884.954394387001</v>
      </c>
      <c r="AA37" s="11">
        <v>4890.260247415067</v>
      </c>
      <c r="AB37" s="11">
        <v>5023.011632200886</v>
      </c>
      <c r="AC37" s="11">
        <v>5173.143864013267</v>
      </c>
      <c r="AD37" s="11">
        <v>4915.072139303484</v>
      </c>
      <c r="AE37" s="11">
        <v>4799.962686567164</v>
      </c>
      <c r="AF37" s="11">
        <v>4858.043117744611</v>
      </c>
      <c r="AG37" s="11">
        <v>4786.416322103012</v>
      </c>
      <c r="AH37" s="11">
        <v>4690.996866241203</v>
      </c>
      <c r="AI37" s="11">
        <v>4610.1106835843375</v>
      </c>
      <c r="AJ37" s="11">
        <v>4641.871446431929</v>
      </c>
      <c r="AK37" s="11">
        <v>4817.26347181816</v>
      </c>
      <c r="AL37" s="11">
        <v>5008.0905352487</v>
      </c>
      <c r="AM37" s="11">
        <v>5318.21608766119</v>
      </c>
      <c r="AN37" s="11">
        <v>5591.45899312442</v>
      </c>
      <c r="AO37" s="11">
        <v>5498.0</v>
      </c>
      <c r="AP37" s="11">
        <v>5464.0</v>
      </c>
      <c r="AQ37" s="11">
        <v>5430.0</v>
      </c>
      <c r="AR37" s="11">
        <v>5490.0</v>
      </c>
      <c r="AS37" s="11">
        <v>5286.0</v>
      </c>
      <c r="AT37" s="11">
        <v>5297.0</v>
      </c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</row>
    <row r="38" ht="15.75" customHeight="1">
      <c r="A38" s="9" t="s">
        <v>82</v>
      </c>
      <c r="B38" s="10">
        <v>37101.76583689657</v>
      </c>
      <c r="C38" s="11">
        <v>36068.65004029012</v>
      </c>
      <c r="D38" s="11">
        <v>36442.26242618067</v>
      </c>
      <c r="E38" s="11">
        <v>36030.35023466405</v>
      </c>
      <c r="F38" s="11">
        <v>38225.73694814442</v>
      </c>
      <c r="G38" s="11">
        <v>43196.62633325302</v>
      </c>
      <c r="H38" s="11">
        <v>43753.72322474821</v>
      </c>
      <c r="I38" s="11">
        <v>43022.289465545975</v>
      </c>
      <c r="J38" s="11">
        <v>42333.46871457377</v>
      </c>
      <c r="K38" s="11">
        <v>45216.32364942593</v>
      </c>
      <c r="L38" s="11">
        <v>49980.05330676282</v>
      </c>
      <c r="M38" s="11">
        <v>49566.37494621288</v>
      </c>
      <c r="N38" s="11">
        <v>48152.34950415409</v>
      </c>
      <c r="O38" s="11">
        <v>48022.68967464464</v>
      </c>
      <c r="P38" s="11">
        <v>50356.85145766169</v>
      </c>
      <c r="Q38" s="11">
        <v>51679.499131536744</v>
      </c>
      <c r="R38" s="11">
        <v>50808.07734151183</v>
      </c>
      <c r="S38" s="11">
        <v>50279.20728978343</v>
      </c>
      <c r="T38" s="11">
        <v>46225.44413089241</v>
      </c>
      <c r="U38" s="11">
        <v>45674.15200585712</v>
      </c>
      <c r="V38" s="11">
        <v>42698.378499720515</v>
      </c>
      <c r="W38" s="11">
        <v>41593.473497292456</v>
      </c>
      <c r="X38" s="11">
        <v>41359.925745941415</v>
      </c>
      <c r="Y38" s="11">
        <v>42160.256664912245</v>
      </c>
      <c r="Z38" s="11">
        <v>40516.86665598756</v>
      </c>
      <c r="AA38" s="11">
        <v>39134.17398567473</v>
      </c>
      <c r="AB38" s="11">
        <v>36419.853223185884</v>
      </c>
      <c r="AC38" s="11">
        <v>38154.220638057595</v>
      </c>
      <c r="AD38" s="11">
        <v>38406.18933344088</v>
      </c>
      <c r="AE38" s="11">
        <v>38592.044950391224</v>
      </c>
      <c r="AF38" s="11">
        <v>38892.022962544695</v>
      </c>
      <c r="AG38" s="11">
        <v>38372.74115556273</v>
      </c>
      <c r="AH38" s="11">
        <v>39008.52284870777</v>
      </c>
      <c r="AI38" s="11">
        <v>39157.7717590617</v>
      </c>
      <c r="AJ38" s="11">
        <v>38455.15067238056</v>
      </c>
      <c r="AK38" s="11">
        <v>38008.315558303</v>
      </c>
      <c r="AL38" s="11">
        <v>37435.0835106051</v>
      </c>
      <c r="AM38" s="11">
        <v>37375.6632432644</v>
      </c>
      <c r="AN38" s="11">
        <v>37727.1694996627</v>
      </c>
      <c r="AO38" s="11">
        <v>37615.0</v>
      </c>
      <c r="AP38" s="11">
        <v>36948.0</v>
      </c>
      <c r="AQ38" s="11">
        <v>36469.0</v>
      </c>
      <c r="AR38" s="11">
        <v>37233.0</v>
      </c>
      <c r="AS38" s="11">
        <v>33558.0</v>
      </c>
      <c r="AT38" s="11">
        <v>34518.0</v>
      </c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</row>
    <row r="39" ht="15.75" customHeight="1">
      <c r="A39" s="9" t="s">
        <v>83</v>
      </c>
      <c r="B39" s="10">
        <v>69798.79805255788</v>
      </c>
      <c r="C39" s="11">
        <v>66989.01716597762</v>
      </c>
      <c r="D39" s="11">
        <v>66294.64126461562</v>
      </c>
      <c r="E39" s="11">
        <v>70471.54843979962</v>
      </c>
      <c r="F39" s="11">
        <v>69934.8678253978</v>
      </c>
      <c r="G39" s="11">
        <v>67658.93515011082</v>
      </c>
      <c r="H39" s="11">
        <v>67901.13231762392</v>
      </c>
      <c r="I39" s="11">
        <v>63003.89139035773</v>
      </c>
      <c r="J39" s="11">
        <v>63799.50233346593</v>
      </c>
      <c r="K39" s="11">
        <v>66730.37503509752</v>
      </c>
      <c r="L39" s="11">
        <v>67290.56950180333</v>
      </c>
      <c r="M39" s="11">
        <v>64639.39035651687</v>
      </c>
      <c r="N39" s="11">
        <v>63804.587842501234</v>
      </c>
      <c r="O39" s="11">
        <v>62740.70869659494</v>
      </c>
      <c r="P39" s="11">
        <v>63318.788669095455</v>
      </c>
      <c r="Q39" s="11">
        <v>63777.064559539416</v>
      </c>
      <c r="R39" s="11">
        <v>64314.40571670685</v>
      </c>
      <c r="S39" s="11">
        <v>62343.73935409333</v>
      </c>
      <c r="T39" s="11">
        <v>63995.409679665965</v>
      </c>
      <c r="U39" s="11">
        <v>63474.77023082508</v>
      </c>
      <c r="V39" s="11">
        <v>61331.85041405191</v>
      </c>
      <c r="W39" s="11">
        <v>60089.62146426647</v>
      </c>
      <c r="X39" s="11">
        <v>63311.45264409083</v>
      </c>
      <c r="Y39" s="11">
        <v>62541.32747755733</v>
      </c>
      <c r="Z39" s="11">
        <v>61395.29487324125</v>
      </c>
      <c r="AA39" s="11">
        <v>59656.052734217614</v>
      </c>
      <c r="AB39" s="11">
        <v>58097.46780666269</v>
      </c>
      <c r="AC39" s="11">
        <v>60492.20015980321</v>
      </c>
      <c r="AD39" s="11">
        <v>61811.83765331905</v>
      </c>
      <c r="AE39" s="11">
        <v>64325.050505346306</v>
      </c>
      <c r="AF39" s="11">
        <v>66074.46093606198</v>
      </c>
      <c r="AG39" s="11">
        <v>66266.7406501056</v>
      </c>
      <c r="AH39" s="11">
        <v>66446.45414523955</v>
      </c>
      <c r="AI39" s="11">
        <v>65917.23213591664</v>
      </c>
      <c r="AJ39" s="11">
        <v>68007.84063618784</v>
      </c>
      <c r="AK39" s="11">
        <v>67538.6688269685</v>
      </c>
      <c r="AL39" s="11">
        <v>67892.4067045795</v>
      </c>
      <c r="AM39" s="11">
        <v>68829.6587900399</v>
      </c>
      <c r="AN39" s="11">
        <v>70272.5563898977</v>
      </c>
      <c r="AO39" s="11">
        <v>69136.0</v>
      </c>
      <c r="AP39" s="11">
        <v>69023.0</v>
      </c>
      <c r="AQ39" s="11">
        <v>67787.0</v>
      </c>
      <c r="AR39" s="11">
        <v>65928.0</v>
      </c>
      <c r="AS39" s="11">
        <v>61250.0</v>
      </c>
      <c r="AT39" s="11">
        <v>60482.0</v>
      </c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</row>
    <row r="40" ht="15.75" customHeight="1">
      <c r="A40" s="9" t="s">
        <v>84</v>
      </c>
      <c r="B40" s="10">
        <v>44813.47881343272</v>
      </c>
      <c r="C40" s="11">
        <v>43717.95961482187</v>
      </c>
      <c r="D40" s="11">
        <v>43133.796749489135</v>
      </c>
      <c r="E40" s="11">
        <v>44031.751587706014</v>
      </c>
      <c r="F40" s="11">
        <v>44433.03101673253</v>
      </c>
      <c r="G40" s="11">
        <v>43477.805003191796</v>
      </c>
      <c r="H40" s="11">
        <v>44198.12388581794</v>
      </c>
      <c r="I40" s="11">
        <v>44578.2471354648</v>
      </c>
      <c r="J40" s="11">
        <v>44519.508272537336</v>
      </c>
      <c r="K40" s="11">
        <v>44073.21248967002</v>
      </c>
      <c r="L40" s="11">
        <v>44736.7374738553</v>
      </c>
      <c r="M40" s="11">
        <v>45300.29596397952</v>
      </c>
      <c r="N40" s="11">
        <v>45900.1708848103</v>
      </c>
      <c r="O40" s="11">
        <v>45869.319929264966</v>
      </c>
      <c r="P40" s="11">
        <v>45839.35875681518</v>
      </c>
      <c r="Q40" s="11">
        <v>46369.275969737406</v>
      </c>
      <c r="R40" s="11">
        <v>47180.57434166262</v>
      </c>
      <c r="S40" s="11">
        <v>47103.795503272675</v>
      </c>
      <c r="T40" s="11">
        <v>46018.16490897532</v>
      </c>
      <c r="U40" s="11">
        <v>45667.63332791097</v>
      </c>
      <c r="V40" s="11">
        <v>45080.77216273072</v>
      </c>
      <c r="W40" s="11">
        <v>43703.40712617367</v>
      </c>
      <c r="X40" s="11">
        <v>42533.04208961661</v>
      </c>
      <c r="Y40" s="11">
        <v>42464.80534219596</v>
      </c>
      <c r="Z40" s="11">
        <v>42453.584490398825</v>
      </c>
      <c r="AA40" s="11">
        <v>43138.122968980795</v>
      </c>
      <c r="AB40" s="11">
        <v>43753.274249138354</v>
      </c>
      <c r="AC40" s="11">
        <v>43499.172375537375</v>
      </c>
      <c r="AD40" s="11">
        <v>43647.60178893357</v>
      </c>
      <c r="AE40" s="11">
        <v>43537.33455831369</v>
      </c>
      <c r="AF40" s="11">
        <v>44641.159339897386</v>
      </c>
      <c r="AG40" s="11">
        <v>45131.930977043026</v>
      </c>
      <c r="AH40" s="11">
        <v>45590.62031578514</v>
      </c>
      <c r="AI40" s="11">
        <v>46637.36242251965</v>
      </c>
      <c r="AJ40" s="11">
        <v>47075.7711891326</v>
      </c>
      <c r="AK40" s="11">
        <v>47067.8472355169</v>
      </c>
      <c r="AL40" s="11">
        <v>48878.3956803217</v>
      </c>
      <c r="AM40" s="11">
        <v>49923.5785543793</v>
      </c>
      <c r="AN40" s="11">
        <v>48755.4752615089</v>
      </c>
      <c r="AO40" s="11">
        <v>48634.0</v>
      </c>
      <c r="AP40" s="11">
        <v>48336.0</v>
      </c>
      <c r="AQ40" s="11">
        <v>48147.0</v>
      </c>
      <c r="AR40" s="11">
        <v>48244.0</v>
      </c>
      <c r="AS40" s="11">
        <v>46423.0</v>
      </c>
      <c r="AT40" s="11">
        <v>44006.0</v>
      </c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</row>
    <row r="41" ht="15.75" customHeight="1">
      <c r="A41" s="9" t="s">
        <v>85</v>
      </c>
      <c r="B41" s="10">
        <v>55505.54427867215</v>
      </c>
      <c r="C41" s="11">
        <v>54773.92977981269</v>
      </c>
      <c r="D41" s="11">
        <v>53276.84861542307</v>
      </c>
      <c r="E41" s="11">
        <v>52835.751736504906</v>
      </c>
      <c r="F41" s="11">
        <v>52895.8691652541</v>
      </c>
      <c r="G41" s="11">
        <v>53737.27633961004</v>
      </c>
      <c r="H41" s="11">
        <v>53138.43081804212</v>
      </c>
      <c r="I41" s="11">
        <v>53132.86056367832</v>
      </c>
      <c r="J41" s="11">
        <v>53821.26126373216</v>
      </c>
      <c r="K41" s="11">
        <v>52936.698719796375</v>
      </c>
      <c r="L41" s="11">
        <v>52364.66422776568</v>
      </c>
      <c r="M41" s="11">
        <v>52998.25085235605</v>
      </c>
      <c r="N41" s="11">
        <v>53182.08545030935</v>
      </c>
      <c r="O41" s="11">
        <v>51127.12118875981</v>
      </c>
      <c r="P41" s="11">
        <v>53263.03257689672</v>
      </c>
      <c r="Q41" s="11">
        <v>53486.91823508558</v>
      </c>
      <c r="R41" s="11">
        <v>53237.17855978496</v>
      </c>
      <c r="S41" s="11">
        <v>53265.43888448434</v>
      </c>
      <c r="T41" s="11">
        <v>53874.130459974316</v>
      </c>
      <c r="U41" s="11">
        <v>54104.61915784062</v>
      </c>
      <c r="V41" s="11">
        <v>54565.811783440804</v>
      </c>
      <c r="W41" s="11">
        <v>54411.35294576524</v>
      </c>
      <c r="X41" s="11">
        <v>55411.626185211375</v>
      </c>
      <c r="Y41" s="11">
        <v>53889.7907989943</v>
      </c>
      <c r="Z41" s="11">
        <v>53412.299656449715</v>
      </c>
      <c r="AA41" s="11">
        <v>53769.52697541408</v>
      </c>
      <c r="AB41" s="11">
        <v>53821.7540256799</v>
      </c>
      <c r="AC41" s="11">
        <v>54678.00766093769</v>
      </c>
      <c r="AD41" s="11">
        <v>54776.09139583444</v>
      </c>
      <c r="AE41" s="11">
        <v>55067.96163730792</v>
      </c>
      <c r="AF41" s="11">
        <v>56035.679748710536</v>
      </c>
      <c r="AG41" s="11">
        <v>57161.371188497076</v>
      </c>
      <c r="AH41" s="11">
        <v>59111.02309558574</v>
      </c>
      <c r="AI41" s="11">
        <v>60110.0993984542</v>
      </c>
      <c r="AJ41" s="11">
        <v>61588.72141513076</v>
      </c>
      <c r="AK41" s="11">
        <v>61306.8280894886</v>
      </c>
      <c r="AL41" s="11">
        <v>61501.5748287504</v>
      </c>
      <c r="AM41" s="11">
        <v>62952.8588705432</v>
      </c>
      <c r="AN41" s="11">
        <v>64146.520346912</v>
      </c>
      <c r="AO41" s="11">
        <v>64371.0</v>
      </c>
      <c r="AP41" s="11">
        <v>64517.0</v>
      </c>
      <c r="AQ41" s="11">
        <v>62592.0</v>
      </c>
      <c r="AR41" s="11">
        <v>62963.0</v>
      </c>
      <c r="AS41" s="11">
        <v>59733.0</v>
      </c>
      <c r="AT41" s="11">
        <v>63127.0</v>
      </c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</row>
    <row r="42" ht="15.75" customHeight="1">
      <c r="A42" s="9" t="s">
        <v>86</v>
      </c>
      <c r="B42" s="10">
        <v>6983.145967245307</v>
      </c>
      <c r="C42" s="11">
        <v>6500.685529887148</v>
      </c>
      <c r="D42" s="11">
        <v>6354.8894216799845</v>
      </c>
      <c r="E42" s="11">
        <v>6570.6004882630605</v>
      </c>
      <c r="F42" s="11">
        <v>6479.254765149284</v>
      </c>
      <c r="G42" s="11">
        <v>6523.356468106809</v>
      </c>
      <c r="H42" s="11">
        <v>6320.4744255118885</v>
      </c>
      <c r="I42" s="11">
        <v>6130.588329392039</v>
      </c>
      <c r="J42" s="11">
        <v>6564.58411447577</v>
      </c>
      <c r="K42" s="11">
        <v>6599.250916771063</v>
      </c>
      <c r="L42" s="11">
        <v>6589.32679889405</v>
      </c>
      <c r="M42" s="11">
        <v>6437.835757507861</v>
      </c>
      <c r="N42" s="11">
        <v>6461.543135400288</v>
      </c>
      <c r="O42" s="11">
        <v>6626.1796581539975</v>
      </c>
      <c r="P42" s="11">
        <v>6391.634786093042</v>
      </c>
      <c r="Q42" s="11">
        <v>6605.130124794938</v>
      </c>
      <c r="R42" s="11">
        <v>6900.120130451047</v>
      </c>
      <c r="S42" s="11">
        <v>6577.203539976327</v>
      </c>
      <c r="T42" s="11">
        <v>6899.769611724402</v>
      </c>
      <c r="U42" s="11">
        <v>7000.786538171812</v>
      </c>
      <c r="V42" s="11">
        <v>7316.458681954472</v>
      </c>
      <c r="W42" s="11">
        <v>7304.345536947236</v>
      </c>
      <c r="X42" s="11">
        <v>6849.256364689917</v>
      </c>
      <c r="Y42" s="11">
        <v>6682.071468972205</v>
      </c>
      <c r="Z42" s="11">
        <v>6909.685277957336</v>
      </c>
      <c r="AA42" s="11">
        <v>6907.588477698771</v>
      </c>
      <c r="AB42" s="11">
        <v>7196.202165481577</v>
      </c>
      <c r="AC42" s="11">
        <v>7056.966932326622</v>
      </c>
      <c r="AD42" s="11">
        <v>7289.648210290828</v>
      </c>
      <c r="AE42" s="11">
        <v>7048.030830536913</v>
      </c>
      <c r="AF42" s="11">
        <v>7175.345357941834</v>
      </c>
      <c r="AG42" s="11">
        <v>7174.800232094421</v>
      </c>
      <c r="AH42" s="11">
        <v>7221.073590521658</v>
      </c>
      <c r="AI42" s="11">
        <v>6898.330468795302</v>
      </c>
      <c r="AJ42" s="11">
        <v>6959.240634080032</v>
      </c>
      <c r="AK42" s="11">
        <v>6435.44642706701</v>
      </c>
      <c r="AL42" s="11">
        <v>6283.57268024735</v>
      </c>
      <c r="AM42" s="11">
        <v>6150.19511701966</v>
      </c>
      <c r="AN42" s="11">
        <v>6025.19176397243</v>
      </c>
      <c r="AO42" s="11">
        <v>6119.0</v>
      </c>
      <c r="AP42" s="11">
        <v>5733.0</v>
      </c>
      <c r="AQ42" s="11">
        <v>6052.0</v>
      </c>
      <c r="AR42" s="11">
        <v>5854.0</v>
      </c>
      <c r="AS42" s="11">
        <v>5750.0</v>
      </c>
      <c r="AT42" s="11">
        <v>5692.0</v>
      </c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</row>
    <row r="43" ht="15.0" customHeight="1">
      <c r="A43" s="9" t="s">
        <v>87</v>
      </c>
      <c r="B43" s="10">
        <v>6624.22065433058</v>
      </c>
      <c r="C43" s="11">
        <v>6283.216294842945</v>
      </c>
      <c r="D43" s="11">
        <v>6265.7295453586175</v>
      </c>
      <c r="E43" s="11">
        <v>6447.464931183835</v>
      </c>
      <c r="F43" s="11">
        <v>6376.383284793708</v>
      </c>
      <c r="G43" s="11">
        <v>6056.896905554122</v>
      </c>
      <c r="H43" s="11">
        <v>5809.70240287246</v>
      </c>
      <c r="I43" s="11">
        <v>5795.704149784598</v>
      </c>
      <c r="J43" s="11">
        <v>5859.376271005948</v>
      </c>
      <c r="K43" s="11">
        <v>5727.479031654815</v>
      </c>
      <c r="L43" s="11">
        <v>5613.0188875134</v>
      </c>
      <c r="M43" s="11">
        <v>5614.29776905767</v>
      </c>
      <c r="N43" s="11">
        <v>5718.574121475694</v>
      </c>
      <c r="O43" s="11">
        <v>5618.872062708765</v>
      </c>
      <c r="P43" s="11">
        <v>5554.509683550666</v>
      </c>
      <c r="Q43" s="11">
        <v>5610.189762395493</v>
      </c>
      <c r="R43" s="11">
        <v>4939.411751747099</v>
      </c>
      <c r="S43" s="11">
        <v>4878.4065311903205</v>
      </c>
      <c r="T43" s="11">
        <v>4616.589151868344</v>
      </c>
      <c r="U43" s="11">
        <v>4582.639263490655</v>
      </c>
      <c r="V43" s="11">
        <v>4463.496252576338</v>
      </c>
      <c r="W43" s="11">
        <v>4270.259620989717</v>
      </c>
      <c r="X43" s="11">
        <v>4118.133653761278</v>
      </c>
      <c r="Y43" s="11">
        <v>3954.368605277329</v>
      </c>
      <c r="Z43" s="11">
        <v>4125.17999461497</v>
      </c>
      <c r="AA43" s="11">
        <v>4368.868134087237</v>
      </c>
      <c r="AB43" s="11">
        <v>4680.402800215401</v>
      </c>
      <c r="AC43" s="11">
        <v>4613.755970924195</v>
      </c>
      <c r="AD43" s="11">
        <v>4444.766355140187</v>
      </c>
      <c r="AE43" s="11">
        <v>4285.919003115265</v>
      </c>
      <c r="AF43" s="11">
        <v>4574.708203530634</v>
      </c>
      <c r="AG43" s="11">
        <v>4633.25625</v>
      </c>
      <c r="AH43" s="11">
        <v>4463.173590909091</v>
      </c>
      <c r="AI43" s="11">
        <v>4741.838427272727</v>
      </c>
      <c r="AJ43" s="11">
        <v>4655.394072727273</v>
      </c>
      <c r="AK43" s="11">
        <v>4493.62764145618</v>
      </c>
      <c r="AL43" s="11">
        <v>4432.47656109249</v>
      </c>
      <c r="AM43" s="11">
        <v>4188.03674197384</v>
      </c>
      <c r="AN43" s="11">
        <v>3769.80301949339</v>
      </c>
      <c r="AO43" s="11">
        <v>3712.0</v>
      </c>
      <c r="AP43" s="11">
        <v>3679.0</v>
      </c>
      <c r="AQ43" s="11">
        <v>3791.0</v>
      </c>
      <c r="AR43" s="11">
        <v>3844.0</v>
      </c>
      <c r="AS43" s="11">
        <v>3346.0</v>
      </c>
      <c r="AT43" s="11">
        <v>3474.0</v>
      </c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</row>
    <row r="44" ht="15.75" customHeight="1">
      <c r="A44" s="16" t="s">
        <v>88</v>
      </c>
      <c r="B44" s="17">
        <f t="shared" ref="B44:AP44" si="12">SUM(B45:B51)</f>
        <v>36421.44494</v>
      </c>
      <c r="C44" s="18">
        <f t="shared" si="12"/>
        <v>37086.47326</v>
      </c>
      <c r="D44" s="18">
        <f t="shared" si="12"/>
        <v>37668.74276</v>
      </c>
      <c r="E44" s="18">
        <f t="shared" si="12"/>
        <v>36875.77774</v>
      </c>
      <c r="F44" s="18">
        <f t="shared" si="12"/>
        <v>37905.96114</v>
      </c>
      <c r="G44" s="18">
        <f t="shared" si="12"/>
        <v>38373.74289</v>
      </c>
      <c r="H44" s="18">
        <f t="shared" si="12"/>
        <v>39519.5409</v>
      </c>
      <c r="I44" s="18">
        <f t="shared" si="12"/>
        <v>42941.80814</v>
      </c>
      <c r="J44" s="18">
        <f t="shared" si="12"/>
        <v>43230.46283</v>
      </c>
      <c r="K44" s="18">
        <f t="shared" si="12"/>
        <v>44171.4234</v>
      </c>
      <c r="L44" s="18">
        <f t="shared" si="12"/>
        <v>44072.06641</v>
      </c>
      <c r="M44" s="18">
        <f t="shared" si="12"/>
        <v>41527.09231</v>
      </c>
      <c r="N44" s="18">
        <f t="shared" si="12"/>
        <v>41624.52321</v>
      </c>
      <c r="O44" s="18">
        <f t="shared" si="12"/>
        <v>42023.41704</v>
      </c>
      <c r="P44" s="18">
        <f t="shared" si="12"/>
        <v>42374.55143</v>
      </c>
      <c r="Q44" s="19">
        <f t="shared" si="12"/>
        <v>42319.96533</v>
      </c>
      <c r="R44" s="19">
        <f t="shared" si="12"/>
        <v>43412.42001</v>
      </c>
      <c r="S44" s="19">
        <f t="shared" si="12"/>
        <v>43478.5795</v>
      </c>
      <c r="T44" s="19">
        <f t="shared" si="12"/>
        <v>43993.44658</v>
      </c>
      <c r="U44" s="19">
        <f t="shared" si="12"/>
        <v>43212.1504</v>
      </c>
      <c r="V44" s="19">
        <f t="shared" si="12"/>
        <v>42373.99107</v>
      </c>
      <c r="W44" s="19">
        <f t="shared" si="12"/>
        <v>43209.23934</v>
      </c>
      <c r="X44" s="19">
        <f t="shared" si="12"/>
        <v>43329.3976</v>
      </c>
      <c r="Y44" s="19">
        <f t="shared" si="12"/>
        <v>44121.47163</v>
      </c>
      <c r="Z44" s="19">
        <f t="shared" si="12"/>
        <v>44011.95074</v>
      </c>
      <c r="AA44" s="19">
        <f t="shared" si="12"/>
        <v>43357.07313</v>
      </c>
      <c r="AB44" s="19">
        <f t="shared" si="12"/>
        <v>44066.74232</v>
      </c>
      <c r="AC44" s="19">
        <f t="shared" si="12"/>
        <v>45351.70668</v>
      </c>
      <c r="AD44" s="19">
        <f t="shared" si="12"/>
        <v>43805.09046</v>
      </c>
      <c r="AE44" s="19">
        <f t="shared" si="12"/>
        <v>43628.13032</v>
      </c>
      <c r="AF44" s="19">
        <f t="shared" si="12"/>
        <v>40892.55224</v>
      </c>
      <c r="AG44" s="20">
        <f t="shared" si="12"/>
        <v>36692.64915</v>
      </c>
      <c r="AH44" s="20">
        <f t="shared" si="12"/>
        <v>36237.62253</v>
      </c>
      <c r="AI44" s="20">
        <f t="shared" si="12"/>
        <v>36292.70981</v>
      </c>
      <c r="AJ44" s="20">
        <f t="shared" si="12"/>
        <v>36200.05724</v>
      </c>
      <c r="AK44" s="20">
        <f t="shared" si="12"/>
        <v>43229.2561</v>
      </c>
      <c r="AL44" s="20">
        <f t="shared" si="12"/>
        <v>44045.00458</v>
      </c>
      <c r="AM44" s="20">
        <f t="shared" si="12"/>
        <v>43403.55667</v>
      </c>
      <c r="AN44" s="20">
        <f t="shared" si="12"/>
        <v>43335.71579</v>
      </c>
      <c r="AO44" s="20">
        <f t="shared" si="12"/>
        <v>43626</v>
      </c>
      <c r="AP44" s="20">
        <f t="shared" si="12"/>
        <v>41873</v>
      </c>
      <c r="AQ44" s="20">
        <v>40620.0</v>
      </c>
      <c r="AR44" s="20">
        <v>40605.0</v>
      </c>
      <c r="AS44" s="20">
        <v>37603.0</v>
      </c>
      <c r="AT44" s="20">
        <v>37571.0</v>
      </c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</row>
    <row r="45" ht="15.75" customHeight="1">
      <c r="A45" s="9" t="s">
        <v>89</v>
      </c>
      <c r="B45" s="10">
        <v>7034.58958544134</v>
      </c>
      <c r="C45" s="11">
        <v>7888.829708493297</v>
      </c>
      <c r="D45" s="11">
        <v>8307.407080366938</v>
      </c>
      <c r="E45" s="11">
        <v>8678.387444352944</v>
      </c>
      <c r="F45" s="11">
        <v>9590.335491654607</v>
      </c>
      <c r="G45" s="11">
        <v>10140.438985570385</v>
      </c>
      <c r="H45" s="11">
        <v>11603.959759317253</v>
      </c>
      <c r="I45" s="11">
        <v>12540.977085416036</v>
      </c>
      <c r="J45" s="11">
        <v>13255.801359968576</v>
      </c>
      <c r="K45" s="11">
        <v>14013.334844409528</v>
      </c>
      <c r="L45" s="11">
        <v>14644.680419859058</v>
      </c>
      <c r="M45" s="11">
        <v>11493.139894428965</v>
      </c>
      <c r="N45" s="11">
        <v>11972.869177410279</v>
      </c>
      <c r="O45" s="11">
        <v>12384.179397795415</v>
      </c>
      <c r="P45" s="11">
        <v>13614.808195217269</v>
      </c>
      <c r="Q45" s="11">
        <v>13603.748237300764</v>
      </c>
      <c r="R45" s="11">
        <v>14488.859885552252</v>
      </c>
      <c r="S45" s="11">
        <v>14983.698050960053</v>
      </c>
      <c r="T45" s="11">
        <v>15630.63754478775</v>
      </c>
      <c r="U45" s="11">
        <v>15668.058511377762</v>
      </c>
      <c r="V45" s="11">
        <v>15184.125403363585</v>
      </c>
      <c r="W45" s="11">
        <v>16685.461359349676</v>
      </c>
      <c r="X45" s="11">
        <v>16335.557964181018</v>
      </c>
      <c r="Y45" s="11">
        <v>16170.05211165202</v>
      </c>
      <c r="Z45" s="11">
        <v>15624.42027565278</v>
      </c>
      <c r="AA45" s="11">
        <v>15035.332158437124</v>
      </c>
      <c r="AB45" s="11">
        <v>15600.377062654106</v>
      </c>
      <c r="AC45" s="11">
        <v>16401.291987885463</v>
      </c>
      <c r="AD45" s="11">
        <v>15590.485682819384</v>
      </c>
      <c r="AE45" s="11">
        <v>15831.039028083702</v>
      </c>
      <c r="AF45" s="11">
        <v>13349.805066079296</v>
      </c>
      <c r="AG45" s="11">
        <v>14929.09550985136</v>
      </c>
      <c r="AH45" s="11">
        <v>14678.7976450179</v>
      </c>
      <c r="AI45" s="11">
        <v>14862.85432148214</v>
      </c>
      <c r="AJ45" s="11">
        <v>14909.715516389471</v>
      </c>
      <c r="AK45" s="11">
        <v>15130.310679753</v>
      </c>
      <c r="AL45" s="11">
        <v>15550.1778096692</v>
      </c>
      <c r="AM45" s="11">
        <v>15253.8417484564</v>
      </c>
      <c r="AN45" s="11">
        <v>14402.3255657141</v>
      </c>
      <c r="AO45" s="11">
        <v>14654.0</v>
      </c>
      <c r="AP45" s="11">
        <v>13512.0</v>
      </c>
      <c r="AQ45" s="11">
        <v>12937.0</v>
      </c>
      <c r="AR45" s="11">
        <v>13105.0</v>
      </c>
      <c r="AS45" s="11">
        <v>12266.0</v>
      </c>
      <c r="AT45" s="11">
        <v>12240.0</v>
      </c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</row>
    <row r="46" ht="15.75" customHeight="1">
      <c r="A46" s="9" t="s">
        <v>90</v>
      </c>
      <c r="B46" s="10">
        <v>7046.829889056901</v>
      </c>
      <c r="C46" s="11">
        <v>6861.328016253833</v>
      </c>
      <c r="D46" s="11">
        <v>6676.757756596985</v>
      </c>
      <c r="E46" s="11">
        <v>5615.498198175915</v>
      </c>
      <c r="F46" s="11">
        <v>5188.46560450912</v>
      </c>
      <c r="G46" s="11">
        <v>4990.655261176505</v>
      </c>
      <c r="H46" s="11">
        <v>4811.935263156838</v>
      </c>
      <c r="I46" s="11">
        <v>6986.627832420233</v>
      </c>
      <c r="J46" s="11">
        <v>6126.5698987454325</v>
      </c>
      <c r="K46" s="11">
        <v>6815.57657855586</v>
      </c>
      <c r="L46" s="11">
        <v>6258.790550892459</v>
      </c>
      <c r="M46" s="11">
        <v>6892.108184946294</v>
      </c>
      <c r="N46" s="11">
        <v>6314.682949232171</v>
      </c>
      <c r="O46" s="11">
        <v>6166.034383320242</v>
      </c>
      <c r="P46" s="11">
        <v>5569.5070162429365</v>
      </c>
      <c r="Q46" s="11">
        <v>5676.120856523238</v>
      </c>
      <c r="R46" s="11">
        <v>5660.992692544951</v>
      </c>
      <c r="S46" s="11">
        <v>5663.807609594886</v>
      </c>
      <c r="T46" s="11">
        <v>5790.237602468999</v>
      </c>
      <c r="U46" s="11">
        <v>5876.703169700472</v>
      </c>
      <c r="V46" s="11">
        <v>5958.524480505554</v>
      </c>
      <c r="W46" s="11">
        <v>5691.2810844969545</v>
      </c>
      <c r="X46" s="11">
        <v>6339.4242710173085</v>
      </c>
      <c r="Y46" s="11">
        <v>6853.654013961606</v>
      </c>
      <c r="Z46" s="11">
        <v>7057.157068062827</v>
      </c>
      <c r="AA46" s="11">
        <v>6809.9371727748685</v>
      </c>
      <c r="AB46" s="11">
        <v>6865.301919720768</v>
      </c>
      <c r="AC46" s="11">
        <v>7023.157188766243</v>
      </c>
      <c r="AD46" s="11">
        <v>6828.782171300825</v>
      </c>
      <c r="AE46" s="11">
        <v>6837.10912393461</v>
      </c>
      <c r="AF46" s="11">
        <v>7065.2816822691075</v>
      </c>
      <c r="AG46" s="11">
        <v>7155.266903995381</v>
      </c>
      <c r="AH46" s="11">
        <v>7121.165118870727</v>
      </c>
      <c r="AI46" s="11">
        <v>7073.0322405894</v>
      </c>
      <c r="AJ46" s="11">
        <v>7201.0015189037495</v>
      </c>
      <c r="AK46" s="11">
        <v>7181.29212027843</v>
      </c>
      <c r="AL46" s="11">
        <v>7177.77080891795</v>
      </c>
      <c r="AM46" s="11">
        <v>7102.65673078074</v>
      </c>
      <c r="AN46" s="11">
        <v>7238.99363042731</v>
      </c>
      <c r="AO46" s="11">
        <v>7387.0</v>
      </c>
      <c r="AP46" s="11">
        <v>7176.0</v>
      </c>
      <c r="AQ46" s="11">
        <v>6904.0</v>
      </c>
      <c r="AR46" s="11">
        <v>6881.0</v>
      </c>
      <c r="AS46" s="11">
        <v>6275.0</v>
      </c>
      <c r="AT46" s="11">
        <v>6348.0</v>
      </c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</row>
    <row r="47" ht="15.75" customHeight="1">
      <c r="A47" s="9" t="s">
        <v>91</v>
      </c>
      <c r="B47" s="10">
        <v>4918.094808317993</v>
      </c>
      <c r="C47" s="11">
        <v>4905.979639844416</v>
      </c>
      <c r="D47" s="11">
        <v>4954.469459766624</v>
      </c>
      <c r="E47" s="11">
        <v>5028.967593681808</v>
      </c>
      <c r="F47" s="11">
        <v>4972.66792213738</v>
      </c>
      <c r="G47" s="11">
        <v>4893.141645815431</v>
      </c>
      <c r="H47" s="11">
        <v>4915.041867922644</v>
      </c>
      <c r="I47" s="11">
        <v>4920.268288801518</v>
      </c>
      <c r="J47" s="11">
        <v>4972.721314457915</v>
      </c>
      <c r="K47" s="11">
        <v>5119.966838133061</v>
      </c>
      <c r="L47" s="11">
        <v>5139.090658465683</v>
      </c>
      <c r="M47" s="11">
        <v>5241.7851477386</v>
      </c>
      <c r="N47" s="11">
        <v>5283.278505954717</v>
      </c>
      <c r="O47" s="11">
        <v>5326.9533606895675</v>
      </c>
      <c r="P47" s="11">
        <v>5281.92168996597</v>
      </c>
      <c r="Q47" s="11">
        <v>5257.745500888096</v>
      </c>
      <c r="R47" s="11">
        <v>5119.288542268728</v>
      </c>
      <c r="S47" s="11">
        <v>5066.813048624027</v>
      </c>
      <c r="T47" s="11">
        <v>5074.428804334804</v>
      </c>
      <c r="U47" s="11">
        <v>5010.797188745969</v>
      </c>
      <c r="V47" s="11">
        <v>4894.847626184141</v>
      </c>
      <c r="W47" s="11">
        <v>4876.212446167357</v>
      </c>
      <c r="X47" s="11">
        <v>4873.637148540104</v>
      </c>
      <c r="Y47" s="11">
        <v>4899.785428742754</v>
      </c>
      <c r="Z47" s="11">
        <v>4842.658404957026</v>
      </c>
      <c r="AA47" s="11">
        <v>5001.131321207275</v>
      </c>
      <c r="AB47" s="11">
        <v>4926.998400959424</v>
      </c>
      <c r="AC47" s="11">
        <v>5104.690972950304</v>
      </c>
      <c r="AD47" s="11">
        <v>4921.950723422101</v>
      </c>
      <c r="AE47" s="11">
        <v>4833.320979240932</v>
      </c>
      <c r="AF47" s="11">
        <v>4966.50492765779</v>
      </c>
      <c r="AG47" s="11">
        <v>4782.325917851803</v>
      </c>
      <c r="AH47" s="11">
        <v>4700.270829561682</v>
      </c>
      <c r="AI47" s="11">
        <v>4653.464806740693</v>
      </c>
      <c r="AJ47" s="11">
        <v>4550.573283983398</v>
      </c>
      <c r="AK47" s="11">
        <v>4529.64437599364</v>
      </c>
      <c r="AL47" s="11">
        <v>4554.31790824438</v>
      </c>
      <c r="AM47" s="11">
        <v>4370.61073415853</v>
      </c>
      <c r="AN47" s="11">
        <v>4608.07631160572</v>
      </c>
      <c r="AO47" s="11">
        <v>4635.0</v>
      </c>
      <c r="AP47" s="11">
        <v>4594.0</v>
      </c>
      <c r="AQ47" s="11">
        <v>4659.0</v>
      </c>
      <c r="AR47" s="11">
        <v>4665.0</v>
      </c>
      <c r="AS47" s="11">
        <v>4286.0</v>
      </c>
      <c r="AT47" s="11">
        <v>4221.0</v>
      </c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</row>
    <row r="48" ht="15.75" customHeight="1">
      <c r="A48" s="9" t="s">
        <v>92</v>
      </c>
      <c r="B48" s="10">
        <v>2643.849314873593</v>
      </c>
      <c r="C48" s="11">
        <v>2633.416215999115</v>
      </c>
      <c r="D48" s="11">
        <v>2695.9207307682336</v>
      </c>
      <c r="E48" s="11">
        <v>2673.0583629966873</v>
      </c>
      <c r="F48" s="11">
        <v>2756.715125857937</v>
      </c>
      <c r="G48" s="11">
        <v>2807.0103991216556</v>
      </c>
      <c r="H48" s="11">
        <v>2815.0687001688216</v>
      </c>
      <c r="I48" s="11">
        <v>2765.5626843835</v>
      </c>
      <c r="J48" s="11">
        <v>2810.9822196963696</v>
      </c>
      <c r="K48" s="11">
        <v>2795.4533554793747</v>
      </c>
      <c r="L48" s="11">
        <v>2868.8158973789755</v>
      </c>
      <c r="M48" s="11">
        <v>2874.4618743539577</v>
      </c>
      <c r="N48" s="11">
        <v>2895.034168422613</v>
      </c>
      <c r="O48" s="11">
        <v>2847.681166724904</v>
      </c>
      <c r="P48" s="11">
        <v>2889.705067458647</v>
      </c>
      <c r="Q48" s="11">
        <v>2853.9091713527405</v>
      </c>
      <c r="R48" s="11">
        <v>3377.5580347262185</v>
      </c>
      <c r="S48" s="11">
        <v>3240.3966265208333</v>
      </c>
      <c r="T48" s="11">
        <v>3252.2359520542313</v>
      </c>
      <c r="U48" s="11">
        <v>3197.3727096929138</v>
      </c>
      <c r="V48" s="11">
        <v>3147.0739574308986</v>
      </c>
      <c r="W48" s="11">
        <v>3119.8199594141474</v>
      </c>
      <c r="X48" s="11">
        <v>3028.5917867102576</v>
      </c>
      <c r="Y48" s="11">
        <v>3123.153195488722</v>
      </c>
      <c r="Z48" s="11">
        <v>3024.367481203007</v>
      </c>
      <c r="AA48" s="11">
        <v>3036.038533834587</v>
      </c>
      <c r="AB48" s="11">
        <v>3113.8007518796994</v>
      </c>
      <c r="AC48" s="11">
        <v>3241.811612903226</v>
      </c>
      <c r="AD48" s="11">
        <v>3189.747096774194</v>
      </c>
      <c r="AE48" s="11">
        <v>3181.636129032258</v>
      </c>
      <c r="AF48" s="11">
        <v>3141.7006451612906</v>
      </c>
      <c r="AG48" s="21"/>
      <c r="AH48" s="21"/>
      <c r="AI48" s="21"/>
      <c r="AJ48" s="21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</row>
    <row r="49" ht="15.75" customHeight="1">
      <c r="A49" s="9" t="s">
        <v>93</v>
      </c>
      <c r="B49" s="23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11">
        <v>6519.3128495272</v>
      </c>
      <c r="AL49" s="11">
        <v>6469.33618746499</v>
      </c>
      <c r="AM49" s="11">
        <v>6393.75044639709</v>
      </c>
      <c r="AN49" s="11">
        <v>6277.76805585898</v>
      </c>
      <c r="AO49" s="11">
        <v>6231.0</v>
      </c>
      <c r="AP49" s="11">
        <v>6163.0</v>
      </c>
      <c r="AQ49" s="11">
        <v>5831.0</v>
      </c>
      <c r="AR49" s="11">
        <v>5752.0</v>
      </c>
      <c r="AS49" s="11">
        <v>5636.0</v>
      </c>
      <c r="AT49" s="11">
        <v>5312.0</v>
      </c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</row>
    <row r="50" ht="15.75" customHeight="1">
      <c r="A50" s="9" t="s">
        <v>94</v>
      </c>
      <c r="B50" s="10">
        <v>2704.3815161308166</v>
      </c>
      <c r="C50" s="11">
        <v>2658.8752747450203</v>
      </c>
      <c r="D50" s="11">
        <v>2655.3129121175302</v>
      </c>
      <c r="E50" s="11">
        <v>2606.991069097298</v>
      </c>
      <c r="F50" s="11">
        <v>2633.2884033655746</v>
      </c>
      <c r="G50" s="11">
        <v>2457.141097760782</v>
      </c>
      <c r="H50" s="11">
        <v>2447.887401962606</v>
      </c>
      <c r="I50" s="11">
        <v>2620.6828249055643</v>
      </c>
      <c r="J50" s="11">
        <v>2624.0589961562196</v>
      </c>
      <c r="K50" s="11">
        <v>2583.017759344454</v>
      </c>
      <c r="L50" s="11">
        <v>2468.180456789016</v>
      </c>
      <c r="M50" s="11">
        <v>2523.8711471589877</v>
      </c>
      <c r="N50" s="11">
        <v>2577.43623284517</v>
      </c>
      <c r="O50" s="11">
        <v>2520.9415100298943</v>
      </c>
      <c r="P50" s="11">
        <v>2584.1458163051902</v>
      </c>
      <c r="Q50" s="11">
        <v>2527.3083277402675</v>
      </c>
      <c r="R50" s="11">
        <v>2697.7503193741127</v>
      </c>
      <c r="S50" s="11">
        <v>2700.5185479463066</v>
      </c>
      <c r="T50" s="11">
        <v>2852.043024676473</v>
      </c>
      <c r="U50" s="11">
        <v>2903.2092498258444</v>
      </c>
      <c r="V50" s="11">
        <v>2898.797209227554</v>
      </c>
      <c r="W50" s="11">
        <v>2953.5700113200974</v>
      </c>
      <c r="X50" s="11">
        <v>3067.8278686064896</v>
      </c>
      <c r="Y50" s="11">
        <v>3108.4771856495995</v>
      </c>
      <c r="Z50" s="11">
        <v>3161.825322187391</v>
      </c>
      <c r="AA50" s="11">
        <v>3162.2243991640544</v>
      </c>
      <c r="AB50" s="11">
        <v>2827.1403692093345</v>
      </c>
      <c r="AC50" s="11">
        <v>2880.328125</v>
      </c>
      <c r="AD50" s="11">
        <v>3008.28125</v>
      </c>
      <c r="AE50" s="11">
        <v>2970.015625</v>
      </c>
      <c r="AF50" s="11">
        <v>2763.75</v>
      </c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</row>
    <row r="51" ht="15.75" customHeight="1">
      <c r="A51" s="9" t="s">
        <v>95</v>
      </c>
      <c r="B51" s="10">
        <v>12073.699826136815</v>
      </c>
      <c r="C51" s="11">
        <v>12138.044408914886</v>
      </c>
      <c r="D51" s="11">
        <v>12378.874817150649</v>
      </c>
      <c r="E51" s="11">
        <v>12272.875069687389</v>
      </c>
      <c r="F51" s="11">
        <v>12764.488594041744</v>
      </c>
      <c r="G51" s="11">
        <v>13085.3555052156</v>
      </c>
      <c r="H51" s="11">
        <v>12925.647905195436</v>
      </c>
      <c r="I51" s="11">
        <v>13107.689427412995</v>
      </c>
      <c r="J51" s="11">
        <v>13440.329043166468</v>
      </c>
      <c r="K51" s="11">
        <v>12844.074026508284</v>
      </c>
      <c r="L51" s="11">
        <v>12692.508423282927</v>
      </c>
      <c r="M51" s="11">
        <v>12501.726061279516</v>
      </c>
      <c r="N51" s="11">
        <v>12581.222174337841</v>
      </c>
      <c r="O51" s="11">
        <v>12777.62721887098</v>
      </c>
      <c r="P51" s="11">
        <v>12434.463647213066</v>
      </c>
      <c r="Q51" s="11">
        <v>12401.133240724826</v>
      </c>
      <c r="R51" s="11">
        <v>12067.970535318038</v>
      </c>
      <c r="S51" s="11">
        <v>11823.34562119073</v>
      </c>
      <c r="T51" s="11">
        <v>11393.863656474212</v>
      </c>
      <c r="U51" s="11">
        <v>10556.009570203429</v>
      </c>
      <c r="V51" s="11">
        <v>10290.622393370419</v>
      </c>
      <c r="W51" s="11">
        <v>9882.894475652469</v>
      </c>
      <c r="X51" s="11">
        <v>9684.35855816812</v>
      </c>
      <c r="Y51" s="11">
        <v>9966.349696585454</v>
      </c>
      <c r="Z51" s="11">
        <v>10301.522190019019</v>
      </c>
      <c r="AA51" s="11">
        <v>10312.409541708179</v>
      </c>
      <c r="AB51" s="11">
        <v>10733.123811248981</v>
      </c>
      <c r="AC51" s="11">
        <v>10700.426795194187</v>
      </c>
      <c r="AD51" s="11">
        <v>10265.843531712768</v>
      </c>
      <c r="AE51" s="11">
        <v>9975.009430008382</v>
      </c>
      <c r="AF51" s="11">
        <v>9605.50991897178</v>
      </c>
      <c r="AG51" s="11">
        <v>9825.960821907638</v>
      </c>
      <c r="AH51" s="11">
        <v>9737.38893986565</v>
      </c>
      <c r="AI51" s="11">
        <v>9703.358442648967</v>
      </c>
      <c r="AJ51" s="11">
        <v>9538.766916789753</v>
      </c>
      <c r="AK51" s="11">
        <v>9868.69607296959</v>
      </c>
      <c r="AL51" s="11">
        <v>10293.4018609672</v>
      </c>
      <c r="AM51" s="11">
        <v>10282.6970084878</v>
      </c>
      <c r="AN51" s="11">
        <v>10808.5522272513</v>
      </c>
      <c r="AO51" s="11">
        <v>10719.0</v>
      </c>
      <c r="AP51" s="11">
        <v>10428.0</v>
      </c>
      <c r="AQ51" s="11">
        <v>10289.0</v>
      </c>
      <c r="AR51" s="11">
        <v>10202.0</v>
      </c>
      <c r="AS51" s="11">
        <v>9140.0</v>
      </c>
      <c r="AT51" s="11">
        <v>9450.0</v>
      </c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</row>
    <row r="52" ht="15.75" customHeight="1">
      <c r="A52" s="16" t="s">
        <v>96</v>
      </c>
      <c r="B52" s="17">
        <f t="shared" ref="B52:AP52" si="13">SUM(B53:B56)</f>
        <v>16792.26276</v>
      </c>
      <c r="C52" s="18">
        <f t="shared" si="13"/>
        <v>16712.98585</v>
      </c>
      <c r="D52" s="18">
        <f t="shared" si="13"/>
        <v>16798.54729</v>
      </c>
      <c r="E52" s="18">
        <f t="shared" si="13"/>
        <v>16911.02295</v>
      </c>
      <c r="F52" s="18">
        <f t="shared" si="13"/>
        <v>16851.75952</v>
      </c>
      <c r="G52" s="18">
        <f t="shared" si="13"/>
        <v>17180.2635</v>
      </c>
      <c r="H52" s="18">
        <f t="shared" si="13"/>
        <v>16792.38801</v>
      </c>
      <c r="I52" s="18">
        <f t="shared" si="13"/>
        <v>16910.52589</v>
      </c>
      <c r="J52" s="18">
        <f t="shared" si="13"/>
        <v>16896.45349</v>
      </c>
      <c r="K52" s="18">
        <f t="shared" si="13"/>
        <v>16968.66687</v>
      </c>
      <c r="L52" s="18">
        <f t="shared" si="13"/>
        <v>16778.61732</v>
      </c>
      <c r="M52" s="18">
        <f t="shared" si="13"/>
        <v>17051.82373</v>
      </c>
      <c r="N52" s="18">
        <f t="shared" si="13"/>
        <v>17076.96264</v>
      </c>
      <c r="O52" s="18">
        <f t="shared" si="13"/>
        <v>17311.89739</v>
      </c>
      <c r="P52" s="18">
        <f t="shared" si="13"/>
        <v>17056.12878</v>
      </c>
      <c r="Q52" s="19">
        <f t="shared" si="13"/>
        <v>17208.15824</v>
      </c>
      <c r="R52" s="19">
        <f t="shared" si="13"/>
        <v>17448.96734</v>
      </c>
      <c r="S52" s="19">
        <f t="shared" si="13"/>
        <v>17772.82999</v>
      </c>
      <c r="T52" s="19">
        <f t="shared" si="13"/>
        <v>17945.3063</v>
      </c>
      <c r="U52" s="19">
        <f t="shared" si="13"/>
        <v>17797.01004</v>
      </c>
      <c r="V52" s="19">
        <f t="shared" si="13"/>
        <v>17815.11484</v>
      </c>
      <c r="W52" s="19">
        <f t="shared" si="13"/>
        <v>17392.51103</v>
      </c>
      <c r="X52" s="19">
        <f t="shared" si="13"/>
        <v>17051.62347</v>
      </c>
      <c r="Y52" s="19">
        <f t="shared" si="13"/>
        <v>16924.46763</v>
      </c>
      <c r="Z52" s="19">
        <f t="shared" si="13"/>
        <v>17562.05924</v>
      </c>
      <c r="AA52" s="19">
        <f t="shared" si="13"/>
        <v>18170.917</v>
      </c>
      <c r="AB52" s="19">
        <f t="shared" si="13"/>
        <v>18830.17898</v>
      </c>
      <c r="AC52" s="19">
        <f t="shared" si="13"/>
        <v>18183.74893</v>
      </c>
      <c r="AD52" s="19">
        <f t="shared" si="13"/>
        <v>18517.96885</v>
      </c>
      <c r="AE52" s="19">
        <f t="shared" si="13"/>
        <v>18695.42308</v>
      </c>
      <c r="AF52" s="19">
        <f t="shared" si="13"/>
        <v>19080.29105</v>
      </c>
      <c r="AG52" s="20">
        <f t="shared" si="13"/>
        <v>19126.48391</v>
      </c>
      <c r="AH52" s="20">
        <f t="shared" si="13"/>
        <v>19415.25409</v>
      </c>
      <c r="AI52" s="20">
        <f t="shared" si="13"/>
        <v>19772.19725</v>
      </c>
      <c r="AJ52" s="20">
        <f t="shared" si="13"/>
        <v>19518.86309</v>
      </c>
      <c r="AK52" s="20">
        <f t="shared" si="13"/>
        <v>19537.41803</v>
      </c>
      <c r="AL52" s="20">
        <f t="shared" si="13"/>
        <v>19638.81871</v>
      </c>
      <c r="AM52" s="20">
        <f t="shared" si="13"/>
        <v>19926.83874</v>
      </c>
      <c r="AN52" s="20">
        <f t="shared" si="13"/>
        <v>19834.71214</v>
      </c>
      <c r="AO52" s="20">
        <f t="shared" si="13"/>
        <v>19677</v>
      </c>
      <c r="AP52" s="20">
        <f t="shared" si="13"/>
        <v>19719</v>
      </c>
      <c r="AQ52" s="20">
        <v>19487.0</v>
      </c>
      <c r="AR52" s="20">
        <v>19349.0</v>
      </c>
      <c r="AS52" s="20">
        <v>18275.0</v>
      </c>
      <c r="AT52" s="20">
        <v>18022.0</v>
      </c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</row>
    <row r="53" ht="15.75" customHeight="1">
      <c r="A53" s="9" t="s">
        <v>97</v>
      </c>
      <c r="B53" s="10">
        <v>4756.4278434501475</v>
      </c>
      <c r="C53" s="11">
        <v>4659.273138856372</v>
      </c>
      <c r="D53" s="11">
        <v>4487.0892527651</v>
      </c>
      <c r="E53" s="11">
        <v>4590.00256240892</v>
      </c>
      <c r="F53" s="11">
        <v>4639.012953902991</v>
      </c>
      <c r="G53" s="11">
        <v>4735.028256431994</v>
      </c>
      <c r="H53" s="11">
        <v>4552.322441510786</v>
      </c>
      <c r="I53" s="11">
        <v>4448.907929082749</v>
      </c>
      <c r="J53" s="11">
        <v>4479.95715331692</v>
      </c>
      <c r="K53" s="11">
        <v>4598.613309942418</v>
      </c>
      <c r="L53" s="11">
        <v>4136.5355875197965</v>
      </c>
      <c r="M53" s="11">
        <v>4453.405665870368</v>
      </c>
      <c r="N53" s="11">
        <v>4601.098342074551</v>
      </c>
      <c r="O53" s="11">
        <v>4761.519246040451</v>
      </c>
      <c r="P53" s="11">
        <v>4764.010249635682</v>
      </c>
      <c r="Q53" s="11">
        <v>4879.641566374412</v>
      </c>
      <c r="R53" s="11">
        <v>4943.486976934263</v>
      </c>
      <c r="S53" s="11">
        <v>5107.831712677469</v>
      </c>
      <c r="T53" s="11">
        <v>5233.810630330929</v>
      </c>
      <c r="U53" s="11">
        <v>5035.867052166269</v>
      </c>
      <c r="V53" s="11">
        <v>4841.008564197153</v>
      </c>
      <c r="W53" s="11">
        <v>4750.958596116298</v>
      </c>
      <c r="X53" s="11">
        <v>4497.623742554323</v>
      </c>
      <c r="Y53" s="11">
        <v>4480.174183902318</v>
      </c>
      <c r="Z53" s="11">
        <v>4493.424370794917</v>
      </c>
      <c r="AA53" s="11">
        <v>4774.420632942935</v>
      </c>
      <c r="AB53" s="11">
        <v>5040.429354597558</v>
      </c>
      <c r="AC53" s="11">
        <v>4435.533219258909</v>
      </c>
      <c r="AD53" s="11">
        <v>4328.733065848478</v>
      </c>
      <c r="AE53" s="11">
        <v>4392.351840925183</v>
      </c>
      <c r="AF53" s="11">
        <v>4243.893792777909</v>
      </c>
      <c r="AG53" s="11">
        <v>4239.667749350021</v>
      </c>
      <c r="AH53" s="11">
        <v>4322.786369748075</v>
      </c>
      <c r="AI53" s="11">
        <v>4512.540770709614</v>
      </c>
      <c r="AJ53" s="11">
        <v>4267.458163798292</v>
      </c>
      <c r="AK53" s="11">
        <v>4329.7580642274</v>
      </c>
      <c r="AL53" s="11">
        <v>4271.75071958766</v>
      </c>
      <c r="AM53" s="11">
        <v>4280.85544312588</v>
      </c>
      <c r="AN53" s="11">
        <v>4234.79945556396</v>
      </c>
      <c r="AO53" s="11">
        <v>4175.0</v>
      </c>
      <c r="AP53" s="11">
        <v>4180.0</v>
      </c>
      <c r="AQ53" s="11">
        <v>4136.0</v>
      </c>
      <c r="AR53" s="11">
        <v>4048.0</v>
      </c>
      <c r="AS53" s="11">
        <v>3805.0</v>
      </c>
      <c r="AT53" s="11">
        <v>3683.0</v>
      </c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</row>
    <row r="54" ht="15.75" customHeight="1">
      <c r="A54" s="9" t="s">
        <v>98</v>
      </c>
      <c r="B54" s="10">
        <v>1927.8752886140637</v>
      </c>
      <c r="C54" s="11">
        <v>1867.6574404070209</v>
      </c>
      <c r="D54" s="11">
        <v>1823.4395921999778</v>
      </c>
      <c r="E54" s="11">
        <v>1851.6294210564274</v>
      </c>
      <c r="F54" s="11">
        <v>1741.343969477977</v>
      </c>
      <c r="G54" s="11">
        <v>1709.445973886764</v>
      </c>
      <c r="H54" s="11">
        <v>1781.4889428359859</v>
      </c>
      <c r="I54" s="11">
        <v>1747.7947857765196</v>
      </c>
      <c r="J54" s="11">
        <v>1831.7286807843009</v>
      </c>
      <c r="K54" s="11">
        <v>1756.7779905244909</v>
      </c>
      <c r="L54" s="11">
        <v>1745.9585227274124</v>
      </c>
      <c r="M54" s="11">
        <v>1650.1884940605337</v>
      </c>
      <c r="N54" s="11">
        <v>1611.3796510103443</v>
      </c>
      <c r="O54" s="11">
        <v>1528.36534165921</v>
      </c>
      <c r="P54" s="11">
        <v>1459.008302429268</v>
      </c>
      <c r="Q54" s="11">
        <v>1512.753696673961</v>
      </c>
      <c r="R54" s="11">
        <v>1672.7948895659333</v>
      </c>
      <c r="S54" s="11">
        <v>1773.099209916198</v>
      </c>
      <c r="T54" s="11">
        <v>1792.6017900239938</v>
      </c>
      <c r="U54" s="11">
        <v>1856.9141176356766</v>
      </c>
      <c r="V54" s="11">
        <v>2104.1336677901227</v>
      </c>
      <c r="W54" s="11">
        <v>2055.2797646899476</v>
      </c>
      <c r="X54" s="11">
        <v>2051.5676078834235</v>
      </c>
      <c r="Y54" s="11">
        <v>2034.1546112115732</v>
      </c>
      <c r="Z54" s="11">
        <v>2382.753164556962</v>
      </c>
      <c r="AA54" s="11">
        <v>2427.1198010849907</v>
      </c>
      <c r="AB54" s="11">
        <v>2529.1573236889694</v>
      </c>
      <c r="AC54" s="11">
        <v>2446.1552373775435</v>
      </c>
      <c r="AD54" s="11">
        <v>2528.1838733986433</v>
      </c>
      <c r="AE54" s="11">
        <v>2573.1695553880936</v>
      </c>
      <c r="AF54" s="11">
        <v>3048.7822155237377</v>
      </c>
      <c r="AG54" s="11">
        <v>2651.80208333333</v>
      </c>
      <c r="AH54" s="11">
        <v>2600.14583333333</v>
      </c>
      <c r="AI54" s="11">
        <v>2680.640625</v>
      </c>
      <c r="AJ54" s="11">
        <v>2651.9375</v>
      </c>
      <c r="AK54" s="11">
        <v>2610.41142063233</v>
      </c>
      <c r="AL54" s="11">
        <v>2578.63373495851</v>
      </c>
      <c r="AM54" s="11">
        <v>2469.36989212161</v>
      </c>
      <c r="AN54" s="11">
        <v>2408.93220629213</v>
      </c>
      <c r="AO54" s="11">
        <v>2294.0</v>
      </c>
      <c r="AP54" s="11">
        <v>2339.0</v>
      </c>
      <c r="AQ54" s="11">
        <v>2129.0</v>
      </c>
      <c r="AR54" s="11">
        <v>2278.0</v>
      </c>
      <c r="AS54" s="11">
        <v>2075.0</v>
      </c>
      <c r="AT54" s="11">
        <v>2040.0</v>
      </c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</row>
    <row r="55" ht="15.75" customHeight="1">
      <c r="A55" s="9" t="s">
        <v>99</v>
      </c>
      <c r="B55" s="10">
        <v>7723.301217725677</v>
      </c>
      <c r="C55" s="11">
        <v>7932.380233786172</v>
      </c>
      <c r="D55" s="11">
        <v>8209.623429478213</v>
      </c>
      <c r="E55" s="11">
        <v>8235.962526272093</v>
      </c>
      <c r="F55" s="11">
        <v>8237.145034049136</v>
      </c>
      <c r="G55" s="11">
        <v>8552.27718441259</v>
      </c>
      <c r="H55" s="11">
        <v>8288.047910170086</v>
      </c>
      <c r="I55" s="11">
        <v>8539.440141266927</v>
      </c>
      <c r="J55" s="11">
        <v>8386.80178788891</v>
      </c>
      <c r="K55" s="11">
        <v>8368.138255804097</v>
      </c>
      <c r="L55" s="11">
        <v>8398.17424604702</v>
      </c>
      <c r="M55" s="11">
        <v>8510.856772325396</v>
      </c>
      <c r="N55" s="11">
        <v>8360.872360584191</v>
      </c>
      <c r="O55" s="11">
        <v>8538.635754745672</v>
      </c>
      <c r="P55" s="11">
        <v>8381.66896809922</v>
      </c>
      <c r="Q55" s="11">
        <v>8372.15380537114</v>
      </c>
      <c r="R55" s="11">
        <v>8411.392282944786</v>
      </c>
      <c r="S55" s="11">
        <v>8485.893244346205</v>
      </c>
      <c r="T55" s="11">
        <v>8512.272277776014</v>
      </c>
      <c r="U55" s="11">
        <v>8531.632683321273</v>
      </c>
      <c r="V55" s="11">
        <v>8551.010023307032</v>
      </c>
      <c r="W55" s="11">
        <v>8256.72952414447</v>
      </c>
      <c r="X55" s="11">
        <v>8171.220367458364</v>
      </c>
      <c r="Y55" s="11">
        <v>8013.106949283779</v>
      </c>
      <c r="Z55" s="11">
        <v>8257.708543037812</v>
      </c>
      <c r="AA55" s="11">
        <v>8541.14837398374</v>
      </c>
      <c r="AB55" s="11">
        <v>8890.818170086462</v>
      </c>
      <c r="AC55" s="11">
        <v>9044.481051279306</v>
      </c>
      <c r="AD55" s="11">
        <v>9430.756610641258</v>
      </c>
      <c r="AE55" s="11">
        <v>9462.442779145702</v>
      </c>
      <c r="AF55" s="11">
        <v>9619.205652499732</v>
      </c>
      <c r="AG55" s="11">
        <v>10022.246117324745</v>
      </c>
      <c r="AH55" s="11">
        <v>10240.607921439054</v>
      </c>
      <c r="AI55" s="11">
        <v>10348.203562574357</v>
      </c>
      <c r="AJ55" s="11">
        <v>10368.583593119078</v>
      </c>
      <c r="AK55" s="11">
        <v>10440.8452997901</v>
      </c>
      <c r="AL55" s="11">
        <v>10655.5462149042</v>
      </c>
      <c r="AM55" s="11">
        <v>10999.4877492784</v>
      </c>
      <c r="AN55" s="11">
        <v>11047.5603516138</v>
      </c>
      <c r="AO55" s="11">
        <v>11076.0</v>
      </c>
      <c r="AP55" s="11">
        <v>11071.0</v>
      </c>
      <c r="AQ55" s="11">
        <v>11092.0</v>
      </c>
      <c r="AR55" s="11">
        <v>10882.0</v>
      </c>
      <c r="AS55" s="11">
        <v>10581.0</v>
      </c>
      <c r="AT55" s="11">
        <v>10387.0</v>
      </c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</row>
    <row r="56" ht="15.75" customHeight="1">
      <c r="A56" s="9" t="s">
        <v>100</v>
      </c>
      <c r="B56" s="10">
        <v>2384.658405694665</v>
      </c>
      <c r="C56" s="11">
        <v>2253.6750392545578</v>
      </c>
      <c r="D56" s="11">
        <v>2278.3950153635587</v>
      </c>
      <c r="E56" s="11">
        <v>2233.428440854634</v>
      </c>
      <c r="F56" s="11">
        <v>2234.257564516322</v>
      </c>
      <c r="G56" s="11">
        <v>2183.5120837679683</v>
      </c>
      <c r="H56" s="11">
        <v>2170.5287173278616</v>
      </c>
      <c r="I56" s="11">
        <v>2174.3830288863232</v>
      </c>
      <c r="J56" s="11">
        <v>2197.9658708906663</v>
      </c>
      <c r="K56" s="11">
        <v>2245.1373105810358</v>
      </c>
      <c r="L56" s="11">
        <v>2497.9489647072887</v>
      </c>
      <c r="M56" s="11">
        <v>2437.3728025983596</v>
      </c>
      <c r="N56" s="11">
        <v>2503.6122901080953</v>
      </c>
      <c r="O56" s="11">
        <v>2483.37704470025</v>
      </c>
      <c r="P56" s="11">
        <v>2451.4412553984935</v>
      </c>
      <c r="Q56" s="11">
        <v>2443.6091747103196</v>
      </c>
      <c r="R56" s="11">
        <v>2421.293191421394</v>
      </c>
      <c r="S56" s="11">
        <v>2406.0058241915813</v>
      </c>
      <c r="T56" s="11">
        <v>2406.62160260785</v>
      </c>
      <c r="U56" s="11">
        <v>2372.5961823806792</v>
      </c>
      <c r="V56" s="11">
        <v>2318.962582039815</v>
      </c>
      <c r="W56" s="11">
        <v>2329.5431406910225</v>
      </c>
      <c r="X56" s="11">
        <v>2331.2117487548826</v>
      </c>
      <c r="Y56" s="11">
        <v>2397.0318866253324</v>
      </c>
      <c r="Z56" s="11">
        <v>2428.1731620903456</v>
      </c>
      <c r="AA56" s="11">
        <v>2428.2281886625333</v>
      </c>
      <c r="AB56" s="11">
        <v>2369.7741364038975</v>
      </c>
      <c r="AC56" s="11">
        <v>2257.579419583518</v>
      </c>
      <c r="AD56" s="11">
        <v>2230.2953035002215</v>
      </c>
      <c r="AE56" s="11">
        <v>2267.4589056269383</v>
      </c>
      <c r="AF56" s="11">
        <v>2168.409392999557</v>
      </c>
      <c r="AG56" s="11">
        <v>2212.767963439459</v>
      </c>
      <c r="AH56" s="11">
        <v>2251.7139675102735</v>
      </c>
      <c r="AI56" s="11">
        <v>2230.812291178621</v>
      </c>
      <c r="AJ56" s="11">
        <v>2230.8838281040025</v>
      </c>
      <c r="AK56" s="11">
        <v>2156.40324892499</v>
      </c>
      <c r="AL56" s="11">
        <v>2132.88803949674</v>
      </c>
      <c r="AM56" s="11">
        <v>2177.12565695174</v>
      </c>
      <c r="AN56" s="11">
        <v>2143.42013059404</v>
      </c>
      <c r="AO56" s="11">
        <v>2132.0</v>
      </c>
      <c r="AP56" s="11">
        <v>2129.0</v>
      </c>
      <c r="AQ56" s="11">
        <v>2130.0</v>
      </c>
      <c r="AR56" s="11">
        <v>2141.0</v>
      </c>
      <c r="AS56" s="11">
        <v>1814.0</v>
      </c>
      <c r="AT56" s="11">
        <v>1912.0</v>
      </c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</row>
    <row r="57" ht="17.25" customHeight="1">
      <c r="A57" s="16" t="s">
        <v>101</v>
      </c>
      <c r="B57" s="17">
        <f t="shared" ref="B57:AP57" si="14">SUM(B58:B63)</f>
        <v>104580.5568</v>
      </c>
      <c r="C57" s="18">
        <f t="shared" si="14"/>
        <v>102823.2439</v>
      </c>
      <c r="D57" s="18">
        <f t="shared" si="14"/>
        <v>105221.6332</v>
      </c>
      <c r="E57" s="18">
        <f t="shared" si="14"/>
        <v>103013.4304</v>
      </c>
      <c r="F57" s="18">
        <f t="shared" si="14"/>
        <v>105523.0034</v>
      </c>
      <c r="G57" s="18">
        <f t="shared" si="14"/>
        <v>103124.5369</v>
      </c>
      <c r="H57" s="18">
        <f t="shared" si="14"/>
        <v>104402.1487</v>
      </c>
      <c r="I57" s="18">
        <f t="shared" si="14"/>
        <v>104330.3639</v>
      </c>
      <c r="J57" s="18">
        <f t="shared" si="14"/>
        <v>104769.1727</v>
      </c>
      <c r="K57" s="18">
        <f t="shared" si="14"/>
        <v>104051.9532</v>
      </c>
      <c r="L57" s="18">
        <f t="shared" si="14"/>
        <v>104216.4963</v>
      </c>
      <c r="M57" s="18">
        <f t="shared" si="14"/>
        <v>105009.3752</v>
      </c>
      <c r="N57" s="18">
        <f t="shared" si="14"/>
        <v>107320.7797</v>
      </c>
      <c r="O57" s="18">
        <f t="shared" si="14"/>
        <v>106588.2761</v>
      </c>
      <c r="P57" s="18">
        <f t="shared" si="14"/>
        <v>106480.1422</v>
      </c>
      <c r="Q57" s="19">
        <f t="shared" si="14"/>
        <v>105329.078</v>
      </c>
      <c r="R57" s="19">
        <f t="shared" si="14"/>
        <v>105500.3652</v>
      </c>
      <c r="S57" s="19">
        <f t="shared" si="14"/>
        <v>105290.1739</v>
      </c>
      <c r="T57" s="19">
        <f t="shared" si="14"/>
        <v>104930.9979</v>
      </c>
      <c r="U57" s="19">
        <f t="shared" si="14"/>
        <v>104179.0085</v>
      </c>
      <c r="V57" s="19">
        <f t="shared" si="14"/>
        <v>103990.8206</v>
      </c>
      <c r="W57" s="19">
        <f t="shared" si="14"/>
        <v>103344.1516</v>
      </c>
      <c r="X57" s="19">
        <f t="shared" si="14"/>
        <v>104847.2659</v>
      </c>
      <c r="Y57" s="19">
        <f t="shared" si="14"/>
        <v>105019.1954</v>
      </c>
      <c r="Z57" s="19">
        <f t="shared" si="14"/>
        <v>107540.8303</v>
      </c>
      <c r="AA57" s="19">
        <f t="shared" si="14"/>
        <v>107473.4591</v>
      </c>
      <c r="AB57" s="19">
        <f t="shared" si="14"/>
        <v>110552.6488</v>
      </c>
      <c r="AC57" s="19">
        <f t="shared" si="14"/>
        <v>111585.0455</v>
      </c>
      <c r="AD57" s="19">
        <f t="shared" si="14"/>
        <v>114023.7097</v>
      </c>
      <c r="AE57" s="19">
        <f t="shared" si="14"/>
        <v>113542.5985</v>
      </c>
      <c r="AF57" s="19">
        <f t="shared" si="14"/>
        <v>117357.0918</v>
      </c>
      <c r="AG57" s="20">
        <f t="shared" si="14"/>
        <v>113648.5717</v>
      </c>
      <c r="AH57" s="20">
        <f t="shared" si="14"/>
        <v>111777.1761</v>
      </c>
      <c r="AI57" s="20">
        <f t="shared" si="14"/>
        <v>110374.8911</v>
      </c>
      <c r="AJ57" s="20">
        <f t="shared" si="14"/>
        <v>109510.9271</v>
      </c>
      <c r="AK57" s="20">
        <f t="shared" si="14"/>
        <v>111127.4664</v>
      </c>
      <c r="AL57" s="20">
        <f t="shared" si="14"/>
        <v>112522.7377</v>
      </c>
      <c r="AM57" s="20">
        <f t="shared" si="14"/>
        <v>114413.488</v>
      </c>
      <c r="AN57" s="20">
        <f t="shared" si="14"/>
        <v>117359.6872</v>
      </c>
      <c r="AO57" s="20">
        <f t="shared" si="14"/>
        <v>116542</v>
      </c>
      <c r="AP57" s="20">
        <f t="shared" si="14"/>
        <v>115851</v>
      </c>
      <c r="AQ57" s="20">
        <v>112804.0</v>
      </c>
      <c r="AR57" s="20">
        <v>111437.0</v>
      </c>
      <c r="AS57" s="20">
        <v>102061.0</v>
      </c>
      <c r="AT57" s="20">
        <v>102793.0</v>
      </c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</row>
    <row r="58" ht="15.0" customHeight="1">
      <c r="A58" s="9" t="s">
        <v>102</v>
      </c>
      <c r="B58" s="10">
        <v>30654.599639786902</v>
      </c>
      <c r="C58" s="11">
        <v>29583.554028668084</v>
      </c>
      <c r="D58" s="11">
        <v>29542.108396793206</v>
      </c>
      <c r="E58" s="11">
        <v>28984.150410339666</v>
      </c>
      <c r="F58" s="11">
        <v>30664.417346639842</v>
      </c>
      <c r="G58" s="11">
        <v>28346.011791223656</v>
      </c>
      <c r="H58" s="11">
        <v>30361.390523013255</v>
      </c>
      <c r="I58" s="11">
        <v>29820.367240726675</v>
      </c>
      <c r="J58" s="11">
        <v>29963.77142756737</v>
      </c>
      <c r="K58" s="11">
        <v>29104.925085275027</v>
      </c>
      <c r="L58" s="11">
        <v>29037.557859421493</v>
      </c>
      <c r="M58" s="11">
        <v>29283.912958720142</v>
      </c>
      <c r="N58" s="11">
        <v>30005.442665235867</v>
      </c>
      <c r="O58" s="11">
        <v>31135.36501585562</v>
      </c>
      <c r="P58" s="11">
        <v>30566.354229760043</v>
      </c>
      <c r="Q58" s="11">
        <v>29899.798218519172</v>
      </c>
      <c r="R58" s="11">
        <v>30625.425882516913</v>
      </c>
      <c r="S58" s="11">
        <v>30431.777305072905</v>
      </c>
      <c r="T58" s="11">
        <v>29836.832054623763</v>
      </c>
      <c r="U58" s="11">
        <v>29647.58306201078</v>
      </c>
      <c r="V58" s="11">
        <v>29379.427803364433</v>
      </c>
      <c r="W58" s="11">
        <v>28826.756707560267</v>
      </c>
      <c r="X58" s="11">
        <v>28956.771271330148</v>
      </c>
      <c r="Y58" s="11">
        <v>28660.153953701196</v>
      </c>
      <c r="Z58" s="11">
        <v>30043.604782402384</v>
      </c>
      <c r="AA58" s="11">
        <v>29491.942668790667</v>
      </c>
      <c r="AB58" s="11">
        <v>30581.585378253796</v>
      </c>
      <c r="AC58" s="11">
        <v>32007.410452686818</v>
      </c>
      <c r="AD58" s="11">
        <v>33061.12181654271</v>
      </c>
      <c r="AE58" s="11">
        <v>32450.658939437846</v>
      </c>
      <c r="AF58" s="11">
        <v>34029.13113751248</v>
      </c>
      <c r="AG58" s="11">
        <v>33592.1897290511</v>
      </c>
      <c r="AH58" s="11">
        <v>32870.56961311354</v>
      </c>
      <c r="AI58" s="11">
        <v>33023.30756117807</v>
      </c>
      <c r="AJ58" s="11">
        <v>32776.461489504305</v>
      </c>
      <c r="AK58" s="11">
        <v>32751.4664185591</v>
      </c>
      <c r="AL58" s="11">
        <v>33018.7377434021</v>
      </c>
      <c r="AM58" s="11">
        <v>34104.4880364571</v>
      </c>
      <c r="AN58" s="11">
        <v>35378.6871952882</v>
      </c>
      <c r="AO58" s="11">
        <v>35521.0</v>
      </c>
      <c r="AP58" s="11">
        <v>34808.0</v>
      </c>
      <c r="AQ58" s="11">
        <v>34240.0</v>
      </c>
      <c r="AR58" s="11">
        <v>33162.0</v>
      </c>
      <c r="AS58" s="11">
        <v>31931.0</v>
      </c>
      <c r="AT58" s="11">
        <v>32204.0</v>
      </c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</row>
    <row r="59" ht="15.75" customHeight="1">
      <c r="A59" s="9" t="s">
        <v>103</v>
      </c>
      <c r="B59" s="10">
        <v>10155.699256057307</v>
      </c>
      <c r="C59" s="11">
        <v>10243.541375803976</v>
      </c>
      <c r="D59" s="11">
        <v>10825.417561636981</v>
      </c>
      <c r="E59" s="11">
        <v>11537.642535298972</v>
      </c>
      <c r="F59" s="11">
        <v>11473.650005405982</v>
      </c>
      <c r="G59" s="11">
        <v>11878.85033844119</v>
      </c>
      <c r="H59" s="11">
        <v>10836.615710191973</v>
      </c>
      <c r="I59" s="11">
        <v>11644.476635032212</v>
      </c>
      <c r="J59" s="11">
        <v>11959.953269986592</v>
      </c>
      <c r="K59" s="11">
        <v>12309.518369828818</v>
      </c>
      <c r="L59" s="11">
        <v>13537.975298402223</v>
      </c>
      <c r="M59" s="11">
        <v>13156.692779044435</v>
      </c>
      <c r="N59" s="11">
        <v>13554.708192814927</v>
      </c>
      <c r="O59" s="11">
        <v>13418.678006909262</v>
      </c>
      <c r="P59" s="11">
        <v>13834.876522068535</v>
      </c>
      <c r="Q59" s="11">
        <v>13704.249278364572</v>
      </c>
      <c r="R59" s="11">
        <v>13598.283381117662</v>
      </c>
      <c r="S59" s="11">
        <v>13606.245758666924</v>
      </c>
      <c r="T59" s="11">
        <v>14482.379982016348</v>
      </c>
      <c r="U59" s="11">
        <v>13955.100363781947</v>
      </c>
      <c r="V59" s="11">
        <v>13721.916713290295</v>
      </c>
      <c r="W59" s="11">
        <v>14262.240437693801</v>
      </c>
      <c r="X59" s="11">
        <v>14778.231640241112</v>
      </c>
      <c r="Y59" s="11">
        <v>14588.753090344002</v>
      </c>
      <c r="Z59" s="11">
        <v>14662.182383273293</v>
      </c>
      <c r="AA59" s="11">
        <v>14350.658402203855</v>
      </c>
      <c r="AB59" s="11">
        <v>14365.439853076217</v>
      </c>
      <c r="AC59" s="11">
        <v>14870.419260204082</v>
      </c>
      <c r="AD59" s="11">
        <v>14941.486516034985</v>
      </c>
      <c r="AE59" s="11">
        <v>14585.599781341109</v>
      </c>
      <c r="AF59" s="11">
        <v>15368.189795918368</v>
      </c>
      <c r="AG59" s="11">
        <v>15115.867184759061</v>
      </c>
      <c r="AH59" s="11">
        <v>15047.791535102026</v>
      </c>
      <c r="AI59" s="11">
        <v>15008.11983268614</v>
      </c>
      <c r="AJ59" s="11">
        <v>15425.20947507229</v>
      </c>
      <c r="AK59" s="11">
        <v>15551.0</v>
      </c>
      <c r="AL59" s="11">
        <v>15459.0</v>
      </c>
      <c r="AM59" s="11">
        <v>15064.0</v>
      </c>
      <c r="AN59" s="11">
        <v>15318.0</v>
      </c>
      <c r="AO59" s="11">
        <v>14820.0</v>
      </c>
      <c r="AP59" s="11">
        <v>14662.0</v>
      </c>
      <c r="AQ59" s="11">
        <v>14103.0</v>
      </c>
      <c r="AR59" s="11">
        <v>13699.0</v>
      </c>
      <c r="AS59" s="11">
        <v>12585.0</v>
      </c>
      <c r="AT59" s="11">
        <v>13048.0</v>
      </c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</row>
    <row r="60" ht="15.75" customHeight="1">
      <c r="A60" s="9" t="s">
        <v>104</v>
      </c>
      <c r="B60" s="10">
        <v>46973.782228022326</v>
      </c>
      <c r="C60" s="11">
        <v>46324.28151535008</v>
      </c>
      <c r="D60" s="11">
        <v>48573.01185665832</v>
      </c>
      <c r="E60" s="11">
        <v>46603.23243366044</v>
      </c>
      <c r="F60" s="11">
        <v>46654.65408672898</v>
      </c>
      <c r="G60" s="11">
        <v>46701.34181436936</v>
      </c>
      <c r="H60" s="11">
        <v>47614.97275238519</v>
      </c>
      <c r="I60" s="11">
        <v>47246.364091268886</v>
      </c>
      <c r="J60" s="11">
        <v>47391.32632654248</v>
      </c>
      <c r="K60" s="11">
        <v>47399.878397306325</v>
      </c>
      <c r="L60" s="11">
        <v>46776.36471260954</v>
      </c>
      <c r="M60" s="11">
        <v>47485.962703011646</v>
      </c>
      <c r="N60" s="11">
        <v>48579.811359036124</v>
      </c>
      <c r="O60" s="11">
        <v>47642.52306845414</v>
      </c>
      <c r="P60" s="11">
        <v>47628.274870201385</v>
      </c>
      <c r="Q60" s="11">
        <v>47490.77863837106</v>
      </c>
      <c r="R60" s="11">
        <v>46846.21326464681</v>
      </c>
      <c r="S60" s="11">
        <v>46857.895829964444</v>
      </c>
      <c r="T60" s="11">
        <v>46308.780335188465</v>
      </c>
      <c r="U60" s="11">
        <v>45830.57330033396</v>
      </c>
      <c r="V60" s="11">
        <v>45812.95301425523</v>
      </c>
      <c r="W60" s="11">
        <v>45284.47336732474</v>
      </c>
      <c r="X60" s="11">
        <v>45984.713780870836</v>
      </c>
      <c r="Y60" s="11">
        <v>46957.89160020326</v>
      </c>
      <c r="Z60" s="11">
        <v>47562.72973510373</v>
      </c>
      <c r="AA60" s="11">
        <v>47773.13366325696</v>
      </c>
      <c r="AB60" s="11">
        <v>48932.07918167156</v>
      </c>
      <c r="AC60" s="11">
        <v>48352.61355218685</v>
      </c>
      <c r="AD60" s="11">
        <v>49426.23204274524</v>
      </c>
      <c r="AE60" s="11">
        <v>49439.30306219514</v>
      </c>
      <c r="AF60" s="11">
        <v>50122.502054281606</v>
      </c>
      <c r="AG60" s="11">
        <v>48418.13858839814</v>
      </c>
      <c r="AH60" s="11">
        <v>47457.443586247544</v>
      </c>
      <c r="AI60" s="11">
        <v>45826.85022917973</v>
      </c>
      <c r="AJ60" s="11">
        <v>44906.78341825689</v>
      </c>
      <c r="AK60" s="11">
        <v>45757.0</v>
      </c>
      <c r="AL60" s="11">
        <v>46625.0</v>
      </c>
      <c r="AM60" s="11">
        <v>47200.0</v>
      </c>
      <c r="AN60" s="11">
        <v>48207.0</v>
      </c>
      <c r="AO60" s="11">
        <v>48173.0</v>
      </c>
      <c r="AP60" s="11">
        <v>48543.0</v>
      </c>
      <c r="AQ60" s="11">
        <v>46997.0</v>
      </c>
      <c r="AR60" s="11">
        <v>47200.0</v>
      </c>
      <c r="AS60" s="11">
        <v>43560.0</v>
      </c>
      <c r="AT60" s="11">
        <v>42688.0</v>
      </c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</row>
    <row r="61" ht="15.75" customHeight="1">
      <c r="A61" s="9" t="s">
        <v>105</v>
      </c>
      <c r="B61" s="10">
        <v>4787.7866699852275</v>
      </c>
      <c r="C61" s="11">
        <v>4874.717993054881</v>
      </c>
      <c r="D61" s="11">
        <v>4274.127606213497</v>
      </c>
      <c r="E61" s="11">
        <v>4252.90075945592</v>
      </c>
      <c r="F61" s="11">
        <v>4797.174692716545</v>
      </c>
      <c r="G61" s="11">
        <v>4691.720019911362</v>
      </c>
      <c r="H61" s="11">
        <v>4207.880478585882</v>
      </c>
      <c r="I61" s="11">
        <v>4389.02269475851</v>
      </c>
      <c r="J61" s="11">
        <v>4271.605702588074</v>
      </c>
      <c r="K61" s="11">
        <v>4218.374095933197</v>
      </c>
      <c r="L61" s="11">
        <v>3908.265233179882</v>
      </c>
      <c r="M61" s="11">
        <v>4294.637199841962</v>
      </c>
      <c r="N61" s="11">
        <v>4528.7855196073615</v>
      </c>
      <c r="O61" s="11">
        <v>3746.9055761179798</v>
      </c>
      <c r="P61" s="11">
        <v>3656.778072319118</v>
      </c>
      <c r="Q61" s="11">
        <v>3534.5721213161655</v>
      </c>
      <c r="R61" s="11">
        <v>3767.3562399631637</v>
      </c>
      <c r="S61" s="11">
        <v>3856.000234194042</v>
      </c>
      <c r="T61" s="11">
        <v>4096.031746344659</v>
      </c>
      <c r="U61" s="11">
        <v>4202.695249368583</v>
      </c>
      <c r="V61" s="11">
        <v>4518.689583914016</v>
      </c>
      <c r="W61" s="11">
        <v>4425.627173512708</v>
      </c>
      <c r="X61" s="11">
        <v>4478.291757105773</v>
      </c>
      <c r="Y61" s="11">
        <v>4468.225666742649</v>
      </c>
      <c r="Z61" s="11">
        <v>4800.047868702986</v>
      </c>
      <c r="AA61" s="11">
        <v>4887.224071119215</v>
      </c>
      <c r="AB61" s="11">
        <v>4959.901071347162</v>
      </c>
      <c r="AC61" s="11">
        <v>4975.567731393633</v>
      </c>
      <c r="AD61" s="11">
        <v>5078.044697448873</v>
      </c>
      <c r="AE61" s="11">
        <v>4931.588235294118</v>
      </c>
      <c r="AF61" s="11">
        <v>4730.468479865065</v>
      </c>
      <c r="AG61" s="11">
        <v>4966.014600542583</v>
      </c>
      <c r="AH61" s="11">
        <v>4883.917710147916</v>
      </c>
      <c r="AI61" s="11">
        <v>4934.2565588298685</v>
      </c>
      <c r="AJ61" s="11">
        <v>5200.5078397674815</v>
      </c>
      <c r="AK61" s="11">
        <v>5253.0</v>
      </c>
      <c r="AL61" s="11">
        <v>5348.0</v>
      </c>
      <c r="AM61" s="11">
        <v>5260.0</v>
      </c>
      <c r="AN61" s="11">
        <v>5248.0</v>
      </c>
      <c r="AO61" s="11">
        <v>5004.0</v>
      </c>
      <c r="AP61" s="11">
        <v>5166.0</v>
      </c>
      <c r="AQ61" s="11">
        <v>5029.0</v>
      </c>
      <c r="AR61" s="11">
        <v>5017.0</v>
      </c>
      <c r="AS61" s="11">
        <v>4205.0</v>
      </c>
      <c r="AT61" s="11">
        <v>5209.0</v>
      </c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</row>
    <row r="62" ht="15.75" customHeight="1">
      <c r="A62" s="9" t="s">
        <v>106</v>
      </c>
      <c r="B62" s="10">
        <v>7478.389312222354</v>
      </c>
      <c r="C62" s="11">
        <v>7451.444882850037</v>
      </c>
      <c r="D62" s="11">
        <v>7524.138488879297</v>
      </c>
      <c r="E62" s="11">
        <v>7483.680359209298</v>
      </c>
      <c r="F62" s="11">
        <v>7873.740006564647</v>
      </c>
      <c r="G62" s="11">
        <v>7608.492928202204</v>
      </c>
      <c r="H62" s="11">
        <v>7601.198397353124</v>
      </c>
      <c r="I62" s="11">
        <v>7513.659290681058</v>
      </c>
      <c r="J62" s="11">
        <v>7500.556581656647</v>
      </c>
      <c r="K62" s="11">
        <v>7326.114007117494</v>
      </c>
      <c r="L62" s="11">
        <v>7340.001482163827</v>
      </c>
      <c r="M62" s="11">
        <v>7298.74908463256</v>
      </c>
      <c r="N62" s="11">
        <v>7283.1543543613825</v>
      </c>
      <c r="O62" s="11">
        <v>7401.180879576924</v>
      </c>
      <c r="P62" s="11">
        <v>7549.17713459631</v>
      </c>
      <c r="Q62" s="11">
        <v>7604.778355848895</v>
      </c>
      <c r="R62" s="11">
        <v>7789.628323352718</v>
      </c>
      <c r="S62" s="11">
        <v>7891.793173913353</v>
      </c>
      <c r="T62" s="11">
        <v>7563.480293076074</v>
      </c>
      <c r="U62" s="11">
        <v>7426.898908547391</v>
      </c>
      <c r="V62" s="11">
        <v>7562.983175988946</v>
      </c>
      <c r="W62" s="11">
        <v>7597.946168233432</v>
      </c>
      <c r="X62" s="11">
        <v>7806.19320398694</v>
      </c>
      <c r="Y62" s="11">
        <v>7407.2874047332525</v>
      </c>
      <c r="Z62" s="11">
        <v>7525.127958283192</v>
      </c>
      <c r="AA62" s="11">
        <v>7711.0898515844365</v>
      </c>
      <c r="AB62" s="11">
        <v>7869.841957480947</v>
      </c>
      <c r="AC62" s="11">
        <v>7843.835201367781</v>
      </c>
      <c r="AD62" s="11">
        <v>7829.559270516718</v>
      </c>
      <c r="AE62" s="11">
        <v>7945.705262158055</v>
      </c>
      <c r="AF62" s="11">
        <v>7940.56990881459</v>
      </c>
      <c r="AG62" s="11">
        <v>7574.4979605457165</v>
      </c>
      <c r="AH62" s="11">
        <v>7390.947725250784</v>
      </c>
      <c r="AI62" s="11">
        <v>7321.711124244438</v>
      </c>
      <c r="AJ62" s="11">
        <v>6821.287923589286</v>
      </c>
      <c r="AK62" s="11">
        <v>7114.0</v>
      </c>
      <c r="AL62" s="11">
        <v>7049.0</v>
      </c>
      <c r="AM62" s="11">
        <v>7752.0</v>
      </c>
      <c r="AN62" s="11">
        <v>7858.0</v>
      </c>
      <c r="AO62" s="11">
        <v>7783.0</v>
      </c>
      <c r="AP62" s="11">
        <v>7589.0</v>
      </c>
      <c r="AQ62" s="11">
        <v>7422.0</v>
      </c>
      <c r="AR62" s="11">
        <v>7509.0</v>
      </c>
      <c r="AS62" s="11">
        <v>7146.0</v>
      </c>
      <c r="AT62" s="11">
        <v>7093.0</v>
      </c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</row>
    <row r="63" ht="15.75" customHeight="1">
      <c r="A63" s="9" t="s">
        <v>107</v>
      </c>
      <c r="B63" s="10">
        <v>4530.2996968487205</v>
      </c>
      <c r="C63" s="11">
        <v>4345.704146446916</v>
      </c>
      <c r="D63" s="11">
        <v>4482.829255379843</v>
      </c>
      <c r="E63" s="11">
        <v>4151.82394124864</v>
      </c>
      <c r="F63" s="11">
        <v>4059.367220518696</v>
      </c>
      <c r="G63" s="11">
        <v>3898.120005287703</v>
      </c>
      <c r="H63" s="11">
        <v>3780.0908523272124</v>
      </c>
      <c r="I63" s="11">
        <v>3716.4739850784385</v>
      </c>
      <c r="J63" s="11">
        <v>3681.9593485968217</v>
      </c>
      <c r="K63" s="11">
        <v>3693.143213942196</v>
      </c>
      <c r="L63" s="11">
        <v>3616.331702921821</v>
      </c>
      <c r="M63" s="11">
        <v>3489.4204831166094</v>
      </c>
      <c r="N63" s="11">
        <v>3368.8776543380177</v>
      </c>
      <c r="O63" s="11">
        <v>3243.6235636570186</v>
      </c>
      <c r="P63" s="11">
        <v>3244.6813594059486</v>
      </c>
      <c r="Q63" s="11">
        <v>3094.9013731645623</v>
      </c>
      <c r="R63" s="11">
        <v>2873.458127652969</v>
      </c>
      <c r="S63" s="11">
        <v>2646.4616045372627</v>
      </c>
      <c r="T63" s="11">
        <v>2643.4935113573238</v>
      </c>
      <c r="U63" s="11">
        <v>3116.1575848919006</v>
      </c>
      <c r="V63" s="11">
        <v>2994.850299128506</v>
      </c>
      <c r="W63" s="11">
        <v>2947.107792890759</v>
      </c>
      <c r="X63" s="11">
        <v>2843.0642874847113</v>
      </c>
      <c r="Y63" s="11">
        <v>2936.883733624454</v>
      </c>
      <c r="Z63" s="11">
        <v>2947.137554585153</v>
      </c>
      <c r="AA63" s="11">
        <v>3259.410480349345</v>
      </c>
      <c r="AB63" s="11">
        <v>3843.8013100436683</v>
      </c>
      <c r="AC63" s="11">
        <v>3535.1993479835787</v>
      </c>
      <c r="AD63" s="11">
        <v>3687.265394832166</v>
      </c>
      <c r="AE63" s="11">
        <v>4189.743177976335</v>
      </c>
      <c r="AF63" s="11">
        <v>5166.230379135475</v>
      </c>
      <c r="AG63" s="11">
        <v>3981.863618393503</v>
      </c>
      <c r="AH63" s="11">
        <v>4126.505974224187</v>
      </c>
      <c r="AI63" s="11">
        <v>4260.64581749207</v>
      </c>
      <c r="AJ63" s="11">
        <v>4380.676975888213</v>
      </c>
      <c r="AK63" s="11">
        <v>4701.0</v>
      </c>
      <c r="AL63" s="11">
        <v>5023.0</v>
      </c>
      <c r="AM63" s="11">
        <v>5033.0</v>
      </c>
      <c r="AN63" s="11">
        <v>5350.0</v>
      </c>
      <c r="AO63" s="11">
        <v>5241.0</v>
      </c>
      <c r="AP63" s="11">
        <v>5083.0</v>
      </c>
      <c r="AQ63" s="11">
        <v>5013.0</v>
      </c>
      <c r="AR63" s="11">
        <v>4850.0</v>
      </c>
      <c r="AS63" s="11">
        <v>2634.0</v>
      </c>
      <c r="AT63" s="11">
        <v>2551.0</v>
      </c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</row>
    <row r="64" ht="15.75" customHeight="1">
      <c r="A64" s="16" t="s">
        <v>108</v>
      </c>
      <c r="B64" s="17">
        <f t="shared" ref="B64:AP64" si="15">SUM(B65:B67)</f>
        <v>82439.37582</v>
      </c>
      <c r="C64" s="18">
        <f t="shared" si="15"/>
        <v>83113.47993</v>
      </c>
      <c r="D64" s="18">
        <f t="shared" si="15"/>
        <v>78429.59254</v>
      </c>
      <c r="E64" s="18">
        <f t="shared" si="15"/>
        <v>74091.81059</v>
      </c>
      <c r="F64" s="18">
        <f t="shared" si="15"/>
        <v>74508.22126</v>
      </c>
      <c r="G64" s="18">
        <f t="shared" si="15"/>
        <v>73173.95812</v>
      </c>
      <c r="H64" s="18">
        <f t="shared" si="15"/>
        <v>73738.51148</v>
      </c>
      <c r="I64" s="18">
        <f t="shared" si="15"/>
        <v>71631.57958</v>
      </c>
      <c r="J64" s="18">
        <f t="shared" si="15"/>
        <v>71479.94403</v>
      </c>
      <c r="K64" s="18">
        <f t="shared" si="15"/>
        <v>71126.58771</v>
      </c>
      <c r="L64" s="18">
        <f t="shared" si="15"/>
        <v>69816.25177</v>
      </c>
      <c r="M64" s="18">
        <f t="shared" si="15"/>
        <v>68882.18018</v>
      </c>
      <c r="N64" s="18">
        <f t="shared" si="15"/>
        <v>69047.70146</v>
      </c>
      <c r="O64" s="18">
        <f t="shared" si="15"/>
        <v>70431.53663</v>
      </c>
      <c r="P64" s="18">
        <f t="shared" si="15"/>
        <v>66850.91771</v>
      </c>
      <c r="Q64" s="19">
        <f t="shared" si="15"/>
        <v>64411.77357</v>
      </c>
      <c r="R64" s="19">
        <f t="shared" si="15"/>
        <v>66872.48806</v>
      </c>
      <c r="S64" s="19">
        <f t="shared" si="15"/>
        <v>67597.75126</v>
      </c>
      <c r="T64" s="19">
        <f t="shared" si="15"/>
        <v>66682.04583</v>
      </c>
      <c r="U64" s="19">
        <f t="shared" si="15"/>
        <v>66979.06117</v>
      </c>
      <c r="V64" s="19">
        <f t="shared" si="15"/>
        <v>67247.74547</v>
      </c>
      <c r="W64" s="19">
        <f t="shared" si="15"/>
        <v>66677.6736</v>
      </c>
      <c r="X64" s="19">
        <f t="shared" si="15"/>
        <v>67416.23755</v>
      </c>
      <c r="Y64" s="19">
        <f t="shared" si="15"/>
        <v>66972.40489</v>
      </c>
      <c r="Z64" s="19">
        <f t="shared" si="15"/>
        <v>68860.77281</v>
      </c>
      <c r="AA64" s="19">
        <f t="shared" si="15"/>
        <v>70265.44512</v>
      </c>
      <c r="AB64" s="19">
        <f t="shared" si="15"/>
        <v>70463.0065</v>
      </c>
      <c r="AC64" s="19">
        <f t="shared" si="15"/>
        <v>68218.53554</v>
      </c>
      <c r="AD64" s="19">
        <f t="shared" si="15"/>
        <v>69515.29155</v>
      </c>
      <c r="AE64" s="19">
        <f t="shared" si="15"/>
        <v>70830.67572</v>
      </c>
      <c r="AF64" s="19">
        <f t="shared" si="15"/>
        <v>71200.51689</v>
      </c>
      <c r="AG64" s="20">
        <f t="shared" si="15"/>
        <v>70624.00784</v>
      </c>
      <c r="AH64" s="20">
        <f t="shared" si="15"/>
        <v>71059.86703</v>
      </c>
      <c r="AI64" s="20">
        <f t="shared" si="15"/>
        <v>71388.34553</v>
      </c>
      <c r="AJ64" s="20">
        <f t="shared" si="15"/>
        <v>71015.3867</v>
      </c>
      <c r="AK64" s="20">
        <f t="shared" si="15"/>
        <v>68756</v>
      </c>
      <c r="AL64" s="20">
        <f t="shared" si="15"/>
        <v>70166</v>
      </c>
      <c r="AM64" s="20">
        <f t="shared" si="15"/>
        <v>70750</v>
      </c>
      <c r="AN64" s="20">
        <f t="shared" si="15"/>
        <v>68215</v>
      </c>
      <c r="AO64" s="20">
        <f t="shared" si="15"/>
        <v>65517</v>
      </c>
      <c r="AP64" s="20">
        <f t="shared" si="15"/>
        <v>64683</v>
      </c>
      <c r="AQ64" s="20">
        <v>64178.0</v>
      </c>
      <c r="AR64" s="20">
        <v>63339.0</v>
      </c>
      <c r="AS64" s="20">
        <v>52016.0</v>
      </c>
      <c r="AT64" s="20">
        <v>51263.0</v>
      </c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</row>
    <row r="65" ht="15.75" customHeight="1">
      <c r="A65" s="9" t="s">
        <v>109</v>
      </c>
      <c r="B65" s="10">
        <v>33005.10831451324</v>
      </c>
      <c r="C65" s="11">
        <v>34405.40593702474</v>
      </c>
      <c r="D65" s="11">
        <v>30713.968907820155</v>
      </c>
      <c r="E65" s="11">
        <v>29463.4640361928</v>
      </c>
      <c r="F65" s="11">
        <v>30177.077970377275</v>
      </c>
      <c r="G65" s="11">
        <v>29954.177135799764</v>
      </c>
      <c r="H65" s="11">
        <v>31282.8266289154</v>
      </c>
      <c r="I65" s="11">
        <v>29475.341311473385</v>
      </c>
      <c r="J65" s="11">
        <v>30485.571910421993</v>
      </c>
      <c r="K65" s="11">
        <v>31170.153093194916</v>
      </c>
      <c r="L65" s="11">
        <v>31052.67058327251</v>
      </c>
      <c r="M65" s="11">
        <v>31081.5064752748</v>
      </c>
      <c r="N65" s="11">
        <v>31667.696094172974</v>
      </c>
      <c r="O65" s="11">
        <v>33577.46929087177</v>
      </c>
      <c r="P65" s="11">
        <v>31022.103770509475</v>
      </c>
      <c r="Q65" s="11">
        <v>28539.36524306595</v>
      </c>
      <c r="R65" s="11">
        <v>30500.17789665947</v>
      </c>
      <c r="S65" s="11">
        <v>30588.833995482823</v>
      </c>
      <c r="T65" s="11">
        <v>28784.673849872772</v>
      </c>
      <c r="U65" s="11">
        <v>29261.634800402397</v>
      </c>
      <c r="V65" s="11">
        <v>29158.397580759665</v>
      </c>
      <c r="W65" s="11">
        <v>28044.413012495632</v>
      </c>
      <c r="X65" s="11">
        <v>29382.86647959198</v>
      </c>
      <c r="Y65" s="11">
        <v>29303.690450188085</v>
      </c>
      <c r="Z65" s="11">
        <v>30808.799255753755</v>
      </c>
      <c r="AA65" s="11">
        <v>31291.28522024026</v>
      </c>
      <c r="AB65" s="11">
        <v>30733.7851797921</v>
      </c>
      <c r="AC65" s="11">
        <v>27630.36229770585</v>
      </c>
      <c r="AD65" s="11">
        <v>26536.23190467722</v>
      </c>
      <c r="AE65" s="11">
        <v>26699.383318513246</v>
      </c>
      <c r="AF65" s="11">
        <v>25838.90602881024</v>
      </c>
      <c r="AG65" s="11">
        <v>27726.10709924567</v>
      </c>
      <c r="AH65" s="11">
        <v>29273.5200253875</v>
      </c>
      <c r="AI65" s="11">
        <v>31593.75187074031</v>
      </c>
      <c r="AJ65" s="11">
        <v>32968.69158371415</v>
      </c>
      <c r="AK65" s="11">
        <v>31316.0</v>
      </c>
      <c r="AL65" s="11">
        <v>32269.0</v>
      </c>
      <c r="AM65" s="11">
        <v>31937.0</v>
      </c>
      <c r="AN65" s="11">
        <v>28720.0</v>
      </c>
      <c r="AO65" s="11">
        <v>26386.0</v>
      </c>
      <c r="AP65" s="11">
        <v>26209.0</v>
      </c>
      <c r="AQ65" s="11">
        <v>25704.0</v>
      </c>
      <c r="AR65" s="11">
        <v>25198.0</v>
      </c>
      <c r="AS65" s="11">
        <v>22774.0</v>
      </c>
      <c r="AT65" s="11">
        <v>22716.0</v>
      </c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</row>
    <row r="66" ht="15.75" customHeight="1">
      <c r="A66" s="9" t="s">
        <v>110</v>
      </c>
      <c r="B66" s="10">
        <v>32173.920334171118</v>
      </c>
      <c r="C66" s="11">
        <v>31402.59594807921</v>
      </c>
      <c r="D66" s="11">
        <v>30970.51882618691</v>
      </c>
      <c r="E66" s="11">
        <v>29099.739559336624</v>
      </c>
      <c r="F66" s="11">
        <v>29080.186937261667</v>
      </c>
      <c r="G66" s="11">
        <v>28741.598395803354</v>
      </c>
      <c r="H66" s="11">
        <v>28447.180691428406</v>
      </c>
      <c r="I66" s="11">
        <v>28460.808896909522</v>
      </c>
      <c r="J66" s="11">
        <v>27624.248467730013</v>
      </c>
      <c r="K66" s="11">
        <v>26947.714013779554</v>
      </c>
      <c r="L66" s="11">
        <v>26474.72399427346</v>
      </c>
      <c r="M66" s="11">
        <v>25818.304477077585</v>
      </c>
      <c r="N66" s="11">
        <v>25641.40132836567</v>
      </c>
      <c r="O66" s="11">
        <v>25472.607075806314</v>
      </c>
      <c r="P66" s="11">
        <v>24770.993336553012</v>
      </c>
      <c r="Q66" s="11">
        <v>24683.65270775196</v>
      </c>
      <c r="R66" s="11">
        <v>25013.485241932693</v>
      </c>
      <c r="S66" s="11">
        <v>25286.407689327803</v>
      </c>
      <c r="T66" s="11">
        <v>25719.666953151973</v>
      </c>
      <c r="U66" s="11">
        <v>25405.52075066486</v>
      </c>
      <c r="V66" s="11">
        <v>25226.760689011026</v>
      </c>
      <c r="W66" s="11">
        <v>25387.404913846232</v>
      </c>
      <c r="X66" s="11">
        <v>24941.185230107403</v>
      </c>
      <c r="Y66" s="11">
        <v>24987.390112012363</v>
      </c>
      <c r="Z66" s="11">
        <v>26178.171752285314</v>
      </c>
      <c r="AA66" s="11">
        <v>26876.484228144713</v>
      </c>
      <c r="AB66" s="11">
        <v>28072.887987640017</v>
      </c>
      <c r="AC66" s="11">
        <v>28639.78666588267</v>
      </c>
      <c r="AD66" s="11">
        <v>31409.329614945236</v>
      </c>
      <c r="AE66" s="11">
        <v>32079.870598414083</v>
      </c>
      <c r="AF66" s="11">
        <v>34294.15200591358</v>
      </c>
      <c r="AG66" s="11">
        <v>32673.883528228762</v>
      </c>
      <c r="AH66" s="11">
        <v>31550.7302891615</v>
      </c>
      <c r="AI66" s="11">
        <v>29651.241887146232</v>
      </c>
      <c r="AJ66" s="11">
        <v>27994.70882649944</v>
      </c>
      <c r="AK66" s="11">
        <v>27454.0</v>
      </c>
      <c r="AL66" s="11">
        <v>27711.0</v>
      </c>
      <c r="AM66" s="11">
        <v>27971.0</v>
      </c>
      <c r="AN66" s="11">
        <v>28975.0</v>
      </c>
      <c r="AO66" s="11">
        <v>28581.0</v>
      </c>
      <c r="AP66" s="11">
        <v>28074.0</v>
      </c>
      <c r="AQ66" s="11">
        <v>28242.0</v>
      </c>
      <c r="AR66" s="11">
        <v>28240.0</v>
      </c>
      <c r="AS66" s="11">
        <v>20001.0</v>
      </c>
      <c r="AT66" s="11">
        <v>19639.0</v>
      </c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</row>
    <row r="67" ht="15.75" customHeight="1">
      <c r="A67" s="9" t="s">
        <v>111</v>
      </c>
      <c r="B67" s="10">
        <v>17260.347168789685</v>
      </c>
      <c r="C67" s="11">
        <v>17305.478044973574</v>
      </c>
      <c r="D67" s="11">
        <v>16745.10481096956</v>
      </c>
      <c r="E67" s="11">
        <v>15528.606989911024</v>
      </c>
      <c r="F67" s="11">
        <v>15250.956353526915</v>
      </c>
      <c r="G67" s="11">
        <v>14478.182593305759</v>
      </c>
      <c r="H67" s="11">
        <v>14008.504155789717</v>
      </c>
      <c r="I67" s="11">
        <v>13695.429368139386</v>
      </c>
      <c r="J67" s="11">
        <v>13370.123655708554</v>
      </c>
      <c r="K67" s="11">
        <v>13008.720598426127</v>
      </c>
      <c r="L67" s="11">
        <v>12288.857195690009</v>
      </c>
      <c r="M67" s="11">
        <v>11982.369230904478</v>
      </c>
      <c r="N67" s="11">
        <v>11738.60403641858</v>
      </c>
      <c r="O67" s="11">
        <v>11381.460263977591</v>
      </c>
      <c r="P67" s="11">
        <v>11057.820601724507</v>
      </c>
      <c r="Q67" s="11">
        <v>11188.755620336973</v>
      </c>
      <c r="R67" s="11">
        <v>11358.824917238995</v>
      </c>
      <c r="S67" s="11">
        <v>11722.509573101439</v>
      </c>
      <c r="T67" s="11">
        <v>12177.70502906929</v>
      </c>
      <c r="U67" s="11">
        <v>12311.90562157221</v>
      </c>
      <c r="V67" s="11">
        <v>12862.587195513612</v>
      </c>
      <c r="W67" s="11">
        <v>13245.855670570021</v>
      </c>
      <c r="X67" s="11">
        <v>13092.18583757432</v>
      </c>
      <c r="Y67" s="11">
        <v>12681.324324324325</v>
      </c>
      <c r="Z67" s="11">
        <v>11873.801801801801</v>
      </c>
      <c r="AA67" s="11">
        <v>12097.675675675675</v>
      </c>
      <c r="AB67" s="11">
        <v>11656.333333333332</v>
      </c>
      <c r="AC67" s="11">
        <v>11948.386572438161</v>
      </c>
      <c r="AD67" s="11">
        <v>11569.730035335688</v>
      </c>
      <c r="AE67" s="11">
        <v>12051.421807168097</v>
      </c>
      <c r="AF67" s="11">
        <v>11067.45885916204</v>
      </c>
      <c r="AG67" s="11">
        <v>10224.01720774554</v>
      </c>
      <c r="AH67" s="11">
        <v>10235.616711842136</v>
      </c>
      <c r="AI67" s="11">
        <v>10143.351775703815</v>
      </c>
      <c r="AJ67" s="11">
        <v>10051.98629335305</v>
      </c>
      <c r="AK67" s="11">
        <v>9986.0</v>
      </c>
      <c r="AL67" s="11">
        <v>10186.0</v>
      </c>
      <c r="AM67" s="11">
        <v>10842.0</v>
      </c>
      <c r="AN67" s="11">
        <v>10520.0</v>
      </c>
      <c r="AO67" s="11">
        <v>10550.0</v>
      </c>
      <c r="AP67" s="11">
        <v>10400.0</v>
      </c>
      <c r="AQ67" s="11">
        <v>10232.0</v>
      </c>
      <c r="AR67" s="11">
        <v>9901.0</v>
      </c>
      <c r="AS67" s="11">
        <v>9241.0</v>
      </c>
      <c r="AT67" s="11">
        <v>8908.0</v>
      </c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</row>
    <row r="68" ht="15.75" customHeight="1">
      <c r="A68" s="13" t="s">
        <v>112</v>
      </c>
      <c r="B68" s="14">
        <f t="shared" ref="B68:AP68" si="16">SUM(B69:B70)</f>
        <v>55365.92731</v>
      </c>
      <c r="C68" s="8">
        <f t="shared" si="16"/>
        <v>55514.79872</v>
      </c>
      <c r="D68" s="8">
        <f t="shared" si="16"/>
        <v>55821.49817</v>
      </c>
      <c r="E68" s="8">
        <f t="shared" si="16"/>
        <v>56156.026</v>
      </c>
      <c r="F68" s="8">
        <f t="shared" si="16"/>
        <v>56440.75203</v>
      </c>
      <c r="G68" s="8">
        <f t="shared" si="16"/>
        <v>57349.85582</v>
      </c>
      <c r="H68" s="8">
        <f t="shared" si="16"/>
        <v>57972.8659</v>
      </c>
      <c r="I68" s="8">
        <f t="shared" si="16"/>
        <v>58572.26346</v>
      </c>
      <c r="J68" s="8">
        <f t="shared" si="16"/>
        <v>57728.96641</v>
      </c>
      <c r="K68" s="8">
        <f t="shared" si="16"/>
        <v>57555.34818</v>
      </c>
      <c r="L68" s="8">
        <f t="shared" si="16"/>
        <v>58860.71837</v>
      </c>
      <c r="M68" s="8">
        <f t="shared" si="16"/>
        <v>59405.06813</v>
      </c>
      <c r="N68" s="8">
        <f t="shared" si="16"/>
        <v>59809.78731</v>
      </c>
      <c r="O68" s="8">
        <f t="shared" si="16"/>
        <v>59231.89415</v>
      </c>
      <c r="P68" s="8">
        <f t="shared" si="16"/>
        <v>59369.95078</v>
      </c>
      <c r="Q68" s="8">
        <f t="shared" si="16"/>
        <v>59664.68985</v>
      </c>
      <c r="R68" s="8">
        <f t="shared" si="16"/>
        <v>59144.68748</v>
      </c>
      <c r="S68" s="8">
        <f t="shared" si="16"/>
        <v>59353.05584</v>
      </c>
      <c r="T68" s="8">
        <f t="shared" si="16"/>
        <v>59575.89582</v>
      </c>
      <c r="U68" s="8">
        <f t="shared" si="16"/>
        <v>59254.63501</v>
      </c>
      <c r="V68" s="8">
        <f t="shared" si="16"/>
        <v>59558.81981</v>
      </c>
      <c r="W68" s="8">
        <f t="shared" si="16"/>
        <v>59592.13768</v>
      </c>
      <c r="X68" s="8">
        <f t="shared" si="16"/>
        <v>59661.81015</v>
      </c>
      <c r="Y68" s="8">
        <f t="shared" si="16"/>
        <v>60203.13943</v>
      </c>
      <c r="Z68" s="8">
        <f t="shared" si="16"/>
        <v>59708.94159</v>
      </c>
      <c r="AA68" s="8">
        <f t="shared" si="16"/>
        <v>60545.43759</v>
      </c>
      <c r="AB68" s="8">
        <f t="shared" si="16"/>
        <v>61744.25662</v>
      </c>
      <c r="AC68" s="8">
        <f t="shared" si="16"/>
        <v>62368.94627</v>
      </c>
      <c r="AD68" s="8">
        <f t="shared" si="16"/>
        <v>62400.18182</v>
      </c>
      <c r="AE68" s="8">
        <f t="shared" si="16"/>
        <v>62666.78857</v>
      </c>
      <c r="AF68" s="8">
        <f t="shared" si="16"/>
        <v>63260.24712</v>
      </c>
      <c r="AG68" s="8">
        <f t="shared" si="16"/>
        <v>63860.46449</v>
      </c>
      <c r="AH68" s="8">
        <f t="shared" si="16"/>
        <v>63235.63943</v>
      </c>
      <c r="AI68" s="8">
        <f t="shared" si="16"/>
        <v>62864.28963</v>
      </c>
      <c r="AJ68" s="8">
        <f t="shared" si="16"/>
        <v>62428.97567</v>
      </c>
      <c r="AK68" s="8">
        <f t="shared" si="16"/>
        <v>62595</v>
      </c>
      <c r="AL68" s="8">
        <f t="shared" si="16"/>
        <v>62493</v>
      </c>
      <c r="AM68" s="8">
        <f t="shared" si="16"/>
        <v>62265</v>
      </c>
      <c r="AN68" s="8">
        <f t="shared" si="16"/>
        <v>61469</v>
      </c>
      <c r="AO68" s="8">
        <f t="shared" si="16"/>
        <v>61074</v>
      </c>
      <c r="AP68" s="8">
        <f t="shared" si="16"/>
        <v>60969</v>
      </c>
      <c r="AQ68" s="8">
        <v>61176.0</v>
      </c>
      <c r="AR68" s="8">
        <v>60440.0</v>
      </c>
      <c r="AS68" s="8">
        <v>58818.0</v>
      </c>
      <c r="AT68" s="8">
        <v>58095.0</v>
      </c>
      <c r="AU68" s="25"/>
      <c r="AV68" s="25"/>
      <c r="AW68" s="25"/>
      <c r="AX68" s="25"/>
      <c r="AY68" s="25"/>
      <c r="AZ68" s="25"/>
      <c r="BA68" s="26"/>
      <c r="BB68" s="26"/>
      <c r="BC68" s="26"/>
      <c r="BD68" s="26"/>
      <c r="BE68" s="26"/>
      <c r="BF68" s="26"/>
      <c r="BG68" s="26"/>
      <c r="BH68" s="26"/>
    </row>
    <row r="69" ht="15.75" customHeight="1">
      <c r="A69" s="27" t="s">
        <v>113</v>
      </c>
      <c r="B69" s="10">
        <v>41628.208104220495</v>
      </c>
      <c r="C69" s="11">
        <v>41545.4940474561</v>
      </c>
      <c r="D69" s="11">
        <v>42724.96176046814</v>
      </c>
      <c r="E69" s="11">
        <v>43037.22617869367</v>
      </c>
      <c r="F69" s="11">
        <v>43577.08873151961</v>
      </c>
      <c r="G69" s="11">
        <v>44160.86764315479</v>
      </c>
      <c r="H69" s="11">
        <v>44723.807114430936</v>
      </c>
      <c r="I69" s="11">
        <v>45395.1592803009</v>
      </c>
      <c r="J69" s="11">
        <v>44812.09540825096</v>
      </c>
      <c r="K69" s="11">
        <v>44936.44056056469</v>
      </c>
      <c r="L69" s="11">
        <v>46236.58574938853</v>
      </c>
      <c r="M69" s="11">
        <v>46651.83595900536</v>
      </c>
      <c r="N69" s="11">
        <v>46897.08815515984</v>
      </c>
      <c r="O69" s="11">
        <v>46684.84280414916</v>
      </c>
      <c r="P69" s="11">
        <v>47102.57744235412</v>
      </c>
      <c r="Q69" s="11">
        <v>47199.45564478341</v>
      </c>
      <c r="R69" s="11">
        <v>47087.379475888505</v>
      </c>
      <c r="S69" s="11">
        <v>47112.01571351643</v>
      </c>
      <c r="T69" s="11">
        <v>47111.65899682325</v>
      </c>
      <c r="U69" s="11">
        <v>46863.7764669896</v>
      </c>
      <c r="V69" s="11">
        <v>47044.258312329795</v>
      </c>
      <c r="W69" s="11">
        <v>46880.84094151807</v>
      </c>
      <c r="X69" s="11">
        <v>46886.66982712791</v>
      </c>
      <c r="Y69" s="11">
        <v>47252.31579524108</v>
      </c>
      <c r="Z69" s="11">
        <v>46889.532373199756</v>
      </c>
      <c r="AA69" s="11">
        <v>47256.48742955541</v>
      </c>
      <c r="AB69" s="11">
        <v>48173.07276142768</v>
      </c>
      <c r="AC69" s="11">
        <v>48782.429664039046</v>
      </c>
      <c r="AD69" s="11">
        <v>49082.70382882883</v>
      </c>
      <c r="AE69" s="11">
        <v>49377.9390015015</v>
      </c>
      <c r="AF69" s="11">
        <v>50210.97065815816</v>
      </c>
      <c r="AG69" s="11">
        <v>50322.189650195345</v>
      </c>
      <c r="AH69" s="11">
        <v>49982.567973951685</v>
      </c>
      <c r="AI69" s="11">
        <v>49397.73082295147</v>
      </c>
      <c r="AJ69" s="11">
        <v>48915.10431869014</v>
      </c>
      <c r="AK69" s="11">
        <v>48705.0</v>
      </c>
      <c r="AL69" s="11">
        <v>48412.0</v>
      </c>
      <c r="AM69" s="11">
        <v>47864.0</v>
      </c>
      <c r="AN69" s="11">
        <v>46906.0</v>
      </c>
      <c r="AO69" s="11">
        <v>46514.0</v>
      </c>
      <c r="AP69" s="11">
        <v>46236.0</v>
      </c>
      <c r="AQ69" s="11">
        <v>45601.0</v>
      </c>
      <c r="AR69" s="11">
        <v>45189.0</v>
      </c>
      <c r="AS69" s="11">
        <v>43741.0</v>
      </c>
      <c r="AT69" s="11">
        <v>43521.0</v>
      </c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</row>
    <row r="70" ht="15.75" customHeight="1">
      <c r="A70" s="27" t="s">
        <v>114</v>
      </c>
      <c r="B70" s="10">
        <v>13737.719201490163</v>
      </c>
      <c r="C70" s="11">
        <v>13969.304668001243</v>
      </c>
      <c r="D70" s="11">
        <v>13096.536404700295</v>
      </c>
      <c r="E70" s="11">
        <v>13118.799822416962</v>
      </c>
      <c r="F70" s="11">
        <v>12863.663294812346</v>
      </c>
      <c r="G70" s="11">
        <v>13188.98817535869</v>
      </c>
      <c r="H70" s="11">
        <v>13249.058787583337</v>
      </c>
      <c r="I70" s="11">
        <v>13177.104182911811</v>
      </c>
      <c r="J70" s="11">
        <v>12916.871006005593</v>
      </c>
      <c r="K70" s="11">
        <v>12618.907618135085</v>
      </c>
      <c r="L70" s="11">
        <v>12624.132617319105</v>
      </c>
      <c r="M70" s="11">
        <v>12753.232171611835</v>
      </c>
      <c r="N70" s="11">
        <v>12912.699150464252</v>
      </c>
      <c r="O70" s="11">
        <v>12547.051347266717</v>
      </c>
      <c r="P70" s="11">
        <v>12267.373342385132</v>
      </c>
      <c r="Q70" s="11">
        <v>12465.234202746182</v>
      </c>
      <c r="R70" s="11">
        <v>12057.308002494647</v>
      </c>
      <c r="S70" s="11">
        <v>12241.040124774916</v>
      </c>
      <c r="T70" s="11">
        <v>12464.236825683725</v>
      </c>
      <c r="U70" s="11">
        <v>12390.858542961865</v>
      </c>
      <c r="V70" s="11">
        <v>12514.561498631147</v>
      </c>
      <c r="W70" s="11">
        <v>12711.296738269606</v>
      </c>
      <c r="X70" s="11">
        <v>12775.140322488356</v>
      </c>
      <c r="Y70" s="11">
        <v>12950.823637336594</v>
      </c>
      <c r="Z70" s="11">
        <v>12819.409219478632</v>
      </c>
      <c r="AA70" s="11">
        <v>13288.950156715848</v>
      </c>
      <c r="AB70" s="11">
        <v>13571.183854445379</v>
      </c>
      <c r="AC70" s="11">
        <v>13586.516603449509</v>
      </c>
      <c r="AD70" s="11">
        <v>13317.47799327274</v>
      </c>
      <c r="AE70" s="11">
        <v>13288.849567022115</v>
      </c>
      <c r="AF70" s="11">
        <v>13049.276461747655</v>
      </c>
      <c r="AG70" s="11">
        <v>13538.274839451478</v>
      </c>
      <c r="AH70" s="11">
        <v>13253.07145370738</v>
      </c>
      <c r="AI70" s="11">
        <v>13466.558804669796</v>
      </c>
      <c r="AJ70" s="11">
        <v>13513.871350131554</v>
      </c>
      <c r="AK70" s="11">
        <v>13890.0</v>
      </c>
      <c r="AL70" s="11">
        <v>14081.0</v>
      </c>
      <c r="AM70" s="11">
        <v>14401.0</v>
      </c>
      <c r="AN70" s="11">
        <v>14563.0</v>
      </c>
      <c r="AO70" s="11">
        <v>14560.0</v>
      </c>
      <c r="AP70" s="11">
        <v>14733.0</v>
      </c>
      <c r="AQ70" s="11">
        <v>15575.0</v>
      </c>
      <c r="AR70" s="11">
        <v>15251.0</v>
      </c>
      <c r="AS70" s="11">
        <v>15077.0</v>
      </c>
      <c r="AT70" s="11">
        <v>14574.0</v>
      </c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</row>
    <row r="71" ht="15.75" customHeight="1">
      <c r="A71" s="13" t="s">
        <v>115</v>
      </c>
      <c r="B71" s="14">
        <f t="shared" ref="B71:AP71" si="17">SUM(B72:B76)</f>
        <v>424137.5622</v>
      </c>
      <c r="C71" s="8">
        <f t="shared" si="17"/>
        <v>426889.2928</v>
      </c>
      <c r="D71" s="8">
        <f t="shared" si="17"/>
        <v>437155.4136</v>
      </c>
      <c r="E71" s="8">
        <f t="shared" si="17"/>
        <v>437720.5123</v>
      </c>
      <c r="F71" s="8">
        <f t="shared" si="17"/>
        <v>435876.811</v>
      </c>
      <c r="G71" s="8">
        <f t="shared" si="17"/>
        <v>435049.6936</v>
      </c>
      <c r="H71" s="8">
        <f t="shared" si="17"/>
        <v>456380.6058</v>
      </c>
      <c r="I71" s="8">
        <f t="shared" si="17"/>
        <v>469231.1903</v>
      </c>
      <c r="J71" s="8">
        <f t="shared" si="17"/>
        <v>491524.2048</v>
      </c>
      <c r="K71" s="8">
        <f t="shared" si="17"/>
        <v>489487.1726</v>
      </c>
      <c r="L71" s="8">
        <f t="shared" si="17"/>
        <v>500626.952</v>
      </c>
      <c r="M71" s="8">
        <f t="shared" si="17"/>
        <v>509477.016</v>
      </c>
      <c r="N71" s="8">
        <f t="shared" si="17"/>
        <v>518243.8749</v>
      </c>
      <c r="O71" s="8">
        <f t="shared" si="17"/>
        <v>516205.0552</v>
      </c>
      <c r="P71" s="8">
        <f t="shared" si="17"/>
        <v>529392.6591</v>
      </c>
      <c r="Q71" s="8">
        <f t="shared" si="17"/>
        <v>523979.3297</v>
      </c>
      <c r="R71" s="8">
        <f t="shared" si="17"/>
        <v>529185.9891</v>
      </c>
      <c r="S71" s="8">
        <f t="shared" si="17"/>
        <v>529932.5219</v>
      </c>
      <c r="T71" s="8">
        <f t="shared" si="17"/>
        <v>542454.6992</v>
      </c>
      <c r="U71" s="8">
        <f t="shared" si="17"/>
        <v>554290.7902</v>
      </c>
      <c r="V71" s="8">
        <f t="shared" si="17"/>
        <v>555364.2806</v>
      </c>
      <c r="W71" s="8">
        <f t="shared" si="17"/>
        <v>556848.7767</v>
      </c>
      <c r="X71" s="8">
        <f t="shared" si="17"/>
        <v>558034.7476</v>
      </c>
      <c r="Y71" s="8">
        <f t="shared" si="17"/>
        <v>556165.8582</v>
      </c>
      <c r="Z71" s="8">
        <f t="shared" si="17"/>
        <v>576133.1878</v>
      </c>
      <c r="AA71" s="8">
        <f t="shared" si="17"/>
        <v>584581.1724</v>
      </c>
      <c r="AB71" s="8">
        <f t="shared" si="17"/>
        <v>613965.6525</v>
      </c>
      <c r="AC71" s="8">
        <f t="shared" si="17"/>
        <v>614045.6131</v>
      </c>
      <c r="AD71" s="8">
        <f t="shared" si="17"/>
        <v>620494.3931</v>
      </c>
      <c r="AE71" s="8">
        <f t="shared" si="17"/>
        <v>612076.2749</v>
      </c>
      <c r="AF71" s="8">
        <f t="shared" si="17"/>
        <v>631330.8648</v>
      </c>
      <c r="AG71" s="15">
        <f t="shared" si="17"/>
        <v>626784.6633</v>
      </c>
      <c r="AH71" s="15">
        <f t="shared" si="17"/>
        <v>640696.4038</v>
      </c>
      <c r="AI71" s="15">
        <f t="shared" si="17"/>
        <v>627089.0363</v>
      </c>
      <c r="AJ71" s="15">
        <f t="shared" si="17"/>
        <v>640772.0387</v>
      </c>
      <c r="AK71" s="15">
        <f t="shared" si="17"/>
        <v>637948</v>
      </c>
      <c r="AL71" s="15">
        <f t="shared" si="17"/>
        <v>630897</v>
      </c>
      <c r="AM71" s="15">
        <f t="shared" si="17"/>
        <v>611450</v>
      </c>
      <c r="AN71" s="15">
        <f t="shared" si="17"/>
        <v>610904</v>
      </c>
      <c r="AO71" s="15">
        <f t="shared" si="17"/>
        <v>599369</v>
      </c>
      <c r="AP71" s="15">
        <f t="shared" si="17"/>
        <v>591225</v>
      </c>
      <c r="AQ71" s="15">
        <v>579738.0</v>
      </c>
      <c r="AR71" s="15">
        <v>561716.0</v>
      </c>
      <c r="AS71" s="15">
        <v>488703.0</v>
      </c>
      <c r="AT71" s="15">
        <v>512191.0</v>
      </c>
      <c r="AU71" s="25"/>
      <c r="AV71" s="25"/>
      <c r="AW71" s="25"/>
      <c r="AX71" s="25"/>
      <c r="AY71" s="25"/>
      <c r="AZ71" s="25"/>
      <c r="BA71" s="26"/>
      <c r="BB71" s="26"/>
      <c r="BC71" s="26"/>
      <c r="BD71" s="26"/>
      <c r="BE71" s="26"/>
      <c r="BF71" s="26"/>
      <c r="BG71" s="26"/>
      <c r="BH71" s="26"/>
    </row>
    <row r="72" ht="15.75" customHeight="1">
      <c r="A72" s="9" t="s">
        <v>116</v>
      </c>
      <c r="B72" s="10">
        <v>10859.152180014227</v>
      </c>
      <c r="C72" s="11">
        <v>11286.533141271297</v>
      </c>
      <c r="D72" s="11">
        <v>11306.891202382882</v>
      </c>
      <c r="E72" s="11">
        <v>11614.253290288478</v>
      </c>
      <c r="F72" s="11">
        <v>12325.852788281221</v>
      </c>
      <c r="G72" s="11">
        <v>12936.963304904491</v>
      </c>
      <c r="H72" s="11">
        <v>13357.80671832568</v>
      </c>
      <c r="I72" s="11">
        <v>13396.335502484968</v>
      </c>
      <c r="J72" s="11">
        <v>13811.369087561621</v>
      </c>
      <c r="K72" s="11">
        <v>14586.948959424459</v>
      </c>
      <c r="L72" s="11">
        <v>14695.367955012622</v>
      </c>
      <c r="M72" s="11">
        <v>15052.591711744737</v>
      </c>
      <c r="N72" s="11">
        <v>15043.871115540845</v>
      </c>
      <c r="O72" s="11">
        <v>14912.82075588944</v>
      </c>
      <c r="P72" s="11">
        <v>14780.032034505382</v>
      </c>
      <c r="Q72" s="11">
        <v>12719.372997486922</v>
      </c>
      <c r="R72" s="11">
        <v>12928.72808859299</v>
      </c>
      <c r="S72" s="11">
        <v>11548.608604769794</v>
      </c>
      <c r="T72" s="11">
        <v>11966.217440331035</v>
      </c>
      <c r="U72" s="11">
        <v>12057.402409651664</v>
      </c>
      <c r="V72" s="11">
        <v>11083.160576726628</v>
      </c>
      <c r="W72" s="11">
        <v>11168.273920523845</v>
      </c>
      <c r="X72" s="11">
        <v>10958.855944905557</v>
      </c>
      <c r="Y72" s="11">
        <v>7735.217365882181</v>
      </c>
      <c r="Z72" s="11">
        <v>8511.533401549481</v>
      </c>
      <c r="AA72" s="11">
        <v>8831.60137406812</v>
      </c>
      <c r="AB72" s="11">
        <v>8961.041222043561</v>
      </c>
      <c r="AC72" s="11">
        <v>8140.1711396343835</v>
      </c>
      <c r="AD72" s="11">
        <v>8095.824581874757</v>
      </c>
      <c r="AE72" s="11">
        <v>7893.3924542979385</v>
      </c>
      <c r="AF72" s="11">
        <v>8012.40580837547</v>
      </c>
      <c r="AG72" s="11">
        <v>7208.888992322033</v>
      </c>
      <c r="AH72" s="11">
        <v>7070.434122581218</v>
      </c>
      <c r="AI72" s="11">
        <v>6405.273192570563</v>
      </c>
      <c r="AJ72" s="11">
        <v>6356.887169359136</v>
      </c>
      <c r="AK72" s="11">
        <v>5829.0</v>
      </c>
      <c r="AL72" s="11">
        <v>5417.0</v>
      </c>
      <c r="AM72" s="11">
        <v>5655.0</v>
      </c>
      <c r="AN72" s="11">
        <v>5910.0</v>
      </c>
      <c r="AO72" s="11">
        <v>5668.0</v>
      </c>
      <c r="AP72" s="11">
        <v>5617.0</v>
      </c>
      <c r="AQ72" s="11">
        <v>5773.0</v>
      </c>
      <c r="AR72" s="11">
        <v>5502.0</v>
      </c>
      <c r="AS72" s="11">
        <v>5851.0</v>
      </c>
      <c r="AT72" s="11">
        <v>6111.0</v>
      </c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</row>
    <row r="73" ht="15.75" customHeight="1">
      <c r="A73" s="9" t="s">
        <v>117</v>
      </c>
      <c r="B73" s="10">
        <v>267214.5386565439</v>
      </c>
      <c r="C73" s="11">
        <v>267634.0437177375</v>
      </c>
      <c r="D73" s="11">
        <v>271331.1298111163</v>
      </c>
      <c r="E73" s="11">
        <v>273786.7403205044</v>
      </c>
      <c r="F73" s="11">
        <v>265879.1502085915</v>
      </c>
      <c r="G73" s="11">
        <v>262920.17958439153</v>
      </c>
      <c r="H73" s="11">
        <v>281036.6254096375</v>
      </c>
      <c r="I73" s="11">
        <v>288991.6498656114</v>
      </c>
      <c r="J73" s="11">
        <v>302461.31653784524</v>
      </c>
      <c r="K73" s="11">
        <v>297182.327193492</v>
      </c>
      <c r="L73" s="11">
        <v>305573.37733181735</v>
      </c>
      <c r="M73" s="11">
        <v>304369.22067162057</v>
      </c>
      <c r="N73" s="11">
        <v>306576.5653767829</v>
      </c>
      <c r="O73" s="11">
        <v>305051.8701781467</v>
      </c>
      <c r="P73" s="11">
        <v>310692.9763063366</v>
      </c>
      <c r="Q73" s="11">
        <v>305485.550403762</v>
      </c>
      <c r="R73" s="11">
        <v>310016.3596079707</v>
      </c>
      <c r="S73" s="11">
        <v>313088.80030301353</v>
      </c>
      <c r="T73" s="11">
        <v>326090.98331685073</v>
      </c>
      <c r="U73" s="11">
        <v>330929.1654356094</v>
      </c>
      <c r="V73" s="11">
        <v>332735.89042703836</v>
      </c>
      <c r="W73" s="11">
        <v>338200.7984783032</v>
      </c>
      <c r="X73" s="11">
        <v>333049.8147104379</v>
      </c>
      <c r="Y73" s="11">
        <v>333262.4420947711</v>
      </c>
      <c r="Z73" s="11">
        <v>343166.40179414686</v>
      </c>
      <c r="AA73" s="11">
        <v>345434.2563919559</v>
      </c>
      <c r="AB73" s="11">
        <v>368650.0606047555</v>
      </c>
      <c r="AC73" s="11">
        <v>370616.1036578327</v>
      </c>
      <c r="AD73" s="11">
        <v>380919.39012846904</v>
      </c>
      <c r="AE73" s="11">
        <v>372698.98196845</v>
      </c>
      <c r="AF73" s="11">
        <v>383818.0050565483</v>
      </c>
      <c r="AG73" s="11">
        <v>381925.75479081523</v>
      </c>
      <c r="AH73" s="11">
        <v>394878.07120804634</v>
      </c>
      <c r="AI73" s="11">
        <v>382022.28336190985</v>
      </c>
      <c r="AJ73" s="11">
        <v>388979.3031742741</v>
      </c>
      <c r="AK73" s="11">
        <v>388296.0</v>
      </c>
      <c r="AL73" s="11">
        <v>382468.0</v>
      </c>
      <c r="AM73" s="11">
        <v>364497.0</v>
      </c>
      <c r="AN73" s="11">
        <v>363697.0</v>
      </c>
      <c r="AO73" s="11">
        <v>353255.0</v>
      </c>
      <c r="AP73" s="11">
        <v>346157.0</v>
      </c>
      <c r="AQ73" s="11">
        <v>336690.0</v>
      </c>
      <c r="AR73" s="11">
        <v>323577.0</v>
      </c>
      <c r="AS73" s="11">
        <v>284860.0</v>
      </c>
      <c r="AT73" s="11">
        <v>290427.0</v>
      </c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</row>
    <row r="74" ht="15.75" customHeight="1">
      <c r="A74" s="9" t="s">
        <v>118</v>
      </c>
      <c r="B74" s="10">
        <v>73764.36447766566</v>
      </c>
      <c r="C74" s="11">
        <v>73149.8968028244</v>
      </c>
      <c r="D74" s="11">
        <v>76499.54822739176</v>
      </c>
      <c r="E74" s="11">
        <v>74320.26503278</v>
      </c>
      <c r="F74" s="11">
        <v>76013.43683999733</v>
      </c>
      <c r="G74" s="11">
        <v>75298.67421224559</v>
      </c>
      <c r="H74" s="11">
        <v>78432.11433212603</v>
      </c>
      <c r="I74" s="11">
        <v>78175.21415493714</v>
      </c>
      <c r="J74" s="11">
        <v>83489.34761322541</v>
      </c>
      <c r="K74" s="11">
        <v>86866.80392933347</v>
      </c>
      <c r="L74" s="11">
        <v>89079.06221442974</v>
      </c>
      <c r="M74" s="11">
        <v>94718.52713562537</v>
      </c>
      <c r="N74" s="11">
        <v>93514.4002856751</v>
      </c>
      <c r="O74" s="11">
        <v>93954.46217284164</v>
      </c>
      <c r="P74" s="11">
        <v>96053.26018844245</v>
      </c>
      <c r="Q74" s="11">
        <v>98517.29028064825</v>
      </c>
      <c r="R74" s="11">
        <v>97939.96133569269</v>
      </c>
      <c r="S74" s="11">
        <v>97243.59541524778</v>
      </c>
      <c r="T74" s="11">
        <v>98967.07900752197</v>
      </c>
      <c r="U74" s="11">
        <v>101434.2483812808</v>
      </c>
      <c r="V74" s="11">
        <v>100081.48614375603</v>
      </c>
      <c r="W74" s="11">
        <v>99155.67315486776</v>
      </c>
      <c r="X74" s="11">
        <v>101948.54896566916</v>
      </c>
      <c r="Y74" s="11">
        <v>103062.9047241211</v>
      </c>
      <c r="Z74" s="11">
        <v>109233.07866210937</v>
      </c>
      <c r="AA74" s="11">
        <v>111770.09863281251</v>
      </c>
      <c r="AB74" s="11">
        <v>116906.37202148438</v>
      </c>
      <c r="AC74" s="11">
        <v>114360.62051403841</v>
      </c>
      <c r="AD74" s="11">
        <v>113506.40442263035</v>
      </c>
      <c r="AE74" s="11">
        <v>114376.99271690944</v>
      </c>
      <c r="AF74" s="11">
        <v>118511.00137217648</v>
      </c>
      <c r="AG74" s="11">
        <v>115209.6400767865</v>
      </c>
      <c r="AH74" s="11">
        <v>115931.23369366539</v>
      </c>
      <c r="AI74" s="11">
        <v>117635.6770670569</v>
      </c>
      <c r="AJ74" s="11">
        <v>122090.711902489</v>
      </c>
      <c r="AK74" s="11">
        <v>121262.0</v>
      </c>
      <c r="AL74" s="11">
        <v>119730.0</v>
      </c>
      <c r="AM74" s="11">
        <v>118608.0</v>
      </c>
      <c r="AN74" s="11">
        <v>118982.0</v>
      </c>
      <c r="AO74" s="11">
        <v>119211.0</v>
      </c>
      <c r="AP74" s="11">
        <v>118440.0</v>
      </c>
      <c r="AQ74" s="11">
        <v>119029.0</v>
      </c>
      <c r="AR74" s="11">
        <v>117500.0</v>
      </c>
      <c r="AS74" s="11">
        <v>103315.0</v>
      </c>
      <c r="AT74" s="11">
        <v>112586.0</v>
      </c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</row>
    <row r="75" ht="15.75" customHeight="1">
      <c r="A75" s="9" t="s">
        <v>119</v>
      </c>
      <c r="B75" s="10">
        <v>55626.913968510366</v>
      </c>
      <c r="C75" s="11">
        <v>55981.85275024852</v>
      </c>
      <c r="D75" s="11">
        <v>60182.854747467216</v>
      </c>
      <c r="E75" s="11">
        <v>59176.777101465435</v>
      </c>
      <c r="F75" s="11">
        <v>62584.703505366706</v>
      </c>
      <c r="G75" s="11">
        <v>63994.85339216144</v>
      </c>
      <c r="H75" s="11">
        <v>63701.47591710453</v>
      </c>
      <c r="I75" s="11">
        <v>66618.18955523598</v>
      </c>
      <c r="J75" s="11">
        <v>69265.28708314955</v>
      </c>
      <c r="K75" s="11">
        <v>68623.74705777926</v>
      </c>
      <c r="L75" s="11">
        <v>68847.5394468112</v>
      </c>
      <c r="M75" s="11">
        <v>72821.6516354621</v>
      </c>
      <c r="N75" s="11">
        <v>79725.76744885858</v>
      </c>
      <c r="O75" s="11">
        <v>78622.19708785528</v>
      </c>
      <c r="P75" s="11">
        <v>82467.70881681629</v>
      </c>
      <c r="Q75" s="11">
        <v>83961.1396581824</v>
      </c>
      <c r="R75" s="11">
        <v>84194.74323306972</v>
      </c>
      <c r="S75" s="11">
        <v>84363.29054567475</v>
      </c>
      <c r="T75" s="11">
        <v>81642.27734993493</v>
      </c>
      <c r="U75" s="11">
        <v>85558.46588683376</v>
      </c>
      <c r="V75" s="11">
        <v>86633.10660225508</v>
      </c>
      <c r="W75" s="11">
        <v>84550.69414717382</v>
      </c>
      <c r="X75" s="11">
        <v>87960.82869054578</v>
      </c>
      <c r="Y75" s="11">
        <v>87832.72673837074</v>
      </c>
      <c r="Z75" s="11">
        <v>91120.46040429236</v>
      </c>
      <c r="AA75" s="11">
        <v>93415.88785023648</v>
      </c>
      <c r="AB75" s="11">
        <v>94171.91604203456</v>
      </c>
      <c r="AC75" s="11">
        <v>95663.33790523691</v>
      </c>
      <c r="AD75" s="11">
        <v>93200.7971524181</v>
      </c>
      <c r="AE75" s="11">
        <v>92486.34513076283</v>
      </c>
      <c r="AF75" s="11">
        <v>94797.77283287508</v>
      </c>
      <c r="AG75" s="11">
        <v>96358.5382626821</v>
      </c>
      <c r="AH75" s="11">
        <v>97066.59179938919</v>
      </c>
      <c r="AI75" s="11">
        <v>95612.58573669416</v>
      </c>
      <c r="AJ75" s="11">
        <v>98015.90493618413</v>
      </c>
      <c r="AK75" s="11">
        <v>97378.0</v>
      </c>
      <c r="AL75" s="11">
        <v>97683.0</v>
      </c>
      <c r="AM75" s="11">
        <v>96461.0</v>
      </c>
      <c r="AN75" s="11">
        <v>95276.0</v>
      </c>
      <c r="AO75" s="11">
        <v>95393.0</v>
      </c>
      <c r="AP75" s="11">
        <v>95293.0</v>
      </c>
      <c r="AQ75" s="11">
        <v>93271.0</v>
      </c>
      <c r="AR75" s="11">
        <v>90050.0</v>
      </c>
      <c r="AS75" s="11">
        <v>72367.0</v>
      </c>
      <c r="AT75" s="11">
        <v>79628.0</v>
      </c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</row>
    <row r="76" ht="15.75" customHeight="1">
      <c r="A76" s="9" t="s">
        <v>120</v>
      </c>
      <c r="B76" s="10">
        <v>16672.59290640844</v>
      </c>
      <c r="C76" s="11">
        <v>18836.96639345816</v>
      </c>
      <c r="D76" s="11">
        <v>17834.98966160277</v>
      </c>
      <c r="E76" s="11">
        <v>18822.476562344666</v>
      </c>
      <c r="F76" s="11">
        <v>19073.667695051772</v>
      </c>
      <c r="G76" s="11">
        <v>19899.02311881703</v>
      </c>
      <c r="H76" s="11">
        <v>19852.58340690666</v>
      </c>
      <c r="I76" s="11">
        <v>22049.801250754263</v>
      </c>
      <c r="J76" s="11">
        <v>22496.884525788424</v>
      </c>
      <c r="K76" s="11">
        <v>22227.3454984406</v>
      </c>
      <c r="L76" s="11">
        <v>22431.605049764297</v>
      </c>
      <c r="M76" s="11">
        <v>22515.024796607933</v>
      </c>
      <c r="N76" s="11">
        <v>23383.270641202293</v>
      </c>
      <c r="O76" s="11">
        <v>23663.705008334506</v>
      </c>
      <c r="P76" s="11">
        <v>25398.681796034572</v>
      </c>
      <c r="Q76" s="11">
        <v>23295.976349126897</v>
      </c>
      <c r="R76" s="11">
        <v>24106.196844683283</v>
      </c>
      <c r="S76" s="11">
        <v>23688.227058963635</v>
      </c>
      <c r="T76" s="11">
        <v>23788.14205679925</v>
      </c>
      <c r="U76" s="11">
        <v>24311.508084807265</v>
      </c>
      <c r="V76" s="11">
        <v>24830.63682315579</v>
      </c>
      <c r="W76" s="11">
        <v>23773.337001562228</v>
      </c>
      <c r="X76" s="11">
        <v>24116.699286501334</v>
      </c>
      <c r="Y76" s="11">
        <v>24272.567242815494</v>
      </c>
      <c r="Z76" s="11">
        <v>24101.71355685131</v>
      </c>
      <c r="AA76" s="11">
        <v>25129.328102873806</v>
      </c>
      <c r="AB76" s="11">
        <v>25276.262598917117</v>
      </c>
      <c r="AC76" s="11">
        <v>25265.3798781667</v>
      </c>
      <c r="AD76" s="11">
        <v>24771.976812995552</v>
      </c>
      <c r="AE76" s="11">
        <v>24620.56262811835</v>
      </c>
      <c r="AF76" s="11">
        <v>26191.679752465672</v>
      </c>
      <c r="AG76" s="11">
        <v>26081.8412160695</v>
      </c>
      <c r="AH76" s="11">
        <v>25750.07294302479</v>
      </c>
      <c r="AI76" s="11">
        <v>25413.216951855793</v>
      </c>
      <c r="AJ76" s="11">
        <v>25329.23150557893</v>
      </c>
      <c r="AK76" s="11">
        <v>25183.0</v>
      </c>
      <c r="AL76" s="11">
        <v>25599.0</v>
      </c>
      <c r="AM76" s="11">
        <v>26229.0</v>
      </c>
      <c r="AN76" s="11">
        <v>27039.0</v>
      </c>
      <c r="AO76" s="11">
        <v>25842.0</v>
      </c>
      <c r="AP76" s="11">
        <v>25718.0</v>
      </c>
      <c r="AQ76" s="11">
        <v>24975.0</v>
      </c>
      <c r="AR76" s="11">
        <v>25087.0</v>
      </c>
      <c r="AS76" s="11">
        <v>22310.0</v>
      </c>
      <c r="AT76" s="11">
        <v>23439.0</v>
      </c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</row>
    <row r="77" ht="15.75" customHeight="1">
      <c r="A77" s="13" t="s">
        <v>121</v>
      </c>
      <c r="B77" s="14">
        <f t="shared" ref="B77:AP77" si="18">SUM(B78:B81)</f>
        <v>1641842.578</v>
      </c>
      <c r="C77" s="8">
        <f t="shared" si="18"/>
        <v>1685123.191</v>
      </c>
      <c r="D77" s="8">
        <f t="shared" si="18"/>
        <v>1659842.111</v>
      </c>
      <c r="E77" s="8">
        <f t="shared" si="18"/>
        <v>1676306.922</v>
      </c>
      <c r="F77" s="8">
        <f t="shared" si="18"/>
        <v>1701015.149</v>
      </c>
      <c r="G77" s="8">
        <f t="shared" si="18"/>
        <v>1748842.442</v>
      </c>
      <c r="H77" s="8">
        <f t="shared" si="18"/>
        <v>1715885.779</v>
      </c>
      <c r="I77" s="8">
        <f t="shared" si="18"/>
        <v>1741054.094</v>
      </c>
      <c r="J77" s="8">
        <f t="shared" si="18"/>
        <v>1761232.169</v>
      </c>
      <c r="K77" s="8">
        <f t="shared" si="18"/>
        <v>1804415.168</v>
      </c>
      <c r="L77" s="8">
        <f t="shared" si="18"/>
        <v>1792289.533</v>
      </c>
      <c r="M77" s="8">
        <f t="shared" si="18"/>
        <v>1811938.355</v>
      </c>
      <c r="N77" s="8">
        <f t="shared" si="18"/>
        <v>1824638.876</v>
      </c>
      <c r="O77" s="8">
        <f t="shared" si="18"/>
        <v>1855174.667</v>
      </c>
      <c r="P77" s="8">
        <f t="shared" si="18"/>
        <v>1843736.686</v>
      </c>
      <c r="Q77" s="8">
        <f t="shared" si="18"/>
        <v>1843679.721</v>
      </c>
      <c r="R77" s="8">
        <f t="shared" si="18"/>
        <v>1854363.715</v>
      </c>
      <c r="S77" s="8">
        <f t="shared" si="18"/>
        <v>1897132.844</v>
      </c>
      <c r="T77" s="8">
        <f t="shared" si="18"/>
        <v>1857541.75</v>
      </c>
      <c r="U77" s="8">
        <f t="shared" si="18"/>
        <v>1889444.809</v>
      </c>
      <c r="V77" s="8">
        <f t="shared" si="18"/>
        <v>1892828.825</v>
      </c>
      <c r="W77" s="8">
        <f t="shared" si="18"/>
        <v>1932709.912</v>
      </c>
      <c r="X77" s="8">
        <f t="shared" si="18"/>
        <v>1917825.987</v>
      </c>
      <c r="Y77" s="8">
        <f t="shared" si="18"/>
        <v>1926182.722</v>
      </c>
      <c r="Z77" s="8">
        <f t="shared" si="18"/>
        <v>1967015.588</v>
      </c>
      <c r="AA77" s="8">
        <f t="shared" si="18"/>
        <v>2062216.152</v>
      </c>
      <c r="AB77" s="8">
        <f t="shared" si="18"/>
        <v>2057415.557</v>
      </c>
      <c r="AC77" s="8">
        <f t="shared" si="18"/>
        <v>2051376.512</v>
      </c>
      <c r="AD77" s="8">
        <f t="shared" si="18"/>
        <v>2055785.012</v>
      </c>
      <c r="AE77" s="8">
        <f t="shared" si="18"/>
        <v>2130555.676</v>
      </c>
      <c r="AF77" s="8">
        <f t="shared" si="18"/>
        <v>2103022.937</v>
      </c>
      <c r="AG77" s="15">
        <f t="shared" si="18"/>
        <v>2122155.92</v>
      </c>
      <c r="AH77" s="15">
        <f t="shared" si="18"/>
        <v>2132289.752</v>
      </c>
      <c r="AI77" s="15">
        <f t="shared" si="18"/>
        <v>2205583.037</v>
      </c>
      <c r="AJ77" s="15">
        <f t="shared" si="18"/>
        <v>2191364.072</v>
      </c>
      <c r="AK77" s="15">
        <f t="shared" si="18"/>
        <v>2199340</v>
      </c>
      <c r="AL77" s="15">
        <f t="shared" si="18"/>
        <v>2222594</v>
      </c>
      <c r="AM77" s="15">
        <f t="shared" si="18"/>
        <v>2280396</v>
      </c>
      <c r="AN77" s="15">
        <f t="shared" si="18"/>
        <v>2279445</v>
      </c>
      <c r="AO77" s="15">
        <f t="shared" si="18"/>
        <v>2264106</v>
      </c>
      <c r="AP77" s="15">
        <f t="shared" si="18"/>
        <v>2267162</v>
      </c>
      <c r="AQ77" s="15">
        <v>2307493.0</v>
      </c>
      <c r="AR77" s="15">
        <v>2276509.0</v>
      </c>
      <c r="AS77" s="15">
        <v>2074255.0</v>
      </c>
      <c r="AT77" s="15">
        <v>2104686.0</v>
      </c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</row>
    <row r="78" ht="15.75" customHeight="1">
      <c r="A78" s="9" t="s">
        <v>122</v>
      </c>
      <c r="B78" s="10">
        <v>459137.4336137748</v>
      </c>
      <c r="C78" s="11">
        <v>470543.9950678919</v>
      </c>
      <c r="D78" s="11">
        <v>471864.4921948407</v>
      </c>
      <c r="E78" s="11">
        <v>482686.28158237383</v>
      </c>
      <c r="F78" s="11">
        <v>477043.29250490235</v>
      </c>
      <c r="G78" s="11">
        <v>485759.05234045844</v>
      </c>
      <c r="H78" s="11">
        <v>483687.037232067</v>
      </c>
      <c r="I78" s="11">
        <v>497303.68911523116</v>
      </c>
      <c r="J78" s="11">
        <v>505865.56807524187</v>
      </c>
      <c r="K78" s="11">
        <v>513277.3248109297</v>
      </c>
      <c r="L78" s="11">
        <v>513939.2521981892</v>
      </c>
      <c r="M78" s="11">
        <v>521970.89832020685</v>
      </c>
      <c r="N78" s="11">
        <v>525573.4257847436</v>
      </c>
      <c r="O78" s="11">
        <v>529339.47127736</v>
      </c>
      <c r="P78" s="11">
        <v>530508.6056026276</v>
      </c>
      <c r="Q78" s="11">
        <v>531755.0976281709</v>
      </c>
      <c r="R78" s="11">
        <v>531856.9921710977</v>
      </c>
      <c r="S78" s="11">
        <v>527749.1255036176</v>
      </c>
      <c r="T78" s="11">
        <v>523717.9129986529</v>
      </c>
      <c r="U78" s="11">
        <v>527760.202987732</v>
      </c>
      <c r="V78" s="11">
        <v>524514.9071772343</v>
      </c>
      <c r="W78" s="11">
        <v>520735.08911370207</v>
      </c>
      <c r="X78" s="11">
        <v>531135.8387152816</v>
      </c>
      <c r="Y78" s="11">
        <v>533765.4264552305</v>
      </c>
      <c r="Z78" s="11">
        <v>549709.8069830445</v>
      </c>
      <c r="AA78" s="11">
        <v>566253.121676343</v>
      </c>
      <c r="AB78" s="11">
        <v>578854.2587140094</v>
      </c>
      <c r="AC78" s="11">
        <v>584756.1939172065</v>
      </c>
      <c r="AD78" s="11">
        <v>586193.7856500285</v>
      </c>
      <c r="AE78" s="11">
        <v>595596.4289088986</v>
      </c>
      <c r="AF78" s="11">
        <v>599292.6410912691</v>
      </c>
      <c r="AG78" s="11">
        <v>608492.710930729</v>
      </c>
      <c r="AH78" s="11">
        <v>613150.5636692162</v>
      </c>
      <c r="AI78" s="11">
        <v>621900.9877876741</v>
      </c>
      <c r="AJ78" s="11">
        <v>628966.1014295944</v>
      </c>
      <c r="AK78" s="11">
        <v>621128.0</v>
      </c>
      <c r="AL78" s="11">
        <v>615658.0</v>
      </c>
      <c r="AM78" s="11">
        <v>614856.0</v>
      </c>
      <c r="AN78" s="11">
        <v>615056.0</v>
      </c>
      <c r="AO78" s="11">
        <v>622725.0</v>
      </c>
      <c r="AP78" s="11">
        <v>622412.0</v>
      </c>
      <c r="AQ78" s="11">
        <v>625313.0</v>
      </c>
      <c r="AR78" s="11">
        <v>616635.0</v>
      </c>
      <c r="AS78" s="11">
        <v>583062.0</v>
      </c>
      <c r="AT78" s="11">
        <v>592367.0</v>
      </c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</row>
    <row r="79" ht="15.75" customHeight="1">
      <c r="A79" s="9" t="s">
        <v>123</v>
      </c>
      <c r="B79" s="10">
        <v>694985.7247836324</v>
      </c>
      <c r="C79" s="11">
        <v>720481.5101466273</v>
      </c>
      <c r="D79" s="11">
        <v>699728.8599657404</v>
      </c>
      <c r="E79" s="11">
        <v>697494.2598499148</v>
      </c>
      <c r="F79" s="11">
        <v>709994.7074769206</v>
      </c>
      <c r="G79" s="11">
        <v>741054.5863133792</v>
      </c>
      <c r="H79" s="11">
        <v>709397.7698309912</v>
      </c>
      <c r="I79" s="11">
        <v>716701.2112049811</v>
      </c>
      <c r="J79" s="11">
        <v>722020.1984397873</v>
      </c>
      <c r="K79" s="11">
        <v>742970.2027079958</v>
      </c>
      <c r="L79" s="11">
        <v>732286.4645418145</v>
      </c>
      <c r="M79" s="11">
        <v>741604.694230124</v>
      </c>
      <c r="N79" s="11">
        <v>749181.5949843449</v>
      </c>
      <c r="O79" s="11">
        <v>767638.4984292226</v>
      </c>
      <c r="P79" s="11">
        <v>753692.170673557</v>
      </c>
      <c r="Q79" s="11">
        <v>754669.9599998452</v>
      </c>
      <c r="R79" s="11">
        <v>760621.4355574715</v>
      </c>
      <c r="S79" s="11">
        <v>797437.5643436506</v>
      </c>
      <c r="T79" s="11">
        <v>769487.2226594823</v>
      </c>
      <c r="U79" s="11">
        <v>791345.0166240793</v>
      </c>
      <c r="V79" s="11">
        <v>797589.8209544036</v>
      </c>
      <c r="W79" s="11">
        <v>833163.4303531278</v>
      </c>
      <c r="X79" s="11">
        <v>803289.0344995351</v>
      </c>
      <c r="Y79" s="11">
        <v>808259.3619517352</v>
      </c>
      <c r="Z79" s="11">
        <v>821121.3298902672</v>
      </c>
      <c r="AA79" s="11">
        <v>876168.5352714218</v>
      </c>
      <c r="AB79" s="11">
        <v>854978.0647430687</v>
      </c>
      <c r="AC79" s="11">
        <v>851627.7943452126</v>
      </c>
      <c r="AD79" s="11">
        <v>851435.3378886972</v>
      </c>
      <c r="AE79" s="11">
        <v>906533.1284984888</v>
      </c>
      <c r="AF79" s="11">
        <v>871452.024999573</v>
      </c>
      <c r="AG79" s="11">
        <v>880381.467044654</v>
      </c>
      <c r="AH79" s="11">
        <v>887695.1591820419</v>
      </c>
      <c r="AI79" s="11">
        <v>937547.4518988039</v>
      </c>
      <c r="AJ79" s="11">
        <v>915759.169176903</v>
      </c>
      <c r="AK79" s="11">
        <v>913883.0</v>
      </c>
      <c r="AL79" s="11">
        <v>929462.0</v>
      </c>
      <c r="AM79" s="11">
        <v>967566.0</v>
      </c>
      <c r="AN79" s="11">
        <v>950701.0</v>
      </c>
      <c r="AO79" s="11">
        <v>945354.0</v>
      </c>
      <c r="AP79" s="11">
        <v>943401.0</v>
      </c>
      <c r="AQ79" s="11">
        <v>977440.0</v>
      </c>
      <c r="AR79" s="11">
        <v>961961.0</v>
      </c>
      <c r="AS79" s="11">
        <v>894625.0</v>
      </c>
      <c r="AT79" s="11">
        <v>896814.0</v>
      </c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</row>
    <row r="80" ht="15.75" customHeight="1">
      <c r="A80" s="9" t="s">
        <v>124</v>
      </c>
      <c r="B80" s="10">
        <v>297794.8425817403</v>
      </c>
      <c r="C80" s="11">
        <v>300413.84300282534</v>
      </c>
      <c r="D80" s="11">
        <v>302611.0000789938</v>
      </c>
      <c r="E80" s="11">
        <v>309358.19274924806</v>
      </c>
      <c r="F80" s="11">
        <v>318808.5533906346</v>
      </c>
      <c r="G80" s="11">
        <v>320394.7334287677</v>
      </c>
      <c r="H80" s="11">
        <v>322730.65838427603</v>
      </c>
      <c r="I80" s="11">
        <v>324397.14173192024</v>
      </c>
      <c r="J80" s="11">
        <v>327749.2800566046</v>
      </c>
      <c r="K80" s="11">
        <v>332105.0615812814</v>
      </c>
      <c r="L80" s="11">
        <v>334283.31925613707</v>
      </c>
      <c r="M80" s="11">
        <v>337497.6162096737</v>
      </c>
      <c r="N80" s="11">
        <v>340701.2995373086</v>
      </c>
      <c r="O80" s="11">
        <v>343142.48888527823</v>
      </c>
      <c r="P80" s="11">
        <v>348254.8204128938</v>
      </c>
      <c r="Q80" s="11">
        <v>345215.8113342358</v>
      </c>
      <c r="R80" s="11">
        <v>344089.82050705684</v>
      </c>
      <c r="S80" s="11">
        <v>345656.29768379184</v>
      </c>
      <c r="T80" s="11">
        <v>341863.42333472904</v>
      </c>
      <c r="U80" s="11">
        <v>344305.4116965853</v>
      </c>
      <c r="V80" s="11">
        <v>344471.1872572687</v>
      </c>
      <c r="W80" s="11">
        <v>343074.91560496495</v>
      </c>
      <c r="X80" s="11">
        <v>344827.61353255116</v>
      </c>
      <c r="Y80" s="11">
        <v>346352.51069536025</v>
      </c>
      <c r="Z80" s="11">
        <v>349414.4159965516</v>
      </c>
      <c r="AA80" s="11">
        <v>356253.1503499899</v>
      </c>
      <c r="AB80" s="11">
        <v>359502.6322649743</v>
      </c>
      <c r="AC80" s="11">
        <v>353960.9081466688</v>
      </c>
      <c r="AD80" s="11">
        <v>352233.0761350623</v>
      </c>
      <c r="AE80" s="11">
        <v>352920.8683392712</v>
      </c>
      <c r="AF80" s="11">
        <v>359183.78659390024</v>
      </c>
      <c r="AG80" s="11">
        <v>361668.8601157592</v>
      </c>
      <c r="AH80" s="11">
        <v>358814.93090035097</v>
      </c>
      <c r="AI80" s="11">
        <v>363672.0812778065</v>
      </c>
      <c r="AJ80" s="11">
        <v>364601.6403966845</v>
      </c>
      <c r="AK80" s="11">
        <v>368216.0</v>
      </c>
      <c r="AL80" s="11">
        <v>370681.0</v>
      </c>
      <c r="AM80" s="11">
        <v>375374.0</v>
      </c>
      <c r="AN80" s="11">
        <v>382166.0</v>
      </c>
      <c r="AO80" s="11">
        <v>376555.0</v>
      </c>
      <c r="AP80" s="11">
        <v>376691.0</v>
      </c>
      <c r="AQ80" s="11">
        <v>374736.0</v>
      </c>
      <c r="AR80" s="11">
        <v>373147.0</v>
      </c>
      <c r="AS80" s="11">
        <v>345146.0</v>
      </c>
      <c r="AT80" s="11">
        <v>344938.0</v>
      </c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</row>
    <row r="81" ht="15.75" customHeight="1">
      <c r="A81" s="9" t="s">
        <v>125</v>
      </c>
      <c r="B81" s="10">
        <v>189924.57751920135</v>
      </c>
      <c r="C81" s="11">
        <v>193683.842806713</v>
      </c>
      <c r="D81" s="11">
        <v>185637.75838251016</v>
      </c>
      <c r="E81" s="11">
        <v>186768.18784617205</v>
      </c>
      <c r="F81" s="11">
        <v>195168.59521981276</v>
      </c>
      <c r="G81" s="11">
        <v>201634.07007661572</v>
      </c>
      <c r="H81" s="11">
        <v>200070.3133639287</v>
      </c>
      <c r="I81" s="11">
        <v>202652.05162944933</v>
      </c>
      <c r="J81" s="11">
        <v>205597.1222836508</v>
      </c>
      <c r="K81" s="11">
        <v>216062.57843891092</v>
      </c>
      <c r="L81" s="11">
        <v>211780.4972955707</v>
      </c>
      <c r="M81" s="11">
        <v>210865.1461262004</v>
      </c>
      <c r="N81" s="11">
        <v>209182.55552981098</v>
      </c>
      <c r="O81" s="11">
        <v>215054.20890287193</v>
      </c>
      <c r="P81" s="11">
        <v>211281.0894861953</v>
      </c>
      <c r="Q81" s="11">
        <v>212038.85195441224</v>
      </c>
      <c r="R81" s="11">
        <v>217795.46670420808</v>
      </c>
      <c r="S81" s="11">
        <v>226289.8563938088</v>
      </c>
      <c r="T81" s="11">
        <v>222473.1906521465</v>
      </c>
      <c r="U81" s="11">
        <v>226034.177643526</v>
      </c>
      <c r="V81" s="11">
        <v>226252.90947340452</v>
      </c>
      <c r="W81" s="11">
        <v>235736.47723950734</v>
      </c>
      <c r="X81" s="11">
        <v>238573.5000323801</v>
      </c>
      <c r="Y81" s="11">
        <v>237805.42242576118</v>
      </c>
      <c r="Z81" s="11">
        <v>246770.0349780405</v>
      </c>
      <c r="AA81" s="11">
        <v>263541.34488208225</v>
      </c>
      <c r="AB81" s="11">
        <v>264080.6008434545</v>
      </c>
      <c r="AC81" s="11">
        <v>261031.61579030377</v>
      </c>
      <c r="AD81" s="11">
        <v>265922.81183041807</v>
      </c>
      <c r="AE81" s="11">
        <v>275505.2499297961</v>
      </c>
      <c r="AF81" s="11">
        <v>273094.4840223575</v>
      </c>
      <c r="AG81" s="11">
        <v>271612.8815941076</v>
      </c>
      <c r="AH81" s="11">
        <v>272629.0979563409</v>
      </c>
      <c r="AI81" s="11">
        <v>282462.5155959064</v>
      </c>
      <c r="AJ81" s="11">
        <v>282037.16119877103</v>
      </c>
      <c r="AK81" s="11">
        <v>296113.0</v>
      </c>
      <c r="AL81" s="11">
        <v>306793.0</v>
      </c>
      <c r="AM81" s="11">
        <v>322600.0</v>
      </c>
      <c r="AN81" s="11">
        <v>331522.0</v>
      </c>
      <c r="AO81" s="11">
        <v>319472.0</v>
      </c>
      <c r="AP81" s="11">
        <v>324658.0</v>
      </c>
      <c r="AQ81" s="11">
        <v>330004.0</v>
      </c>
      <c r="AR81" s="11">
        <v>324766.0</v>
      </c>
      <c r="AS81" s="11">
        <v>251422.0</v>
      </c>
      <c r="AT81" s="11">
        <v>270567.0</v>
      </c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</row>
    <row r="82" ht="15.75" customHeight="1">
      <c r="A82" s="13" t="s">
        <v>126</v>
      </c>
      <c r="B82" s="14">
        <f t="shared" ref="B82:AP82" si="19">SUM(B83:B87)</f>
        <v>361340.3124</v>
      </c>
      <c r="C82" s="8">
        <f t="shared" si="19"/>
        <v>368570.0972</v>
      </c>
      <c r="D82" s="8">
        <f t="shared" si="19"/>
        <v>373748.6329</v>
      </c>
      <c r="E82" s="8">
        <f t="shared" si="19"/>
        <v>379546.7766</v>
      </c>
      <c r="F82" s="8">
        <f t="shared" si="19"/>
        <v>379012.9495</v>
      </c>
      <c r="G82" s="8">
        <f t="shared" si="19"/>
        <v>390395.1047</v>
      </c>
      <c r="H82" s="8">
        <f t="shared" si="19"/>
        <v>394310.4882</v>
      </c>
      <c r="I82" s="8">
        <f t="shared" si="19"/>
        <v>396255.2731</v>
      </c>
      <c r="J82" s="8">
        <f t="shared" si="19"/>
        <v>410526.8812</v>
      </c>
      <c r="K82" s="8">
        <f t="shared" si="19"/>
        <v>419882.8308</v>
      </c>
      <c r="L82" s="8">
        <f t="shared" si="19"/>
        <v>425312.2507</v>
      </c>
      <c r="M82" s="8">
        <f t="shared" si="19"/>
        <v>436190.3829</v>
      </c>
      <c r="N82" s="8">
        <f t="shared" si="19"/>
        <v>438865.5671</v>
      </c>
      <c r="O82" s="8">
        <f t="shared" si="19"/>
        <v>457206.6185</v>
      </c>
      <c r="P82" s="8">
        <f t="shared" si="19"/>
        <v>458473.0619</v>
      </c>
      <c r="Q82" s="8">
        <f t="shared" si="19"/>
        <v>453245.4541</v>
      </c>
      <c r="R82" s="8">
        <f t="shared" si="19"/>
        <v>456909.7909</v>
      </c>
      <c r="S82" s="8">
        <f t="shared" si="19"/>
        <v>459260.9286</v>
      </c>
      <c r="T82" s="8">
        <f t="shared" si="19"/>
        <v>460949.3559</v>
      </c>
      <c r="U82" s="8">
        <f t="shared" si="19"/>
        <v>459662.9593</v>
      </c>
      <c r="V82" s="8">
        <f t="shared" si="19"/>
        <v>459014.2385</v>
      </c>
      <c r="W82" s="8">
        <f t="shared" si="19"/>
        <v>463898.7519</v>
      </c>
      <c r="X82" s="8">
        <f t="shared" si="19"/>
        <v>467661.8923</v>
      </c>
      <c r="Y82" s="8">
        <f t="shared" si="19"/>
        <v>464174.508</v>
      </c>
      <c r="Z82" s="8">
        <f t="shared" si="19"/>
        <v>466510.0886</v>
      </c>
      <c r="AA82" s="8">
        <f t="shared" si="19"/>
        <v>472419.2466</v>
      </c>
      <c r="AB82" s="8">
        <f t="shared" si="19"/>
        <v>474008.6591</v>
      </c>
      <c r="AC82" s="8">
        <f t="shared" si="19"/>
        <v>463566.298</v>
      </c>
      <c r="AD82" s="8">
        <f t="shared" si="19"/>
        <v>466282.3832</v>
      </c>
      <c r="AE82" s="8">
        <f t="shared" si="19"/>
        <v>468915.8894</v>
      </c>
      <c r="AF82" s="8">
        <f t="shared" si="19"/>
        <v>469953.4371</v>
      </c>
      <c r="AG82" s="15">
        <f t="shared" si="19"/>
        <v>469989.1288</v>
      </c>
      <c r="AH82" s="15">
        <f t="shared" si="19"/>
        <v>479339.7115</v>
      </c>
      <c r="AI82" s="15">
        <f t="shared" si="19"/>
        <v>480527.3242</v>
      </c>
      <c r="AJ82" s="15">
        <f t="shared" si="19"/>
        <v>480782.0328</v>
      </c>
      <c r="AK82" s="15">
        <f t="shared" si="19"/>
        <v>482684</v>
      </c>
      <c r="AL82" s="15">
        <f t="shared" si="19"/>
        <v>490450</v>
      </c>
      <c r="AM82" s="15">
        <f t="shared" si="19"/>
        <v>497614</v>
      </c>
      <c r="AN82" s="15">
        <f t="shared" si="19"/>
        <v>500288</v>
      </c>
      <c r="AO82" s="15">
        <f t="shared" si="19"/>
        <v>497347</v>
      </c>
      <c r="AP82" s="15">
        <f t="shared" si="19"/>
        <v>496843</v>
      </c>
      <c r="AQ82" s="15">
        <v>499804.0</v>
      </c>
      <c r="AR82" s="15">
        <v>499844.0</v>
      </c>
      <c r="AS82" s="15">
        <v>459891.0</v>
      </c>
      <c r="AT82" s="15">
        <v>454435.0</v>
      </c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</row>
    <row r="83" ht="15.75" customHeight="1">
      <c r="A83" s="9" t="s">
        <v>127</v>
      </c>
      <c r="B83" s="10">
        <v>161587.18133252967</v>
      </c>
      <c r="C83" s="11">
        <v>165520.16189095782</v>
      </c>
      <c r="D83" s="11">
        <v>168722.6536550048</v>
      </c>
      <c r="E83" s="11">
        <v>170860.8774112373</v>
      </c>
      <c r="F83" s="11">
        <v>170151.93014757207</v>
      </c>
      <c r="G83" s="11">
        <v>177192.26643660537</v>
      </c>
      <c r="H83" s="11">
        <v>180003.42940648075</v>
      </c>
      <c r="I83" s="11">
        <v>180905.2003446792</v>
      </c>
      <c r="J83" s="11">
        <v>190544.99507681644</v>
      </c>
      <c r="K83" s="11">
        <v>193818.34025911448</v>
      </c>
      <c r="L83" s="11">
        <v>196845.01880791664</v>
      </c>
      <c r="M83" s="11">
        <v>200869.57513455514</v>
      </c>
      <c r="N83" s="11">
        <v>206506.96064555953</v>
      </c>
      <c r="O83" s="11">
        <v>212065.00594465504</v>
      </c>
      <c r="P83" s="11">
        <v>208360.75236614115</v>
      </c>
      <c r="Q83" s="11">
        <v>205868.35810852854</v>
      </c>
      <c r="R83" s="11">
        <v>200906.96935754237</v>
      </c>
      <c r="S83" s="11">
        <v>195962.51301715936</v>
      </c>
      <c r="T83" s="11">
        <v>190606.20149872729</v>
      </c>
      <c r="U83" s="11">
        <v>182548.66139110562</v>
      </c>
      <c r="V83" s="11">
        <v>174033.60772417023</v>
      </c>
      <c r="W83" s="11">
        <v>173824.6814258529</v>
      </c>
      <c r="X83" s="11">
        <v>170726.10055186015</v>
      </c>
      <c r="Y83" s="11">
        <v>169483.96713736857</v>
      </c>
      <c r="Z83" s="11">
        <v>187148.7301024535</v>
      </c>
      <c r="AA83" s="11">
        <v>205973.97015873552</v>
      </c>
      <c r="AB83" s="11">
        <v>225629.08538015638</v>
      </c>
      <c r="AC83" s="11">
        <v>219106.514262074</v>
      </c>
      <c r="AD83" s="11">
        <v>219371.74422008172</v>
      </c>
      <c r="AE83" s="11">
        <v>219247.2581664961</v>
      </c>
      <c r="AF83" s="11">
        <v>218019.694967621</v>
      </c>
      <c r="AG83" s="11">
        <v>217009.83255387543</v>
      </c>
      <c r="AH83" s="11">
        <v>224821.95408123528</v>
      </c>
      <c r="AI83" s="11">
        <v>225448.36007874462</v>
      </c>
      <c r="AJ83" s="11">
        <v>227794.24062875126</v>
      </c>
      <c r="AK83" s="11">
        <v>223333.0</v>
      </c>
      <c r="AL83" s="11">
        <v>226550.0</v>
      </c>
      <c r="AM83" s="11">
        <v>228764.0</v>
      </c>
      <c r="AN83" s="11">
        <v>229669.0</v>
      </c>
      <c r="AO83" s="11">
        <v>224870.0</v>
      </c>
      <c r="AP83" s="11">
        <v>225478.0</v>
      </c>
      <c r="AQ83" s="11">
        <v>224209.0</v>
      </c>
      <c r="AR83" s="11">
        <v>225597.0</v>
      </c>
      <c r="AS83" s="11">
        <v>208947.0</v>
      </c>
      <c r="AT83" s="11">
        <v>210590.0</v>
      </c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</row>
    <row r="84" ht="15.75" customHeight="1">
      <c r="A84" s="9" t="s">
        <v>128</v>
      </c>
      <c r="B84" s="10">
        <v>1832.5936564968254</v>
      </c>
      <c r="C84" s="11">
        <v>1893.374229182225</v>
      </c>
      <c r="D84" s="11">
        <v>1838.3236098465488</v>
      </c>
      <c r="E84" s="11">
        <v>1870.7710440258786</v>
      </c>
      <c r="F84" s="11">
        <v>1798.7424258698413</v>
      </c>
      <c r="G84" s="11">
        <v>1765.1039948552352</v>
      </c>
      <c r="H84" s="11">
        <v>1553.0882245727428</v>
      </c>
      <c r="I84" s="11">
        <v>1608.8863209860035</v>
      </c>
      <c r="J84" s="11">
        <v>1578.4901013499639</v>
      </c>
      <c r="K84" s="11">
        <v>1609.6721540075089</v>
      </c>
      <c r="L84" s="11">
        <v>1631.9276100646964</v>
      </c>
      <c r="M84" s="11">
        <v>1540.0654619604252</v>
      </c>
      <c r="N84" s="11">
        <v>1603.0121186183396</v>
      </c>
      <c r="O84" s="11">
        <v>1612.5837739355259</v>
      </c>
      <c r="P84" s="11">
        <v>1622.8335835773562</v>
      </c>
      <c r="Q84" s="11">
        <v>1665.8528607505857</v>
      </c>
      <c r="R84" s="11">
        <v>1722.552783854264</v>
      </c>
      <c r="S84" s="11">
        <v>1704.592922617423</v>
      </c>
      <c r="T84" s="11">
        <v>1693.1294026841488</v>
      </c>
      <c r="U84" s="11">
        <v>1737.035367981822</v>
      </c>
      <c r="V84" s="11">
        <v>1759.048483772182</v>
      </c>
      <c r="W84" s="11">
        <v>1797.3321930921807</v>
      </c>
      <c r="X84" s="11">
        <v>1769.441953985182</v>
      </c>
      <c r="Y84" s="11">
        <v>1830.5701152579582</v>
      </c>
      <c r="Z84" s="11">
        <v>1811.2184412733259</v>
      </c>
      <c r="AA84" s="11">
        <v>1904.2467069154775</v>
      </c>
      <c r="AB84" s="11">
        <v>1833.778814489572</v>
      </c>
      <c r="AC84" s="11">
        <v>1740.2297743533295</v>
      </c>
      <c r="AD84" s="11">
        <v>1708.6560264171712</v>
      </c>
      <c r="AE84" s="11">
        <v>1714.6367638965328</v>
      </c>
      <c r="AF84" s="11">
        <v>1680.0770500825536</v>
      </c>
      <c r="AG84" s="11">
        <v>1706.077976636686</v>
      </c>
      <c r="AH84" s="11">
        <v>1728.5748271697528</v>
      </c>
      <c r="AI84" s="11">
        <v>1754.2168134682686</v>
      </c>
      <c r="AJ84" s="11">
        <v>1720.950670498082</v>
      </c>
      <c r="AK84" s="11">
        <v>1709.0</v>
      </c>
      <c r="AL84" s="11">
        <v>1724.0</v>
      </c>
      <c r="AM84" s="11">
        <v>1853.0</v>
      </c>
      <c r="AN84" s="11">
        <v>1815.0</v>
      </c>
      <c r="AO84" s="11">
        <v>1819.0</v>
      </c>
      <c r="AP84" s="11">
        <v>1695.0</v>
      </c>
      <c r="AQ84" s="11">
        <v>1727.0</v>
      </c>
      <c r="AR84" s="11">
        <v>1701.0</v>
      </c>
      <c r="AS84" s="11">
        <v>1491.0</v>
      </c>
      <c r="AT84" s="11">
        <v>1565.0</v>
      </c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</row>
    <row r="85" ht="15.75" customHeight="1">
      <c r="A85" s="9" t="s">
        <v>129</v>
      </c>
      <c r="B85" s="10">
        <v>17623.299850271313</v>
      </c>
      <c r="C85" s="11">
        <v>17802.754697462817</v>
      </c>
      <c r="D85" s="11">
        <v>18004.228948057047</v>
      </c>
      <c r="E85" s="11">
        <v>18125.396639394414</v>
      </c>
      <c r="F85" s="11">
        <v>18826.185540040915</v>
      </c>
      <c r="G85" s="11">
        <v>19118.884540672483</v>
      </c>
      <c r="H85" s="11">
        <v>18864.877831686932</v>
      </c>
      <c r="I85" s="11">
        <v>18848.94308877366</v>
      </c>
      <c r="J85" s="11">
        <v>18643.33529984672</v>
      </c>
      <c r="K85" s="11">
        <v>18927.59361716404</v>
      </c>
      <c r="L85" s="11">
        <v>18336.8662210689</v>
      </c>
      <c r="M85" s="11">
        <v>18240.47434788883</v>
      </c>
      <c r="N85" s="11">
        <v>18050.774693823514</v>
      </c>
      <c r="O85" s="11">
        <v>18172.888335501222</v>
      </c>
      <c r="P85" s="11">
        <v>17934.297258888557</v>
      </c>
      <c r="Q85" s="11">
        <v>18039.11375891345</v>
      </c>
      <c r="R85" s="11">
        <v>18072.528219374224</v>
      </c>
      <c r="S85" s="11">
        <v>18189.220602479127</v>
      </c>
      <c r="T85" s="11">
        <v>18308.627122292928</v>
      </c>
      <c r="U85" s="11">
        <v>18490.08232902631</v>
      </c>
      <c r="V85" s="11">
        <v>18803.112391455074</v>
      </c>
      <c r="W85" s="11">
        <v>19184.19322687887</v>
      </c>
      <c r="X85" s="11">
        <v>19209.391725314727</v>
      </c>
      <c r="Y85" s="11">
        <v>18958.39978382573</v>
      </c>
      <c r="Z85" s="11">
        <v>19141.710575910427</v>
      </c>
      <c r="AA85" s="11">
        <v>19394.815184856714</v>
      </c>
      <c r="AB85" s="11">
        <v>18915.09240064298</v>
      </c>
      <c r="AC85" s="11">
        <v>18895.327310774257</v>
      </c>
      <c r="AD85" s="11">
        <v>18414.954983922828</v>
      </c>
      <c r="AE85" s="11">
        <v>18293.291685806154</v>
      </c>
      <c r="AF85" s="11">
        <v>18485.91690910019</v>
      </c>
      <c r="AG85" s="11">
        <v>19275.068017472764</v>
      </c>
      <c r="AH85" s="11">
        <v>18781.061333320784</v>
      </c>
      <c r="AI85" s="11">
        <v>19409.95358020783</v>
      </c>
      <c r="AJ85" s="11">
        <v>19676.02595827362</v>
      </c>
      <c r="AK85" s="11">
        <v>20926.0</v>
      </c>
      <c r="AL85" s="11">
        <v>21460.0</v>
      </c>
      <c r="AM85" s="11">
        <v>22149.0</v>
      </c>
      <c r="AN85" s="11">
        <v>23183.0</v>
      </c>
      <c r="AO85" s="11">
        <v>23366.0</v>
      </c>
      <c r="AP85" s="11">
        <v>22924.0</v>
      </c>
      <c r="AQ85" s="11">
        <v>22944.0</v>
      </c>
      <c r="AR85" s="11">
        <v>22038.0</v>
      </c>
      <c r="AS85" s="11">
        <v>10915.0</v>
      </c>
      <c r="AT85" s="11">
        <v>11655.0</v>
      </c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</row>
    <row r="86" ht="15.75" customHeight="1">
      <c r="A86" s="9" t="s">
        <v>130</v>
      </c>
      <c r="B86" s="10">
        <v>99746.77434840161</v>
      </c>
      <c r="C86" s="11">
        <v>101203.57831852545</v>
      </c>
      <c r="D86" s="11">
        <v>102416.01468587911</v>
      </c>
      <c r="E86" s="11">
        <v>102268.89531346018</v>
      </c>
      <c r="F86" s="11">
        <v>103629.05561196765</v>
      </c>
      <c r="G86" s="11">
        <v>106069.62247413378</v>
      </c>
      <c r="H86" s="11">
        <v>106128.38314775171</v>
      </c>
      <c r="I86" s="11">
        <v>110472.95000694903</v>
      </c>
      <c r="J86" s="11">
        <v>114111.75043762945</v>
      </c>
      <c r="K86" s="11">
        <v>118624.87790596826</v>
      </c>
      <c r="L86" s="11">
        <v>120864.54657454755</v>
      </c>
      <c r="M86" s="11">
        <v>125292.84149776156</v>
      </c>
      <c r="N86" s="11">
        <v>121549.76122931766</v>
      </c>
      <c r="O86" s="11">
        <v>122914.47600030912</v>
      </c>
      <c r="P86" s="11">
        <v>127244.269888823</v>
      </c>
      <c r="Q86" s="11">
        <v>126579.41326224522</v>
      </c>
      <c r="R86" s="11">
        <v>133477.5742820634</v>
      </c>
      <c r="S86" s="11">
        <v>140310.8868615974</v>
      </c>
      <c r="T86" s="11">
        <v>145859.2977085969</v>
      </c>
      <c r="U86" s="11">
        <v>152647.1796402008</v>
      </c>
      <c r="V86" s="11">
        <v>160619.0216804298</v>
      </c>
      <c r="W86" s="11">
        <v>167095.6571254208</v>
      </c>
      <c r="X86" s="11">
        <v>176563.6042795284</v>
      </c>
      <c r="Y86" s="11">
        <v>175886.68032238557</v>
      </c>
      <c r="Z86" s="11">
        <v>163157.80801361467</v>
      </c>
      <c r="AA86" s="11">
        <v>147727.18384647084</v>
      </c>
      <c r="AB86" s="11">
        <v>131399.1688563982</v>
      </c>
      <c r="AC86" s="11">
        <v>129099.66501397835</v>
      </c>
      <c r="AD86" s="11">
        <v>131205.0409465116</v>
      </c>
      <c r="AE86" s="11">
        <v>134316.51628747507</v>
      </c>
      <c r="AF86" s="11">
        <v>136764.4040282347</v>
      </c>
      <c r="AG86" s="11">
        <v>138495.17937179358</v>
      </c>
      <c r="AH86" s="11">
        <v>140525.92555262963</v>
      </c>
      <c r="AI86" s="11">
        <v>141301.79296780663</v>
      </c>
      <c r="AJ86" s="11">
        <v>139632.01479099176</v>
      </c>
      <c r="AK86" s="11">
        <v>142064.0</v>
      </c>
      <c r="AL86" s="11">
        <v>143291.0</v>
      </c>
      <c r="AM86" s="11">
        <v>145588.0</v>
      </c>
      <c r="AN86" s="11">
        <v>146447.0</v>
      </c>
      <c r="AO86" s="11">
        <v>148790.0</v>
      </c>
      <c r="AP86" s="11">
        <v>148935.0</v>
      </c>
      <c r="AQ86" s="11">
        <v>153854.0</v>
      </c>
      <c r="AR86" s="11">
        <v>154162.0</v>
      </c>
      <c r="AS86" s="11">
        <v>146408.0</v>
      </c>
      <c r="AT86" s="11">
        <v>139548.0</v>
      </c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</row>
    <row r="87" ht="15.75" customHeight="1">
      <c r="A87" s="9" t="s">
        <v>131</v>
      </c>
      <c r="B87" s="10">
        <v>80550.46317516113</v>
      </c>
      <c r="C87" s="11">
        <v>82150.22806811231</v>
      </c>
      <c r="D87" s="11">
        <v>82767.41198716189</v>
      </c>
      <c r="E87" s="11">
        <v>86420.83618602737</v>
      </c>
      <c r="F87" s="11">
        <v>84607.03574843264</v>
      </c>
      <c r="G87" s="11">
        <v>86249.22720529791</v>
      </c>
      <c r="H87" s="11">
        <v>87760.70954680255</v>
      </c>
      <c r="I87" s="11">
        <v>84419.293305932</v>
      </c>
      <c r="J87" s="11">
        <v>85648.3103152048</v>
      </c>
      <c r="K87" s="11">
        <v>86902.3468885097</v>
      </c>
      <c r="L87" s="11">
        <v>87633.8915013078</v>
      </c>
      <c r="M87" s="11">
        <v>90247.4264178116</v>
      </c>
      <c r="N87" s="11">
        <v>91155.05845325023</v>
      </c>
      <c r="O87" s="11">
        <v>102441.66448857098</v>
      </c>
      <c r="P87" s="11">
        <v>103310.90876635544</v>
      </c>
      <c r="Q87" s="11">
        <v>101092.71607989016</v>
      </c>
      <c r="R87" s="11">
        <v>102730.16622478938</v>
      </c>
      <c r="S87" s="11">
        <v>103093.7152276961</v>
      </c>
      <c r="T87" s="11">
        <v>104482.10012919092</v>
      </c>
      <c r="U87" s="11">
        <v>104240.000581989</v>
      </c>
      <c r="V87" s="11">
        <v>103799.44823367764</v>
      </c>
      <c r="W87" s="11">
        <v>101996.88794215952</v>
      </c>
      <c r="X87" s="11">
        <v>99393.3538169226</v>
      </c>
      <c r="Y87" s="11">
        <v>98014.89061070576</v>
      </c>
      <c r="Z87" s="11">
        <v>95250.62146060646</v>
      </c>
      <c r="AA87" s="11">
        <v>97419.03072494813</v>
      </c>
      <c r="AB87" s="11">
        <v>96231.53361447665</v>
      </c>
      <c r="AC87" s="11">
        <v>94724.56160055377</v>
      </c>
      <c r="AD87" s="11">
        <v>95581.9870267615</v>
      </c>
      <c r="AE87" s="11">
        <v>95344.1864930947</v>
      </c>
      <c r="AF87" s="11">
        <v>95003.34412575781</v>
      </c>
      <c r="AG87" s="11">
        <v>93502.97091659103</v>
      </c>
      <c r="AH87" s="11">
        <v>93482.19571203533</v>
      </c>
      <c r="AI87" s="11">
        <v>92613.00080854338</v>
      </c>
      <c r="AJ87" s="11">
        <v>91958.80079897202</v>
      </c>
      <c r="AK87" s="11">
        <v>94652.0</v>
      </c>
      <c r="AL87" s="11">
        <v>97425.0</v>
      </c>
      <c r="AM87" s="11">
        <v>99260.0</v>
      </c>
      <c r="AN87" s="11">
        <v>99174.0</v>
      </c>
      <c r="AO87" s="11">
        <v>98502.0</v>
      </c>
      <c r="AP87" s="11">
        <v>97811.0</v>
      </c>
      <c r="AQ87" s="11">
        <v>97070.0</v>
      </c>
      <c r="AR87" s="11">
        <v>96346.0</v>
      </c>
      <c r="AS87" s="11">
        <v>92130.0</v>
      </c>
      <c r="AT87" s="11">
        <v>91077.0</v>
      </c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</row>
    <row r="88" ht="15.75" customHeight="1">
      <c r="A88" s="13" t="s">
        <v>132</v>
      </c>
      <c r="B88" s="14">
        <f t="shared" ref="B88:AP88" si="20">SUM(B89:B99)</f>
        <v>1794979.171</v>
      </c>
      <c r="C88" s="8">
        <f t="shared" si="20"/>
        <v>1818581.063</v>
      </c>
      <c r="D88" s="8">
        <f t="shared" si="20"/>
        <v>1776213.671</v>
      </c>
      <c r="E88" s="8">
        <f t="shared" si="20"/>
        <v>1815187.024</v>
      </c>
      <c r="F88" s="8">
        <f t="shared" si="20"/>
        <v>1840702.696</v>
      </c>
      <c r="G88" s="8">
        <f t="shared" si="20"/>
        <v>1879493.365</v>
      </c>
      <c r="H88" s="8">
        <f t="shared" si="20"/>
        <v>1878634.179</v>
      </c>
      <c r="I88" s="8">
        <f t="shared" si="20"/>
        <v>1906360.953</v>
      </c>
      <c r="J88" s="8">
        <f t="shared" si="20"/>
        <v>1931469.646</v>
      </c>
      <c r="K88" s="8">
        <f t="shared" si="20"/>
        <v>1939015.543</v>
      </c>
      <c r="L88" s="8">
        <f t="shared" si="20"/>
        <v>1954720.362</v>
      </c>
      <c r="M88" s="8">
        <f t="shared" si="20"/>
        <v>1967082.255</v>
      </c>
      <c r="N88" s="8">
        <f t="shared" si="20"/>
        <v>1979755.602</v>
      </c>
      <c r="O88" s="8">
        <f t="shared" si="20"/>
        <v>1994576.166</v>
      </c>
      <c r="P88" s="8">
        <f t="shared" si="20"/>
        <v>2004776.976</v>
      </c>
      <c r="Q88" s="8">
        <f t="shared" si="20"/>
        <v>2009599.346</v>
      </c>
      <c r="R88" s="8">
        <f t="shared" si="20"/>
        <v>2032224.811</v>
      </c>
      <c r="S88" s="8">
        <f t="shared" si="20"/>
        <v>2043375.261</v>
      </c>
      <c r="T88" s="8">
        <f t="shared" si="20"/>
        <v>2050218.02</v>
      </c>
      <c r="U88" s="8">
        <f t="shared" si="20"/>
        <v>2037536.706</v>
      </c>
      <c r="V88" s="8">
        <f t="shared" si="20"/>
        <v>2044608.658</v>
      </c>
      <c r="W88" s="8">
        <f t="shared" si="20"/>
        <v>2079311.301</v>
      </c>
      <c r="X88" s="8">
        <f t="shared" si="20"/>
        <v>2093021.225</v>
      </c>
      <c r="Y88" s="8">
        <f t="shared" si="20"/>
        <v>2088548.313</v>
      </c>
      <c r="Z88" s="8">
        <f t="shared" si="20"/>
        <v>2120663.133</v>
      </c>
      <c r="AA88" s="8">
        <f t="shared" si="20"/>
        <v>2181341.854</v>
      </c>
      <c r="AB88" s="8">
        <f t="shared" si="20"/>
        <v>2186742.935</v>
      </c>
      <c r="AC88" s="8">
        <f t="shared" si="20"/>
        <v>2188533.146</v>
      </c>
      <c r="AD88" s="8">
        <f t="shared" si="20"/>
        <v>2186431.853</v>
      </c>
      <c r="AE88" s="8">
        <f t="shared" si="20"/>
        <v>2231616.501</v>
      </c>
      <c r="AF88" s="8">
        <f t="shared" si="20"/>
        <v>2220261.211</v>
      </c>
      <c r="AG88" s="15">
        <f t="shared" si="20"/>
        <v>2232988.45</v>
      </c>
      <c r="AH88" s="15">
        <f t="shared" si="20"/>
        <v>2250271.971</v>
      </c>
      <c r="AI88" s="15">
        <f t="shared" si="20"/>
        <v>2291202.362</v>
      </c>
      <c r="AJ88" s="15">
        <f t="shared" si="20"/>
        <v>2299931.081</v>
      </c>
      <c r="AK88" s="15">
        <f t="shared" si="20"/>
        <v>2301337</v>
      </c>
      <c r="AL88" s="15">
        <f t="shared" si="20"/>
        <v>2309901</v>
      </c>
      <c r="AM88" s="15">
        <f t="shared" si="20"/>
        <v>2347570</v>
      </c>
      <c r="AN88" s="15">
        <f t="shared" si="20"/>
        <v>2349326</v>
      </c>
      <c r="AO88" s="15">
        <f t="shared" si="20"/>
        <v>2342519</v>
      </c>
      <c r="AP88" s="15">
        <f t="shared" si="20"/>
        <v>2336381</v>
      </c>
      <c r="AQ88" s="15">
        <v>2348372.0</v>
      </c>
      <c r="AR88" s="15">
        <v>2350083.0</v>
      </c>
      <c r="AS88" s="15">
        <v>2179761.0</v>
      </c>
      <c r="AT88" s="15">
        <v>2172403.0</v>
      </c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</row>
    <row r="89" ht="15.75" customHeight="1">
      <c r="A89" s="9" t="s">
        <v>133</v>
      </c>
      <c r="B89" s="10">
        <v>172815.8172463749</v>
      </c>
      <c r="C89" s="11">
        <v>182301.79264723865</v>
      </c>
      <c r="D89" s="11">
        <v>189672.56930702218</v>
      </c>
      <c r="E89" s="11">
        <v>204840.08203593627</v>
      </c>
      <c r="F89" s="11">
        <v>216601.79385864548</v>
      </c>
      <c r="G89" s="11">
        <v>220383.5354558907</v>
      </c>
      <c r="H89" s="11">
        <v>229490.6972311198</v>
      </c>
      <c r="I89" s="11">
        <v>236728.87053740188</v>
      </c>
      <c r="J89" s="11">
        <v>242645.6531390694</v>
      </c>
      <c r="K89" s="11">
        <v>248702.05928307632</v>
      </c>
      <c r="L89" s="11">
        <v>261564.9211505522</v>
      </c>
      <c r="M89" s="11">
        <v>266880.5361694001</v>
      </c>
      <c r="N89" s="11">
        <v>277380.1737334881</v>
      </c>
      <c r="O89" s="11">
        <v>285801.86537414324</v>
      </c>
      <c r="P89" s="11">
        <v>295701.6718532272</v>
      </c>
      <c r="Q89" s="11">
        <v>300472.2237022629</v>
      </c>
      <c r="R89" s="11">
        <v>304745.5384236948</v>
      </c>
      <c r="S89" s="11">
        <v>309907.596539235</v>
      </c>
      <c r="T89" s="11">
        <v>306030.7294681006</v>
      </c>
      <c r="U89" s="11">
        <v>300056.3591596489</v>
      </c>
      <c r="V89" s="11">
        <v>307597.0637591517</v>
      </c>
      <c r="W89" s="11">
        <v>309518.47829393204</v>
      </c>
      <c r="X89" s="11">
        <v>320820.24922995287</v>
      </c>
      <c r="Y89" s="11">
        <v>320052.63214184577</v>
      </c>
      <c r="Z89" s="11">
        <v>326840.86395645194</v>
      </c>
      <c r="AA89" s="11">
        <v>325478.60469856206</v>
      </c>
      <c r="AB89" s="11">
        <v>327446.66870771843</v>
      </c>
      <c r="AC89" s="11">
        <v>323112.59039208683</v>
      </c>
      <c r="AD89" s="11">
        <v>326613.2161028669</v>
      </c>
      <c r="AE89" s="11">
        <v>327529.82953339384</v>
      </c>
      <c r="AF89" s="11">
        <v>316810.2963792028</v>
      </c>
      <c r="AG89" s="11">
        <v>314601.9560064526</v>
      </c>
      <c r="AH89" s="11">
        <v>309912.480892893</v>
      </c>
      <c r="AI89" s="11">
        <v>311730.5804382232</v>
      </c>
      <c r="AJ89" s="11">
        <v>301337.9196239488</v>
      </c>
      <c r="AK89" s="11">
        <v>294783.0</v>
      </c>
      <c r="AL89" s="11">
        <v>289975.0</v>
      </c>
      <c r="AM89" s="11">
        <v>285583.0</v>
      </c>
      <c r="AN89" s="11">
        <v>273625.0</v>
      </c>
      <c r="AO89" s="11">
        <v>266992.0</v>
      </c>
      <c r="AP89" s="11">
        <v>266283.0</v>
      </c>
      <c r="AQ89" s="11">
        <v>264798.0</v>
      </c>
      <c r="AR89" s="11">
        <v>259525.0</v>
      </c>
      <c r="AS89" s="11">
        <v>249567.0</v>
      </c>
      <c r="AT89" s="11">
        <v>245577.0</v>
      </c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</row>
    <row r="90" ht="15.75" customHeight="1">
      <c r="A90" s="9" t="s">
        <v>134</v>
      </c>
      <c r="B90" s="10">
        <v>82392.56966574992</v>
      </c>
      <c r="C90" s="11">
        <v>82134.35317335605</v>
      </c>
      <c r="D90" s="11">
        <v>82804.98213112383</v>
      </c>
      <c r="E90" s="11">
        <v>81861.08498412723</v>
      </c>
      <c r="F90" s="11">
        <v>82712.6638606699</v>
      </c>
      <c r="G90" s="11">
        <v>83712.92437274127</v>
      </c>
      <c r="H90" s="11">
        <v>84073.36150548475</v>
      </c>
      <c r="I90" s="11">
        <v>85074.87645983533</v>
      </c>
      <c r="J90" s="11">
        <v>87902.26438872209</v>
      </c>
      <c r="K90" s="11">
        <v>88931.67324106491</v>
      </c>
      <c r="L90" s="11">
        <v>93230.28559043199</v>
      </c>
      <c r="M90" s="11">
        <v>94692.38316523876</v>
      </c>
      <c r="N90" s="11">
        <v>91667.77402356484</v>
      </c>
      <c r="O90" s="11">
        <v>93319.79105444031</v>
      </c>
      <c r="P90" s="11">
        <v>93828.59216915777</v>
      </c>
      <c r="Q90" s="11">
        <v>95446.60034946888</v>
      </c>
      <c r="R90" s="11">
        <v>96824.51053614216</v>
      </c>
      <c r="S90" s="11">
        <v>98861.09249651709</v>
      </c>
      <c r="T90" s="11">
        <v>97377.22793734512</v>
      </c>
      <c r="U90" s="11">
        <v>98106.44928955431</v>
      </c>
      <c r="V90" s="11">
        <v>99669.4366025038</v>
      </c>
      <c r="W90" s="11">
        <v>102312.69958018801</v>
      </c>
      <c r="X90" s="11">
        <v>101153.41511150778</v>
      </c>
      <c r="Y90" s="11">
        <v>99467.83527950788</v>
      </c>
      <c r="Z90" s="11">
        <v>103915.06156200964</v>
      </c>
      <c r="AA90" s="11">
        <v>108165.77674024587</v>
      </c>
      <c r="AB90" s="11">
        <v>110558.96661500398</v>
      </c>
      <c r="AC90" s="11">
        <v>112212.82663826334</v>
      </c>
      <c r="AD90" s="11">
        <v>103733.68391154392</v>
      </c>
      <c r="AE90" s="11">
        <v>103189.14394400487</v>
      </c>
      <c r="AF90" s="11">
        <v>101911.57557313857</v>
      </c>
      <c r="AG90" s="11">
        <v>102710.57216385748</v>
      </c>
      <c r="AH90" s="11">
        <v>102095.20652589796</v>
      </c>
      <c r="AI90" s="11">
        <v>102283.39537699628</v>
      </c>
      <c r="AJ90" s="11">
        <v>104837.27449243945</v>
      </c>
      <c r="AK90" s="11">
        <v>109118.0</v>
      </c>
      <c r="AL90" s="11">
        <v>114211.0</v>
      </c>
      <c r="AM90" s="11">
        <v>116813.0</v>
      </c>
      <c r="AN90" s="11">
        <v>121000.0</v>
      </c>
      <c r="AO90" s="11">
        <v>122564.0</v>
      </c>
      <c r="AP90" s="11">
        <v>123975.0</v>
      </c>
      <c r="AQ90" s="11">
        <v>123470.0</v>
      </c>
      <c r="AR90" s="11">
        <v>124325.0</v>
      </c>
      <c r="AS90" s="11">
        <v>121614.0</v>
      </c>
      <c r="AT90" s="11">
        <v>121660.0</v>
      </c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</row>
    <row r="91" ht="15.75" customHeight="1">
      <c r="A91" s="9" t="s">
        <v>135</v>
      </c>
      <c r="B91" s="10">
        <v>64614.125200190065</v>
      </c>
      <c r="C91" s="11">
        <v>65644.5020593659</v>
      </c>
      <c r="D91" s="11">
        <v>63116.64203355622</v>
      </c>
      <c r="E91" s="11">
        <v>61633.953363807384</v>
      </c>
      <c r="F91" s="11">
        <v>62776.93258134987</v>
      </c>
      <c r="G91" s="11">
        <v>63069.67838672535</v>
      </c>
      <c r="H91" s="11">
        <v>63437.39534586909</v>
      </c>
      <c r="I91" s="11">
        <v>61380.48671679682</v>
      </c>
      <c r="J91" s="11">
        <v>62925.870702567176</v>
      </c>
      <c r="K91" s="11">
        <v>62993.703137116594</v>
      </c>
      <c r="L91" s="11">
        <v>67150.53905258232</v>
      </c>
      <c r="M91" s="11">
        <v>67568.26756228259</v>
      </c>
      <c r="N91" s="11">
        <v>69256.65634202809</v>
      </c>
      <c r="O91" s="11">
        <v>69901.12161202649</v>
      </c>
      <c r="P91" s="11">
        <v>72660.69615991779</v>
      </c>
      <c r="Q91" s="11">
        <v>72324.2488130803</v>
      </c>
      <c r="R91" s="11">
        <v>73467.57434451522</v>
      </c>
      <c r="S91" s="11">
        <v>74272.25898161755</v>
      </c>
      <c r="T91" s="11">
        <v>74606.9636908591</v>
      </c>
      <c r="U91" s="11">
        <v>75967.02277079488</v>
      </c>
      <c r="V91" s="11">
        <v>74905.2480174234</v>
      </c>
      <c r="W91" s="11">
        <v>77917.68269412212</v>
      </c>
      <c r="X91" s="11">
        <v>77664.27765945237</v>
      </c>
      <c r="Y91" s="11">
        <v>79897.21387283238</v>
      </c>
      <c r="Z91" s="11">
        <v>83953.73410404625</v>
      </c>
      <c r="AA91" s="11">
        <v>87183.5838150289</v>
      </c>
      <c r="AB91" s="11">
        <v>89403.91329479769</v>
      </c>
      <c r="AC91" s="11">
        <v>88145.66143595525</v>
      </c>
      <c r="AD91" s="11">
        <v>85734.37118730591</v>
      </c>
      <c r="AE91" s="11">
        <v>84651.68594461225</v>
      </c>
      <c r="AF91" s="11">
        <v>81561.21346832858</v>
      </c>
      <c r="AG91" s="11">
        <v>88863.3343330934</v>
      </c>
      <c r="AH91" s="11">
        <v>91000.96778001609</v>
      </c>
      <c r="AI91" s="11">
        <v>96126.51628100385</v>
      </c>
      <c r="AJ91" s="11">
        <v>99103.98549522895</v>
      </c>
      <c r="AK91" s="11">
        <v>96698.0</v>
      </c>
      <c r="AL91" s="11">
        <v>95138.0</v>
      </c>
      <c r="AM91" s="11">
        <v>92584.0</v>
      </c>
      <c r="AN91" s="11">
        <v>89928.0</v>
      </c>
      <c r="AO91" s="11">
        <v>90956.0</v>
      </c>
      <c r="AP91" s="11">
        <v>91242.0</v>
      </c>
      <c r="AQ91" s="11">
        <v>92568.0</v>
      </c>
      <c r="AR91" s="11">
        <v>92094.0</v>
      </c>
      <c r="AS91" s="11">
        <v>88307.0</v>
      </c>
      <c r="AT91" s="11">
        <v>89162.0</v>
      </c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</row>
    <row r="92" ht="15.75" customHeight="1">
      <c r="A92" s="9" t="s">
        <v>136</v>
      </c>
      <c r="B92" s="10">
        <v>99761.89667296414</v>
      </c>
      <c r="C92" s="11">
        <v>110194.53635002994</v>
      </c>
      <c r="D92" s="11">
        <v>104514.11756206413</v>
      </c>
      <c r="E92" s="11">
        <v>104678.6434109859</v>
      </c>
      <c r="F92" s="11">
        <v>109974.6418879035</v>
      </c>
      <c r="G92" s="11">
        <v>108858.54382640208</v>
      </c>
      <c r="H92" s="11">
        <v>110467.48441240155</v>
      </c>
      <c r="I92" s="11">
        <v>111737.11218095271</v>
      </c>
      <c r="J92" s="11">
        <v>110886.73981239919</v>
      </c>
      <c r="K92" s="11">
        <v>111206.28492829997</v>
      </c>
      <c r="L92" s="11">
        <v>115986.86262070193</v>
      </c>
      <c r="M92" s="11">
        <v>117184.36681194368</v>
      </c>
      <c r="N92" s="11">
        <v>120386.72769832642</v>
      </c>
      <c r="O92" s="11">
        <v>114937.26598915175</v>
      </c>
      <c r="P92" s="11">
        <v>111426.28663357653</v>
      </c>
      <c r="Q92" s="11">
        <v>111797.36422848246</v>
      </c>
      <c r="R92" s="11">
        <v>111827.90898311857</v>
      </c>
      <c r="S92" s="11">
        <v>117655.41408249388</v>
      </c>
      <c r="T92" s="11">
        <v>121853.73933219443</v>
      </c>
      <c r="U92" s="11">
        <v>119376.09682869463</v>
      </c>
      <c r="V92" s="11">
        <v>122087.45863560113</v>
      </c>
      <c r="W92" s="11">
        <v>130084.8523721614</v>
      </c>
      <c r="X92" s="11">
        <v>133208.99011531987</v>
      </c>
      <c r="Y92" s="11">
        <v>129126.74943565264</v>
      </c>
      <c r="Z92" s="11">
        <v>135605.65172713806</v>
      </c>
      <c r="AA92" s="11">
        <v>140217.0655701084</v>
      </c>
      <c r="AB92" s="11">
        <v>143787.61915959272</v>
      </c>
      <c r="AC92" s="11">
        <v>148332.91123474218</v>
      </c>
      <c r="AD92" s="11">
        <v>153613.84578178194</v>
      </c>
      <c r="AE92" s="11">
        <v>157250.00088225526</v>
      </c>
      <c r="AF92" s="11">
        <v>161623.7232278779</v>
      </c>
      <c r="AG92" s="11">
        <v>154641.91210884944</v>
      </c>
      <c r="AH92" s="11">
        <v>146078.86257515487</v>
      </c>
      <c r="AI92" s="11">
        <v>139736.41161695594</v>
      </c>
      <c r="AJ92" s="11">
        <v>129051.13448381351</v>
      </c>
      <c r="AK92" s="11">
        <v>150865.0</v>
      </c>
      <c r="AL92" s="11">
        <v>159806.0</v>
      </c>
      <c r="AM92" s="11">
        <v>177759.0</v>
      </c>
      <c r="AN92" s="11">
        <v>188900.0</v>
      </c>
      <c r="AO92" s="11">
        <v>185749.0</v>
      </c>
      <c r="AP92" s="11">
        <v>186121.0</v>
      </c>
      <c r="AQ92" s="11">
        <v>189085.0</v>
      </c>
      <c r="AR92" s="11">
        <v>194127.0</v>
      </c>
      <c r="AS92" s="11">
        <v>181883.0</v>
      </c>
      <c r="AT92" s="11">
        <v>183590.0</v>
      </c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</row>
    <row r="93" ht="15.75" customHeight="1">
      <c r="A93" s="9" t="s">
        <v>137</v>
      </c>
      <c r="B93" s="10">
        <v>25629.57186210672</v>
      </c>
      <c r="C93" s="11">
        <v>24288.657579148457</v>
      </c>
      <c r="D93" s="11">
        <v>24631.139025692715</v>
      </c>
      <c r="E93" s="11">
        <v>25216.657886240446</v>
      </c>
      <c r="F93" s="11">
        <v>25893.77873694606</v>
      </c>
      <c r="G93" s="11">
        <v>26273.794660620602</v>
      </c>
      <c r="H93" s="11">
        <v>27986.05664810805</v>
      </c>
      <c r="I93" s="11">
        <v>28358.131091617557</v>
      </c>
      <c r="J93" s="11">
        <v>28388.265377704876</v>
      </c>
      <c r="K93" s="11">
        <v>28941.028752018086</v>
      </c>
      <c r="L93" s="11">
        <v>29862.916717960863</v>
      </c>
      <c r="M93" s="11">
        <v>30606.779382539025</v>
      </c>
      <c r="N93" s="11">
        <v>31932.717349084687</v>
      </c>
      <c r="O93" s="11">
        <v>30417.72729987407</v>
      </c>
      <c r="P93" s="11">
        <v>31536.539954173666</v>
      </c>
      <c r="Q93" s="11">
        <v>33691.33018957461</v>
      </c>
      <c r="R93" s="11">
        <v>34222.37459370247</v>
      </c>
      <c r="S93" s="11">
        <v>36187.61006377747</v>
      </c>
      <c r="T93" s="11">
        <v>35340.5425810927</v>
      </c>
      <c r="U93" s="11">
        <v>34496.018892681364</v>
      </c>
      <c r="V93" s="11">
        <v>34832.70755511433</v>
      </c>
      <c r="W93" s="11">
        <v>35362.91549763289</v>
      </c>
      <c r="X93" s="11">
        <v>36419.04805471796</v>
      </c>
      <c r="Y93" s="11">
        <v>34722.78699938113</v>
      </c>
      <c r="Z93" s="11">
        <v>36863.09667580232</v>
      </c>
      <c r="AA93" s="11">
        <v>38640.59101759349</v>
      </c>
      <c r="AB93" s="11">
        <v>40600.6687295553</v>
      </c>
      <c r="AC93" s="11">
        <v>40083.117602065206</v>
      </c>
      <c r="AD93" s="11">
        <v>39794.4975619084</v>
      </c>
      <c r="AE93" s="11">
        <v>37987.20594703127</v>
      </c>
      <c r="AF93" s="11">
        <v>38323.992733530926</v>
      </c>
      <c r="AG93" s="11">
        <v>40978.644160319825</v>
      </c>
      <c r="AH93" s="11">
        <v>42756.3134259312</v>
      </c>
      <c r="AI93" s="11">
        <v>43305.682526713405</v>
      </c>
      <c r="AJ93" s="11">
        <v>44080.50629930232</v>
      </c>
      <c r="AK93" s="11">
        <v>43615.0</v>
      </c>
      <c r="AL93" s="11">
        <v>43902.0</v>
      </c>
      <c r="AM93" s="11">
        <v>44430.0</v>
      </c>
      <c r="AN93" s="11">
        <v>43866.0</v>
      </c>
      <c r="AO93" s="11">
        <v>43535.0</v>
      </c>
      <c r="AP93" s="11">
        <v>43740.0</v>
      </c>
      <c r="AQ93" s="11">
        <v>42924.0</v>
      </c>
      <c r="AR93" s="11">
        <v>41767.0</v>
      </c>
      <c r="AS93" s="11">
        <v>36978.0</v>
      </c>
      <c r="AT93" s="11">
        <v>35431.0</v>
      </c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</row>
    <row r="94" ht="15.75" customHeight="1">
      <c r="A94" s="9" t="s">
        <v>138</v>
      </c>
      <c r="B94" s="10">
        <v>54386.48424407625</v>
      </c>
      <c r="C94" s="11">
        <v>53898.68183899219</v>
      </c>
      <c r="D94" s="11">
        <v>58987.51579431432</v>
      </c>
      <c r="E94" s="11">
        <v>58504.717227758854</v>
      </c>
      <c r="F94" s="11">
        <v>60979.268838583535</v>
      </c>
      <c r="G94" s="11">
        <v>64347.910728752504</v>
      </c>
      <c r="H94" s="11">
        <v>67478.57363961668</v>
      </c>
      <c r="I94" s="11">
        <v>68953.97763031955</v>
      </c>
      <c r="J94" s="11">
        <v>70549.50584417168</v>
      </c>
      <c r="K94" s="11">
        <v>71601.62700600042</v>
      </c>
      <c r="L94" s="11">
        <v>74789.50729825458</v>
      </c>
      <c r="M94" s="11">
        <v>75675.33176670969</v>
      </c>
      <c r="N94" s="11">
        <v>77505.61200951877</v>
      </c>
      <c r="O94" s="11">
        <v>78060.89994762745</v>
      </c>
      <c r="P94" s="11">
        <v>81070.49548262198</v>
      </c>
      <c r="Q94" s="11">
        <v>81158.2116758733</v>
      </c>
      <c r="R94" s="11">
        <v>83667.7937583187</v>
      </c>
      <c r="S94" s="11">
        <v>84786.23781991574</v>
      </c>
      <c r="T94" s="11">
        <v>87101.80219969263</v>
      </c>
      <c r="U94" s="11">
        <v>90377.03203455295</v>
      </c>
      <c r="V94" s="11">
        <v>89939.46759838477</v>
      </c>
      <c r="W94" s="11">
        <v>90413.15314416912</v>
      </c>
      <c r="X94" s="11">
        <v>89691.7531421625</v>
      </c>
      <c r="Y94" s="11">
        <v>88995.10528330781</v>
      </c>
      <c r="Z94" s="11">
        <v>91565.25753310512</v>
      </c>
      <c r="AA94" s="11">
        <v>93697.6701141789</v>
      </c>
      <c r="AB94" s="11">
        <v>94036.95119809026</v>
      </c>
      <c r="AC94" s="11">
        <v>97400.46048707752</v>
      </c>
      <c r="AD94" s="11">
        <v>99398.7736083499</v>
      </c>
      <c r="AE94" s="11">
        <v>102383.09244532805</v>
      </c>
      <c r="AF94" s="11">
        <v>103251.99403578529</v>
      </c>
      <c r="AG94" s="11">
        <v>104394.43788415876</v>
      </c>
      <c r="AH94" s="11">
        <v>106478.9139390932</v>
      </c>
      <c r="AI94" s="11">
        <v>107861.99178725944</v>
      </c>
      <c r="AJ94" s="11">
        <v>111315.24722894248</v>
      </c>
      <c r="AK94" s="11">
        <v>115474.0</v>
      </c>
      <c r="AL94" s="11">
        <v>114585.0</v>
      </c>
      <c r="AM94" s="11">
        <v>115682.0</v>
      </c>
      <c r="AN94" s="11">
        <v>117146.0</v>
      </c>
      <c r="AO94" s="11">
        <v>114851.0</v>
      </c>
      <c r="AP94" s="11">
        <v>113662.0</v>
      </c>
      <c r="AQ94" s="11">
        <v>114671.0</v>
      </c>
      <c r="AR94" s="11">
        <v>111440.0</v>
      </c>
      <c r="AS94" s="11">
        <v>108438.0</v>
      </c>
      <c r="AT94" s="11">
        <v>105271.0</v>
      </c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</row>
    <row r="95" ht="15.75" customHeight="1">
      <c r="A95" s="9" t="s">
        <v>139</v>
      </c>
      <c r="B95" s="10">
        <v>21169.264866614874</v>
      </c>
      <c r="C95" s="11">
        <v>20978.12975300042</v>
      </c>
      <c r="D95" s="11">
        <v>19936.783630576796</v>
      </c>
      <c r="E95" s="11">
        <v>19813.181257405835</v>
      </c>
      <c r="F95" s="11">
        <v>19900.673972605015</v>
      </c>
      <c r="G95" s="11">
        <v>19643.748464772918</v>
      </c>
      <c r="H95" s="11">
        <v>19481.68331860593</v>
      </c>
      <c r="I95" s="11">
        <v>19413.371487932625</v>
      </c>
      <c r="J95" s="11">
        <v>19862.232895371122</v>
      </c>
      <c r="K95" s="11">
        <v>19609.25386445332</v>
      </c>
      <c r="L95" s="11">
        <v>19818.55501896539</v>
      </c>
      <c r="M95" s="11">
        <v>20108.599922730125</v>
      </c>
      <c r="N95" s="11">
        <v>19799.083763661693</v>
      </c>
      <c r="O95" s="11">
        <v>20037.872713239125</v>
      </c>
      <c r="P95" s="11">
        <v>19882.039704510225</v>
      </c>
      <c r="Q95" s="11">
        <v>20117.515541774308</v>
      </c>
      <c r="R95" s="11">
        <v>20073.204548340247</v>
      </c>
      <c r="S95" s="11">
        <v>18894.43853045047</v>
      </c>
      <c r="T95" s="11">
        <v>17710.17781029165</v>
      </c>
      <c r="U95" s="11">
        <v>17014.007082031323</v>
      </c>
      <c r="V95" s="11">
        <v>16711.747088893528</v>
      </c>
      <c r="W95" s="11">
        <v>15544.739532258513</v>
      </c>
      <c r="X95" s="11">
        <v>14205.668321232037</v>
      </c>
      <c r="Y95" s="11">
        <v>14333.43261528105</v>
      </c>
      <c r="Z95" s="11">
        <v>14968.193335577245</v>
      </c>
      <c r="AA95" s="11">
        <v>15766.75987882868</v>
      </c>
      <c r="AB95" s="11">
        <v>16538.94601144396</v>
      </c>
      <c r="AC95" s="11">
        <v>16561.614758569216</v>
      </c>
      <c r="AD95" s="11">
        <v>16184.87325601424</v>
      </c>
      <c r="AE95" s="11">
        <v>16771.2477751622</v>
      </c>
      <c r="AF95" s="11">
        <v>16778.92266176724</v>
      </c>
      <c r="AG95" s="11">
        <v>17121.78303518045</v>
      </c>
      <c r="AH95" s="11">
        <v>17723.444245654493</v>
      </c>
      <c r="AI95" s="11">
        <v>17759.49494241332</v>
      </c>
      <c r="AJ95" s="11">
        <v>17633.71016127364</v>
      </c>
      <c r="AK95" s="11">
        <v>17746.0</v>
      </c>
      <c r="AL95" s="11">
        <v>17466.0</v>
      </c>
      <c r="AM95" s="11">
        <v>17675.0</v>
      </c>
      <c r="AN95" s="11">
        <v>17638.0</v>
      </c>
      <c r="AO95" s="11">
        <v>17690.0</v>
      </c>
      <c r="AP95" s="11">
        <v>18154.0</v>
      </c>
      <c r="AQ95" s="11">
        <v>18081.0</v>
      </c>
      <c r="AR95" s="11">
        <v>18381.0</v>
      </c>
      <c r="AS95" s="11">
        <v>18237.0</v>
      </c>
      <c r="AT95" s="11">
        <v>18448.0</v>
      </c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</row>
    <row r="96" ht="15.75" customHeight="1">
      <c r="A96" s="9" t="s">
        <v>140</v>
      </c>
      <c r="B96" s="10">
        <v>147456.83153018434</v>
      </c>
      <c r="C96" s="11">
        <v>148370.1144624889</v>
      </c>
      <c r="D96" s="11">
        <v>155758.69545036883</v>
      </c>
      <c r="E96" s="11">
        <v>159543.08269533387</v>
      </c>
      <c r="F96" s="11">
        <v>161532.82844573824</v>
      </c>
      <c r="G96" s="11">
        <v>164125.11391979313</v>
      </c>
      <c r="H96" s="11">
        <v>168401.67706719047</v>
      </c>
      <c r="I96" s="11">
        <v>167381.2599920099</v>
      </c>
      <c r="J96" s="11">
        <v>172541.7853111211</v>
      </c>
      <c r="K96" s="11">
        <v>178334.88418549558</v>
      </c>
      <c r="L96" s="11">
        <v>180922.0273564527</v>
      </c>
      <c r="M96" s="11">
        <v>188950.0249946006</v>
      </c>
      <c r="N96" s="11">
        <v>189814.15279669833</v>
      </c>
      <c r="O96" s="11">
        <v>193969.094993919</v>
      </c>
      <c r="P96" s="11">
        <v>199302.0408898444</v>
      </c>
      <c r="Q96" s="11">
        <v>196520.95836610944</v>
      </c>
      <c r="R96" s="11">
        <v>196098.46807243064</v>
      </c>
      <c r="S96" s="11">
        <v>196844.24144375738</v>
      </c>
      <c r="T96" s="11">
        <v>202613.21384122694</v>
      </c>
      <c r="U96" s="11">
        <v>201940.12819140093</v>
      </c>
      <c r="V96" s="11">
        <v>203962.8431162844</v>
      </c>
      <c r="W96" s="11">
        <v>206800.4235688923</v>
      </c>
      <c r="X96" s="11">
        <v>213338.2287893603</v>
      </c>
      <c r="Y96" s="11">
        <v>211045.61219121682</v>
      </c>
      <c r="Z96" s="11">
        <v>220504.05985222166</v>
      </c>
      <c r="AA96" s="11">
        <v>235079.2000290883</v>
      </c>
      <c r="AB96" s="11">
        <v>253346.70884880068</v>
      </c>
      <c r="AC96" s="11">
        <v>259968.56376652754</v>
      </c>
      <c r="AD96" s="11">
        <v>264058.8824709092</v>
      </c>
      <c r="AE96" s="11">
        <v>271168.21556327684</v>
      </c>
      <c r="AF96" s="11">
        <v>280694.0214148575</v>
      </c>
      <c r="AG96" s="11">
        <v>279315.5982611909</v>
      </c>
      <c r="AH96" s="11">
        <v>278707.25722040806</v>
      </c>
      <c r="AI96" s="11">
        <v>281832.21818375867</v>
      </c>
      <c r="AJ96" s="11">
        <v>287695.89422598144</v>
      </c>
      <c r="AK96" s="11">
        <v>289588.0</v>
      </c>
      <c r="AL96" s="11">
        <v>288916.0</v>
      </c>
      <c r="AM96" s="11">
        <v>289623.0</v>
      </c>
      <c r="AN96" s="11">
        <v>302544.0</v>
      </c>
      <c r="AO96" s="11">
        <v>305687.0</v>
      </c>
      <c r="AP96" s="11">
        <v>304211.0</v>
      </c>
      <c r="AQ96" s="11">
        <v>300639.0</v>
      </c>
      <c r="AR96" s="11">
        <v>300189.0</v>
      </c>
      <c r="AS96" s="11">
        <v>282040.0</v>
      </c>
      <c r="AT96" s="11">
        <v>273817.0</v>
      </c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</row>
    <row r="97" ht="15.75" customHeight="1">
      <c r="A97" s="9" t="s">
        <v>141</v>
      </c>
      <c r="B97" s="10">
        <v>72467.54528151178</v>
      </c>
      <c r="C97" s="11">
        <v>69680.07276683689</v>
      </c>
      <c r="D97" s="11">
        <v>70970.59255228908</v>
      </c>
      <c r="E97" s="11">
        <v>71342.65916771749</v>
      </c>
      <c r="F97" s="11">
        <v>74010.55185890576</v>
      </c>
      <c r="G97" s="11">
        <v>76579.2655165209</v>
      </c>
      <c r="H97" s="11">
        <v>81194.69178967575</v>
      </c>
      <c r="I97" s="11">
        <v>82400.22972572016</v>
      </c>
      <c r="J97" s="11">
        <v>78700.2564579543</v>
      </c>
      <c r="K97" s="11">
        <v>80871.0558435957</v>
      </c>
      <c r="L97" s="11">
        <v>83986.26003563577</v>
      </c>
      <c r="M97" s="11">
        <v>86442.35703705493</v>
      </c>
      <c r="N97" s="11">
        <v>86397.45637165796</v>
      </c>
      <c r="O97" s="11">
        <v>85159.39443092035</v>
      </c>
      <c r="P97" s="11">
        <v>85666.61044069646</v>
      </c>
      <c r="Q97" s="11">
        <v>88760.51955689315</v>
      </c>
      <c r="R97" s="11">
        <v>90781.20782706694</v>
      </c>
      <c r="S97" s="11">
        <v>92481.128510356</v>
      </c>
      <c r="T97" s="11">
        <v>91941.36580836534</v>
      </c>
      <c r="U97" s="11">
        <v>90335.89791490741</v>
      </c>
      <c r="V97" s="11">
        <v>89586.40804953747</v>
      </c>
      <c r="W97" s="11">
        <v>90506.81205208153</v>
      </c>
      <c r="X97" s="11">
        <v>93336.36385182473</v>
      </c>
      <c r="Y97" s="11">
        <v>92138.43419936374</v>
      </c>
      <c r="Z97" s="11">
        <v>94789.87714740192</v>
      </c>
      <c r="AA97" s="11">
        <v>96147.46542948038</v>
      </c>
      <c r="AB97" s="11">
        <v>99882.71145281018</v>
      </c>
      <c r="AC97" s="11">
        <v>96320.24712621093</v>
      </c>
      <c r="AD97" s="11">
        <v>92876.84722249514</v>
      </c>
      <c r="AE97" s="11">
        <v>93440.0251026704</v>
      </c>
      <c r="AF97" s="11">
        <v>92496.72382150085</v>
      </c>
      <c r="AG97" s="11">
        <v>95242.84738679866</v>
      </c>
      <c r="AH97" s="11">
        <v>96724.50955613973</v>
      </c>
      <c r="AI97" s="11">
        <v>98501.10536238358</v>
      </c>
      <c r="AJ97" s="11">
        <v>102269.55966847119</v>
      </c>
      <c r="AK97" s="11">
        <v>99897.0</v>
      </c>
      <c r="AL97" s="11">
        <v>101300.0</v>
      </c>
      <c r="AM97" s="11">
        <v>99697.0</v>
      </c>
      <c r="AN97" s="11">
        <v>100987.0</v>
      </c>
      <c r="AO97" s="11">
        <v>102663.0</v>
      </c>
      <c r="AP97" s="11">
        <v>101741.0</v>
      </c>
      <c r="AQ97" s="11">
        <v>101530.0</v>
      </c>
      <c r="AR97" s="11">
        <v>101289.0</v>
      </c>
      <c r="AS97" s="11">
        <v>94980.0</v>
      </c>
      <c r="AT97" s="11">
        <v>98544.0</v>
      </c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</row>
    <row r="98" ht="15.75" customHeight="1">
      <c r="A98" s="9" t="s">
        <v>142</v>
      </c>
      <c r="B98" s="10">
        <v>22507.58427498269</v>
      </c>
      <c r="C98" s="11">
        <v>23269.244025955482</v>
      </c>
      <c r="D98" s="11">
        <v>22991.837832113535</v>
      </c>
      <c r="E98" s="11">
        <v>22648.903431451894</v>
      </c>
      <c r="F98" s="11">
        <v>22687.22440771527</v>
      </c>
      <c r="G98" s="11">
        <v>21357.39079525216</v>
      </c>
      <c r="H98" s="11">
        <v>20919.403137157748</v>
      </c>
      <c r="I98" s="11">
        <v>20095.773253567953</v>
      </c>
      <c r="J98" s="11">
        <v>20048.932555278843</v>
      </c>
      <c r="K98" s="11">
        <v>21486.23977787436</v>
      </c>
      <c r="L98" s="11">
        <v>19777.549185644926</v>
      </c>
      <c r="M98" s="11">
        <v>20500.400218378894</v>
      </c>
      <c r="N98" s="11">
        <v>21286.8662521934</v>
      </c>
      <c r="O98" s="11">
        <v>22888.509573831387</v>
      </c>
      <c r="P98" s="11">
        <v>21854.954863406343</v>
      </c>
      <c r="Q98" s="11">
        <v>22740.966547057953</v>
      </c>
      <c r="R98" s="11">
        <v>22850.734726003582</v>
      </c>
      <c r="S98" s="11">
        <v>23076.415119997353</v>
      </c>
      <c r="T98" s="11">
        <v>22405.304681218757</v>
      </c>
      <c r="U98" s="11">
        <v>21784.86945241914</v>
      </c>
      <c r="V98" s="11">
        <v>21715.67919607565</v>
      </c>
      <c r="W98" s="11">
        <v>20165.262853638782</v>
      </c>
      <c r="X98" s="11">
        <v>23394.28975643128</v>
      </c>
      <c r="Y98" s="11">
        <v>22769.235184700516</v>
      </c>
      <c r="Z98" s="11">
        <v>22922.19845958274</v>
      </c>
      <c r="AA98" s="11">
        <v>28090.54517497944</v>
      </c>
      <c r="AB98" s="11">
        <v>29103.824310177224</v>
      </c>
      <c r="AC98" s="11">
        <v>29474.938164005343</v>
      </c>
      <c r="AD98" s="11">
        <v>29740.441503912465</v>
      </c>
      <c r="AE98" s="11">
        <v>29894.924613525032</v>
      </c>
      <c r="AF98" s="11">
        <v>30146.16826770151</v>
      </c>
      <c r="AG98" s="11">
        <v>31154.32201693132</v>
      </c>
      <c r="AH98" s="11">
        <v>32053.21879424872</v>
      </c>
      <c r="AI98" s="11">
        <v>26976.23656806232</v>
      </c>
      <c r="AJ98" s="11">
        <v>27631.76253585847</v>
      </c>
      <c r="AK98" s="11">
        <v>28922.0</v>
      </c>
      <c r="AL98" s="11">
        <v>31181.0</v>
      </c>
      <c r="AM98" s="11">
        <v>31832.0</v>
      </c>
      <c r="AN98" s="11">
        <v>32327.0</v>
      </c>
      <c r="AO98" s="11">
        <v>31115.0</v>
      </c>
      <c r="AP98" s="11">
        <v>31871.0</v>
      </c>
      <c r="AQ98" s="11">
        <v>31208.0</v>
      </c>
      <c r="AR98" s="11">
        <v>30541.0</v>
      </c>
      <c r="AS98" s="11">
        <v>28067.0</v>
      </c>
      <c r="AT98" s="11">
        <v>27841.0</v>
      </c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</row>
    <row r="99" ht="15.75" customHeight="1">
      <c r="A99" s="9" t="s">
        <v>143</v>
      </c>
      <c r="B99" s="10">
        <v>1031777.4801885553</v>
      </c>
      <c r="C99" s="11">
        <v>1037820.9784132964</v>
      </c>
      <c r="D99" s="11">
        <v>982828.7952070828</v>
      </c>
      <c r="E99" s="11">
        <v>1005104.058467253</v>
      </c>
      <c r="F99" s="11">
        <v>1003632.3376820135</v>
      </c>
      <c r="G99" s="11">
        <v>1031141.458712993</v>
      </c>
      <c r="H99" s="11">
        <v>1005703.1549478946</v>
      </c>
      <c r="I99" s="11">
        <v>1024836.8639194483</v>
      </c>
      <c r="J99" s="11">
        <v>1037018.1390696048</v>
      </c>
      <c r="K99" s="11">
        <v>1026337.7327676588</v>
      </c>
      <c r="L99" s="11">
        <v>1007630.9379747829</v>
      </c>
      <c r="M99" s="11">
        <v>998473.2075787082</v>
      </c>
      <c r="N99" s="11">
        <v>994328.3819633207</v>
      </c>
      <c r="O99" s="11">
        <v>1000082.6227134413</v>
      </c>
      <c r="P99" s="11">
        <v>991847.0474103235</v>
      </c>
      <c r="Q99" s="11">
        <v>986569.4072523066</v>
      </c>
      <c r="R99" s="11">
        <v>997665.4951555874</v>
      </c>
      <c r="S99" s="11">
        <v>990408.8270110737</v>
      </c>
      <c r="T99" s="11">
        <v>993236.9523307629</v>
      </c>
      <c r="U99" s="11">
        <v>988082.8245899783</v>
      </c>
      <c r="V99" s="11">
        <v>983600.5983892019</v>
      </c>
      <c r="W99" s="11">
        <v>1000684.2810672343</v>
      </c>
      <c r="X99" s="11">
        <v>989788.9409358305</v>
      </c>
      <c r="Y99" s="11">
        <v>995999.2757484434</v>
      </c>
      <c r="Z99" s="11">
        <v>988735.1385495514</v>
      </c>
      <c r="AA99" s="11">
        <v>1012874.5913508845</v>
      </c>
      <c r="AB99" s="11">
        <v>982035.9568533113</v>
      </c>
      <c r="AC99" s="11">
        <v>976920.2139229543</v>
      </c>
      <c r="AD99" s="11">
        <v>974682.4206157196</v>
      </c>
      <c r="AE99" s="11">
        <v>1007351.1293925714</v>
      </c>
      <c r="AF99" s="11">
        <v>996662.5795696699</v>
      </c>
      <c r="AG99" s="11">
        <v>1003963.043046539</v>
      </c>
      <c r="AH99" s="11">
        <v>1026740.796488606</v>
      </c>
      <c r="AI99" s="11">
        <v>1065088.729406181</v>
      </c>
      <c r="AJ99" s="11">
        <v>1074974.086891767</v>
      </c>
      <c r="AK99" s="11">
        <v>1054631.0</v>
      </c>
      <c r="AL99" s="11">
        <v>1053421.0</v>
      </c>
      <c r="AM99" s="11">
        <v>1075892.0</v>
      </c>
      <c r="AN99" s="11">
        <v>1061365.0</v>
      </c>
      <c r="AO99" s="11">
        <v>1060717.0</v>
      </c>
      <c r="AP99" s="11">
        <v>1055381.0</v>
      </c>
      <c r="AQ99" s="11">
        <v>1069398.0</v>
      </c>
      <c r="AR99" s="11">
        <v>1076405.0</v>
      </c>
      <c r="AS99" s="11">
        <v>969650.0</v>
      </c>
      <c r="AT99" s="11">
        <v>973062.0</v>
      </c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</row>
    <row r="100" ht="15.75" customHeight="1">
      <c r="A100" s="13" t="s">
        <v>144</v>
      </c>
      <c r="B100" s="14">
        <f t="shared" ref="B100:AP100" si="21">B101+B107</f>
        <v>2210673.238</v>
      </c>
      <c r="C100" s="8">
        <f t="shared" si="21"/>
        <v>2207452.255</v>
      </c>
      <c r="D100" s="8">
        <f t="shared" si="21"/>
        <v>2214950.482</v>
      </c>
      <c r="E100" s="8">
        <f t="shared" si="21"/>
        <v>2246675.758</v>
      </c>
      <c r="F100" s="8">
        <f t="shared" si="21"/>
        <v>2260041.458</v>
      </c>
      <c r="G100" s="8">
        <f t="shared" si="21"/>
        <v>2291163.955</v>
      </c>
      <c r="H100" s="8">
        <f t="shared" si="21"/>
        <v>2374057.866</v>
      </c>
      <c r="I100" s="8">
        <f t="shared" si="21"/>
        <v>2355921.634</v>
      </c>
      <c r="J100" s="8">
        <f t="shared" si="21"/>
        <v>2365212.23</v>
      </c>
      <c r="K100" s="8">
        <f t="shared" si="21"/>
        <v>2358881.925</v>
      </c>
      <c r="L100" s="8">
        <f t="shared" si="21"/>
        <v>2380221.205</v>
      </c>
      <c r="M100" s="8">
        <f t="shared" si="21"/>
        <v>2409543.389</v>
      </c>
      <c r="N100" s="8">
        <f t="shared" si="21"/>
        <v>2433282.7</v>
      </c>
      <c r="O100" s="8">
        <f t="shared" si="21"/>
        <v>2425726.928</v>
      </c>
      <c r="P100" s="8">
        <f t="shared" si="21"/>
        <v>2463103.809</v>
      </c>
      <c r="Q100" s="8">
        <f t="shared" si="21"/>
        <v>2446764.151</v>
      </c>
      <c r="R100" s="8">
        <f t="shared" si="21"/>
        <v>2461402.499</v>
      </c>
      <c r="S100" s="8">
        <f t="shared" si="21"/>
        <v>2478730.488</v>
      </c>
      <c r="T100" s="8">
        <f t="shared" si="21"/>
        <v>2530408.875</v>
      </c>
      <c r="U100" s="8">
        <f t="shared" si="21"/>
        <v>2715462.905</v>
      </c>
      <c r="V100" s="8">
        <f t="shared" si="21"/>
        <v>2546762.327</v>
      </c>
      <c r="W100" s="8">
        <f t="shared" si="21"/>
        <v>2553888.108</v>
      </c>
      <c r="X100" s="8">
        <f t="shared" si="21"/>
        <v>2538356.647</v>
      </c>
      <c r="Y100" s="8">
        <f t="shared" si="21"/>
        <v>2544948.379</v>
      </c>
      <c r="Z100" s="8">
        <f t="shared" si="21"/>
        <v>2565965.819</v>
      </c>
      <c r="AA100" s="8">
        <f t="shared" si="21"/>
        <v>2595431.829</v>
      </c>
      <c r="AB100" s="8">
        <f t="shared" si="21"/>
        <v>2659029.522</v>
      </c>
      <c r="AC100" s="8">
        <f t="shared" si="21"/>
        <v>2613694.446</v>
      </c>
      <c r="AD100" s="8">
        <f t="shared" si="21"/>
        <v>2698041.592</v>
      </c>
      <c r="AE100" s="8">
        <f t="shared" si="21"/>
        <v>2618634.709</v>
      </c>
      <c r="AF100" s="8">
        <f t="shared" si="21"/>
        <v>2610498.743</v>
      </c>
      <c r="AG100" s="15">
        <f t="shared" si="21"/>
        <v>2620868.158</v>
      </c>
      <c r="AH100" s="15">
        <f t="shared" si="21"/>
        <v>2632320.492</v>
      </c>
      <c r="AI100" s="15">
        <f t="shared" si="21"/>
        <v>2661398.667</v>
      </c>
      <c r="AJ100" s="15">
        <f t="shared" si="21"/>
        <v>2750699.025</v>
      </c>
      <c r="AK100" s="15">
        <f t="shared" si="21"/>
        <v>2686853</v>
      </c>
      <c r="AL100" s="15">
        <f t="shared" si="21"/>
        <v>2696953</v>
      </c>
      <c r="AM100" s="15">
        <f t="shared" si="21"/>
        <v>2711418</v>
      </c>
      <c r="AN100" s="15">
        <f t="shared" si="21"/>
        <v>2736317</v>
      </c>
      <c r="AO100" s="15">
        <f t="shared" si="21"/>
        <v>2774088</v>
      </c>
      <c r="AP100" s="15">
        <f t="shared" si="21"/>
        <v>2768818</v>
      </c>
      <c r="AQ100" s="15">
        <v>2772642.0</v>
      </c>
      <c r="AR100" s="15">
        <v>2787217.0</v>
      </c>
      <c r="AS100" s="15">
        <v>2680389.0</v>
      </c>
      <c r="AT100" s="15">
        <v>2707203.0</v>
      </c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</row>
    <row r="101" ht="15.75" customHeight="1">
      <c r="A101" s="16" t="s">
        <v>145</v>
      </c>
      <c r="B101" s="17">
        <f t="shared" ref="B101:AP101" si="22">SUM(B102:B106)</f>
        <v>1781091.836</v>
      </c>
      <c r="C101" s="18">
        <f t="shared" si="22"/>
        <v>1780553.448</v>
      </c>
      <c r="D101" s="18">
        <f t="shared" si="22"/>
        <v>1790576.764</v>
      </c>
      <c r="E101" s="18">
        <f t="shared" si="22"/>
        <v>1816509.464</v>
      </c>
      <c r="F101" s="18">
        <f t="shared" si="22"/>
        <v>1828245.559</v>
      </c>
      <c r="G101" s="18">
        <f t="shared" si="22"/>
        <v>1847074.741</v>
      </c>
      <c r="H101" s="18">
        <f t="shared" si="22"/>
        <v>1924268.712</v>
      </c>
      <c r="I101" s="18">
        <f t="shared" si="22"/>
        <v>1903542.073</v>
      </c>
      <c r="J101" s="18">
        <f t="shared" si="22"/>
        <v>1913485.937</v>
      </c>
      <c r="K101" s="18">
        <f t="shared" si="22"/>
        <v>1906053.116</v>
      </c>
      <c r="L101" s="18">
        <f t="shared" si="22"/>
        <v>1918850.33</v>
      </c>
      <c r="M101" s="18">
        <f t="shared" si="22"/>
        <v>1943360.11</v>
      </c>
      <c r="N101" s="18">
        <f t="shared" si="22"/>
        <v>1962406.127</v>
      </c>
      <c r="O101" s="18">
        <f t="shared" si="22"/>
        <v>1948933.515</v>
      </c>
      <c r="P101" s="18">
        <f t="shared" si="22"/>
        <v>1986618.8</v>
      </c>
      <c r="Q101" s="19">
        <f t="shared" si="22"/>
        <v>1973835.151</v>
      </c>
      <c r="R101" s="19">
        <f t="shared" si="22"/>
        <v>1986146.806</v>
      </c>
      <c r="S101" s="19">
        <f t="shared" si="22"/>
        <v>1999716.536</v>
      </c>
      <c r="T101" s="19">
        <f t="shared" si="22"/>
        <v>2045865.958</v>
      </c>
      <c r="U101" s="19">
        <f t="shared" si="22"/>
        <v>2230395.722</v>
      </c>
      <c r="V101" s="19">
        <f t="shared" si="22"/>
        <v>2058154.729</v>
      </c>
      <c r="W101" s="19">
        <f t="shared" si="22"/>
        <v>2069751.035</v>
      </c>
      <c r="X101" s="19">
        <f t="shared" si="22"/>
        <v>2050744.628</v>
      </c>
      <c r="Y101" s="19">
        <f t="shared" si="22"/>
        <v>2060842.756</v>
      </c>
      <c r="Z101" s="19">
        <f t="shared" si="22"/>
        <v>2066120.02</v>
      </c>
      <c r="AA101" s="19">
        <f t="shared" si="22"/>
        <v>2077881.314</v>
      </c>
      <c r="AB101" s="19">
        <f t="shared" si="22"/>
        <v>2124894.949</v>
      </c>
      <c r="AC101" s="19">
        <f t="shared" si="22"/>
        <v>2079219.838</v>
      </c>
      <c r="AD101" s="19">
        <f t="shared" si="22"/>
        <v>2149599.622</v>
      </c>
      <c r="AE101" s="19">
        <f t="shared" si="22"/>
        <v>2056697.318</v>
      </c>
      <c r="AF101" s="19">
        <f t="shared" si="22"/>
        <v>2047842.58</v>
      </c>
      <c r="AG101" s="20">
        <f t="shared" si="22"/>
        <v>2037886.066</v>
      </c>
      <c r="AH101" s="20">
        <f t="shared" si="22"/>
        <v>2033508.691</v>
      </c>
      <c r="AI101" s="20">
        <f t="shared" si="22"/>
        <v>2046549.757</v>
      </c>
      <c r="AJ101" s="20">
        <f t="shared" si="22"/>
        <v>2115627.508</v>
      </c>
      <c r="AK101" s="20">
        <f t="shared" si="22"/>
        <v>2048505</v>
      </c>
      <c r="AL101" s="20">
        <f t="shared" si="22"/>
        <v>2052203</v>
      </c>
      <c r="AM101" s="20">
        <f t="shared" si="22"/>
        <v>2055606</v>
      </c>
      <c r="AN101" s="20">
        <f t="shared" si="22"/>
        <v>2070775</v>
      </c>
      <c r="AO101" s="20">
        <f t="shared" si="22"/>
        <v>2109362</v>
      </c>
      <c r="AP101" s="20">
        <f t="shared" si="22"/>
        <v>2108549</v>
      </c>
      <c r="AQ101" s="20">
        <v>2108125.0</v>
      </c>
      <c r="AR101" s="20">
        <v>2123835.0</v>
      </c>
      <c r="AS101" s="20">
        <v>2077812.0</v>
      </c>
      <c r="AT101" s="20">
        <v>2099305.0</v>
      </c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</row>
    <row r="102" ht="15.75" customHeight="1">
      <c r="A102" s="9" t="s">
        <v>146</v>
      </c>
      <c r="B102" s="10">
        <v>412995.1063667315</v>
      </c>
      <c r="C102" s="11">
        <v>414133.18008309917</v>
      </c>
      <c r="D102" s="11">
        <v>410033.44539203023</v>
      </c>
      <c r="E102" s="11">
        <v>418337.11951246765</v>
      </c>
      <c r="F102" s="11">
        <v>416131.3063634876</v>
      </c>
      <c r="G102" s="11">
        <v>417183.27704854985</v>
      </c>
      <c r="H102" s="11">
        <v>427238.3181115393</v>
      </c>
      <c r="I102" s="11">
        <v>431906.6869910315</v>
      </c>
      <c r="J102" s="11">
        <v>440705.39188941394</v>
      </c>
      <c r="K102" s="11">
        <v>438996.34512194333</v>
      </c>
      <c r="L102" s="11">
        <v>443129.4297663188</v>
      </c>
      <c r="M102" s="11">
        <v>451278.7083691071</v>
      </c>
      <c r="N102" s="11">
        <v>453908.77820094867</v>
      </c>
      <c r="O102" s="11">
        <v>448396.39980982925</v>
      </c>
      <c r="P102" s="11">
        <v>454659.6574638701</v>
      </c>
      <c r="Q102" s="11">
        <v>452164.1917425512</v>
      </c>
      <c r="R102" s="11">
        <v>451608.2194603938</v>
      </c>
      <c r="S102" s="11">
        <v>453306.9834255078</v>
      </c>
      <c r="T102" s="11">
        <v>454241.77668074815</v>
      </c>
      <c r="U102" s="11">
        <v>455891.2779582288</v>
      </c>
      <c r="V102" s="11">
        <v>454810.022094392</v>
      </c>
      <c r="W102" s="11">
        <v>450934.86131568876</v>
      </c>
      <c r="X102" s="11">
        <v>448686.3853933985</v>
      </c>
      <c r="Y102" s="11">
        <v>473701.0</v>
      </c>
      <c r="Z102" s="11">
        <v>487073.0</v>
      </c>
      <c r="AA102" s="11">
        <v>481428.0</v>
      </c>
      <c r="AB102" s="11">
        <v>486375.0</v>
      </c>
      <c r="AC102" s="11">
        <v>482090.6751792058</v>
      </c>
      <c r="AD102" s="11">
        <v>483502.15758732724</v>
      </c>
      <c r="AE102" s="11">
        <v>481164.80865750514</v>
      </c>
      <c r="AF102" s="11">
        <v>482881.512320004</v>
      </c>
      <c r="AG102" s="11">
        <v>475141.764252336</v>
      </c>
      <c r="AH102" s="11">
        <v>470968.1246007671</v>
      </c>
      <c r="AI102" s="11">
        <v>467314.2014735344</v>
      </c>
      <c r="AJ102" s="11">
        <v>466971.15459306387</v>
      </c>
      <c r="AK102" s="11">
        <v>466801.0</v>
      </c>
      <c r="AL102" s="11">
        <v>464220.0</v>
      </c>
      <c r="AM102" s="11">
        <v>461846.0</v>
      </c>
      <c r="AN102" s="11">
        <v>467313.0</v>
      </c>
      <c r="AO102" s="11">
        <v>463774.0</v>
      </c>
      <c r="AP102" s="11">
        <v>461649.0</v>
      </c>
      <c r="AQ102" s="11">
        <v>459604.0</v>
      </c>
      <c r="AR102" s="11">
        <v>462293.0</v>
      </c>
      <c r="AS102" s="11">
        <v>457420.0</v>
      </c>
      <c r="AT102" s="11">
        <v>455327.0</v>
      </c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</row>
    <row r="103" ht="15.75" customHeight="1">
      <c r="A103" s="9" t="s">
        <v>147</v>
      </c>
      <c r="B103" s="10">
        <v>993491.0</v>
      </c>
      <c r="C103" s="11">
        <v>1002378.0</v>
      </c>
      <c r="D103" s="11">
        <v>1006793.0</v>
      </c>
      <c r="E103" s="11">
        <v>1018072.0</v>
      </c>
      <c r="F103" s="11">
        <v>1028179.0</v>
      </c>
      <c r="G103" s="11">
        <v>1043172.0</v>
      </c>
      <c r="H103" s="11">
        <v>1047990.0</v>
      </c>
      <c r="I103" s="11">
        <v>1066670.0</v>
      </c>
      <c r="J103" s="11">
        <v>1072014.0</v>
      </c>
      <c r="K103" s="11">
        <v>1074837.0</v>
      </c>
      <c r="L103" s="11">
        <v>1075515.0</v>
      </c>
      <c r="M103" s="11">
        <v>1086937.0</v>
      </c>
      <c r="N103" s="11">
        <v>1097204.0</v>
      </c>
      <c r="O103" s="11">
        <v>1087444.0</v>
      </c>
      <c r="P103" s="11">
        <v>1084197.0</v>
      </c>
      <c r="Q103" s="11">
        <v>1093170.0</v>
      </c>
      <c r="R103" s="11">
        <v>1098666.0</v>
      </c>
      <c r="S103" s="11">
        <v>1100592.0</v>
      </c>
      <c r="T103" s="11">
        <v>1116404.0</v>
      </c>
      <c r="U103" s="11">
        <v>1118748.0</v>
      </c>
      <c r="V103" s="11">
        <v>1120207.0</v>
      </c>
      <c r="W103" s="11">
        <v>1121249.0</v>
      </c>
      <c r="X103" s="11">
        <v>1104058.0</v>
      </c>
      <c r="Y103" s="11">
        <v>1085872.0</v>
      </c>
      <c r="Z103" s="11">
        <v>1080560.0</v>
      </c>
      <c r="AA103" s="11">
        <v>1084371.0</v>
      </c>
      <c r="AB103" s="11">
        <v>1073634.0</v>
      </c>
      <c r="AC103" s="11">
        <v>1071815.0544763266</v>
      </c>
      <c r="AD103" s="11">
        <v>1071059.8154389595</v>
      </c>
      <c r="AE103" s="11">
        <v>1062842.045097475</v>
      </c>
      <c r="AF103" s="11">
        <v>1053339.5635200148</v>
      </c>
      <c r="AG103" s="11">
        <v>1035957.0</v>
      </c>
      <c r="AH103" s="11">
        <v>1035990.0</v>
      </c>
      <c r="AI103" s="11">
        <v>1050310.0</v>
      </c>
      <c r="AJ103" s="11">
        <v>1047750.0</v>
      </c>
      <c r="AK103" s="11">
        <v>1037790.0</v>
      </c>
      <c r="AL103" s="11">
        <v>1041711.0</v>
      </c>
      <c r="AM103" s="11">
        <v>1047032.0</v>
      </c>
      <c r="AN103" s="11">
        <v>1048246.0</v>
      </c>
      <c r="AO103" s="11">
        <v>1060147.0</v>
      </c>
      <c r="AP103" s="11">
        <v>1086048.0</v>
      </c>
      <c r="AQ103" s="11">
        <v>1086870.0</v>
      </c>
      <c r="AR103" s="11">
        <v>1092259.0</v>
      </c>
      <c r="AS103" s="11">
        <v>1072827.0</v>
      </c>
      <c r="AT103" s="11">
        <v>1106558.0</v>
      </c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</row>
    <row r="104" ht="15.75" customHeight="1">
      <c r="A104" s="9" t="s">
        <v>148</v>
      </c>
      <c r="B104" s="10">
        <v>139121.6889897853</v>
      </c>
      <c r="C104" s="11">
        <v>127627.16269884352</v>
      </c>
      <c r="D104" s="11">
        <v>133547.01491439765</v>
      </c>
      <c r="E104" s="11">
        <v>136524.76506946256</v>
      </c>
      <c r="F104" s="11">
        <v>139995.505779384</v>
      </c>
      <c r="G104" s="11">
        <v>139408.30662987145</v>
      </c>
      <c r="H104" s="11">
        <v>199192.81468140375</v>
      </c>
      <c r="I104" s="11">
        <v>149588.0096002072</v>
      </c>
      <c r="J104" s="11">
        <v>146232.97038429324</v>
      </c>
      <c r="K104" s="11">
        <v>137010.82312208106</v>
      </c>
      <c r="L104" s="11">
        <v>144076.52736528413</v>
      </c>
      <c r="M104" s="11">
        <v>147644.51044862004</v>
      </c>
      <c r="N104" s="11">
        <v>150270.54340563226</v>
      </c>
      <c r="O104" s="11">
        <v>143286.35269161174</v>
      </c>
      <c r="P104" s="11">
        <v>178028.91198154126</v>
      </c>
      <c r="Q104" s="11">
        <v>62433.46596480709</v>
      </c>
      <c r="R104" s="11">
        <v>66584.34430842489</v>
      </c>
      <c r="S104" s="11">
        <v>81063.72715716288</v>
      </c>
      <c r="T104" s="11">
        <v>76527.97886664739</v>
      </c>
      <c r="U104" s="11">
        <v>252538.65426164638</v>
      </c>
      <c r="V104" s="11">
        <v>82618.88740006664</v>
      </c>
      <c r="W104" s="11">
        <v>94650.48310257598</v>
      </c>
      <c r="X104" s="11">
        <v>92714.2314798775</v>
      </c>
      <c r="Y104" s="11">
        <v>91567.45325710325</v>
      </c>
      <c r="Z104" s="11">
        <v>91589.90673200673</v>
      </c>
      <c r="AA104" s="11">
        <v>100542.49303534304</v>
      </c>
      <c r="AB104" s="11">
        <v>153441.03807543806</v>
      </c>
      <c r="AC104" s="11">
        <v>101451.59870482776</v>
      </c>
      <c r="AD104" s="11">
        <v>175152.35228893586</v>
      </c>
      <c r="AE104" s="11">
        <v>94927.38406438379</v>
      </c>
      <c r="AF104" s="11">
        <v>96677.13961623753</v>
      </c>
      <c r="AG104" s="11">
        <v>98967.91795736829</v>
      </c>
      <c r="AH104" s="11">
        <v>97905.33519697422</v>
      </c>
      <c r="AI104" s="11">
        <v>99555.45084921042</v>
      </c>
      <c r="AJ104" s="11">
        <v>168847.24772995722</v>
      </c>
      <c r="AK104" s="11">
        <v>101861.0</v>
      </c>
      <c r="AL104" s="11">
        <v>103206.0</v>
      </c>
      <c r="AM104" s="11">
        <v>103548.0</v>
      </c>
      <c r="AN104" s="11">
        <v>108893.0</v>
      </c>
      <c r="AO104" s="11">
        <v>125262.0</v>
      </c>
      <c r="AP104" s="11">
        <v>102459.0</v>
      </c>
      <c r="AQ104" s="11">
        <v>100841.0</v>
      </c>
      <c r="AR104" s="11">
        <v>101393.0</v>
      </c>
      <c r="AS104" s="11">
        <v>100010.0</v>
      </c>
      <c r="AT104" s="11">
        <v>100292.0</v>
      </c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</row>
    <row r="105" ht="15.75" customHeight="1">
      <c r="A105" s="9" t="s">
        <v>149</v>
      </c>
      <c r="B105" s="10">
        <v>235484.04044821628</v>
      </c>
      <c r="C105" s="11">
        <v>236415.10486045465</v>
      </c>
      <c r="D105" s="11">
        <v>240203.303902466</v>
      </c>
      <c r="E105" s="11">
        <v>243575.57920068124</v>
      </c>
      <c r="F105" s="11">
        <v>243939.7473063795</v>
      </c>
      <c r="G105" s="11">
        <v>247311.15768627537</v>
      </c>
      <c r="H105" s="11">
        <v>249847.57957045126</v>
      </c>
      <c r="I105" s="11">
        <v>255377.37602158912</v>
      </c>
      <c r="J105" s="11">
        <v>254533.574598781</v>
      </c>
      <c r="K105" s="11">
        <v>255208.94743159914</v>
      </c>
      <c r="L105" s="11">
        <v>256129.372414571</v>
      </c>
      <c r="M105" s="11">
        <v>257499.8908004178</v>
      </c>
      <c r="N105" s="11">
        <v>261022.80570303128</v>
      </c>
      <c r="O105" s="11">
        <v>269806.7622917306</v>
      </c>
      <c r="P105" s="11">
        <v>269733.2303996129</v>
      </c>
      <c r="Q105" s="11">
        <v>273039.8706883286</v>
      </c>
      <c r="R105" s="11">
        <v>276109.9096227348</v>
      </c>
      <c r="S105" s="11">
        <v>284350.11837445735</v>
      </c>
      <c r="T105" s="11">
        <v>312326.7719344442</v>
      </c>
      <c r="U105" s="11">
        <v>310366.259771478</v>
      </c>
      <c r="V105" s="11">
        <v>305092.1203314417</v>
      </c>
      <c r="W105" s="11">
        <v>316058.9082798628</v>
      </c>
      <c r="X105" s="11">
        <v>313886.58287663135</v>
      </c>
      <c r="Y105" s="11">
        <v>313059.30307389906</v>
      </c>
      <c r="Z105" s="11">
        <v>307278.1137089222</v>
      </c>
      <c r="AA105" s="11">
        <v>320235.820624577</v>
      </c>
      <c r="AB105" s="11">
        <v>317209.910923066</v>
      </c>
      <c r="AC105" s="11">
        <v>323733.50946338166</v>
      </c>
      <c r="AD105" s="11">
        <v>313023.2963564807</v>
      </c>
      <c r="AE105" s="11">
        <v>321676.08055380743</v>
      </c>
      <c r="AF105" s="11">
        <v>314489.36452100734</v>
      </c>
      <c r="AG105" s="11">
        <v>319923.3842410871</v>
      </c>
      <c r="AH105" s="11">
        <v>313962.23094619205</v>
      </c>
      <c r="AI105" s="11">
        <v>321913.1047856735</v>
      </c>
      <c r="AJ105" s="11">
        <v>321656.10543710843</v>
      </c>
      <c r="AK105" s="11">
        <v>325614.0</v>
      </c>
      <c r="AL105" s="11">
        <v>324662.0</v>
      </c>
      <c r="AM105" s="11">
        <v>334418.0</v>
      </c>
      <c r="AN105" s="11">
        <v>334976.0</v>
      </c>
      <c r="AO105" s="11">
        <v>341643.0</v>
      </c>
      <c r="AP105" s="11">
        <v>335041.0</v>
      </c>
      <c r="AQ105" s="11">
        <v>349351.0</v>
      </c>
      <c r="AR105" s="11">
        <v>354662.0</v>
      </c>
      <c r="AS105" s="11">
        <v>338270.0</v>
      </c>
      <c r="AT105" s="11">
        <v>326441.0</v>
      </c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</row>
    <row r="106" ht="15.75" customHeight="1">
      <c r="A106" s="9" t="s">
        <v>150</v>
      </c>
      <c r="B106" s="28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11">
        <v>93027.6228971211</v>
      </c>
      <c r="R106" s="11">
        <v>93178.33217184192</v>
      </c>
      <c r="S106" s="11">
        <v>80403.70686049649</v>
      </c>
      <c r="T106" s="11">
        <v>86365.43008738427</v>
      </c>
      <c r="U106" s="11">
        <v>92851.52994753829</v>
      </c>
      <c r="V106" s="11">
        <v>95426.6988822699</v>
      </c>
      <c r="W106" s="11">
        <v>86857.78211009174</v>
      </c>
      <c r="X106" s="11">
        <v>91399.42820374444</v>
      </c>
      <c r="Y106" s="11">
        <v>96643.0</v>
      </c>
      <c r="Z106" s="11">
        <v>99619.0</v>
      </c>
      <c r="AA106" s="11">
        <v>91304.0</v>
      </c>
      <c r="AB106" s="11">
        <v>94235.0</v>
      </c>
      <c r="AC106" s="11">
        <v>100129.0</v>
      </c>
      <c r="AD106" s="11">
        <v>106862.0</v>
      </c>
      <c r="AE106" s="11">
        <v>96087.0</v>
      </c>
      <c r="AF106" s="11">
        <v>100455.0</v>
      </c>
      <c r="AG106" s="11">
        <v>107896.0</v>
      </c>
      <c r="AH106" s="11">
        <v>114683.0</v>
      </c>
      <c r="AI106" s="11">
        <v>107457.0</v>
      </c>
      <c r="AJ106" s="11">
        <v>110403.0</v>
      </c>
      <c r="AK106" s="11">
        <v>116439.0</v>
      </c>
      <c r="AL106" s="11">
        <v>118404.0</v>
      </c>
      <c r="AM106" s="11">
        <v>108762.0</v>
      </c>
      <c r="AN106" s="11">
        <v>111347.0</v>
      </c>
      <c r="AO106" s="11">
        <v>118536.0</v>
      </c>
      <c r="AP106" s="11">
        <v>123352.0</v>
      </c>
      <c r="AQ106" s="11">
        <v>111459.0</v>
      </c>
      <c r="AR106" s="11">
        <v>113228.0</v>
      </c>
      <c r="AS106" s="11">
        <v>109285.0</v>
      </c>
      <c r="AT106" s="11">
        <v>110687.0</v>
      </c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</row>
    <row r="107" ht="15.75" customHeight="1">
      <c r="A107" s="16" t="s">
        <v>151</v>
      </c>
      <c r="B107" s="17">
        <f t="shared" ref="B107:AP107" si="23">SUM(B108:B113)</f>
        <v>429581.4024</v>
      </c>
      <c r="C107" s="18">
        <f t="shared" si="23"/>
        <v>426898.8077</v>
      </c>
      <c r="D107" s="18">
        <f t="shared" si="23"/>
        <v>424373.7181</v>
      </c>
      <c r="E107" s="18">
        <f t="shared" si="23"/>
        <v>430166.2942</v>
      </c>
      <c r="F107" s="18">
        <f t="shared" si="23"/>
        <v>431795.8984</v>
      </c>
      <c r="G107" s="18">
        <f t="shared" si="23"/>
        <v>444089.2138</v>
      </c>
      <c r="H107" s="18">
        <f t="shared" si="23"/>
        <v>449789.1538</v>
      </c>
      <c r="I107" s="18">
        <f t="shared" si="23"/>
        <v>452379.5611</v>
      </c>
      <c r="J107" s="18">
        <f t="shared" si="23"/>
        <v>451726.2927</v>
      </c>
      <c r="K107" s="18">
        <f t="shared" si="23"/>
        <v>452828.8093</v>
      </c>
      <c r="L107" s="18">
        <f t="shared" si="23"/>
        <v>461370.8753</v>
      </c>
      <c r="M107" s="18">
        <f t="shared" si="23"/>
        <v>466183.2794</v>
      </c>
      <c r="N107" s="18">
        <f t="shared" si="23"/>
        <v>470876.5727</v>
      </c>
      <c r="O107" s="18">
        <f t="shared" si="23"/>
        <v>476793.4128</v>
      </c>
      <c r="P107" s="18">
        <f t="shared" si="23"/>
        <v>476485.0091</v>
      </c>
      <c r="Q107" s="20">
        <f t="shared" si="23"/>
        <v>472928.9996</v>
      </c>
      <c r="R107" s="20">
        <f t="shared" si="23"/>
        <v>475255.6932</v>
      </c>
      <c r="S107" s="20">
        <f t="shared" si="23"/>
        <v>479013.9522</v>
      </c>
      <c r="T107" s="20">
        <f t="shared" si="23"/>
        <v>484542.917</v>
      </c>
      <c r="U107" s="20">
        <f t="shared" si="23"/>
        <v>485067.1835</v>
      </c>
      <c r="V107" s="20">
        <f t="shared" si="23"/>
        <v>488607.5985</v>
      </c>
      <c r="W107" s="20">
        <f t="shared" si="23"/>
        <v>484137.0732</v>
      </c>
      <c r="X107" s="20">
        <f t="shared" si="23"/>
        <v>487612.0194</v>
      </c>
      <c r="Y107" s="20">
        <f t="shared" si="23"/>
        <v>484105.6223</v>
      </c>
      <c r="Z107" s="20">
        <f t="shared" si="23"/>
        <v>499845.7983</v>
      </c>
      <c r="AA107" s="20">
        <f t="shared" si="23"/>
        <v>517550.5158</v>
      </c>
      <c r="AB107" s="20">
        <f t="shared" si="23"/>
        <v>534134.5727</v>
      </c>
      <c r="AC107" s="20">
        <f t="shared" si="23"/>
        <v>534474.6083</v>
      </c>
      <c r="AD107" s="20">
        <f t="shared" si="23"/>
        <v>548441.9699</v>
      </c>
      <c r="AE107" s="20">
        <f t="shared" si="23"/>
        <v>561937.3911</v>
      </c>
      <c r="AF107" s="20">
        <f t="shared" si="23"/>
        <v>562656.163</v>
      </c>
      <c r="AG107" s="20">
        <f t="shared" si="23"/>
        <v>582982.092</v>
      </c>
      <c r="AH107" s="20">
        <f t="shared" si="23"/>
        <v>598811.8015</v>
      </c>
      <c r="AI107" s="20">
        <f t="shared" si="23"/>
        <v>614848.9102</v>
      </c>
      <c r="AJ107" s="20">
        <f t="shared" si="23"/>
        <v>635071.5172</v>
      </c>
      <c r="AK107" s="20">
        <f t="shared" si="23"/>
        <v>638348</v>
      </c>
      <c r="AL107" s="20">
        <f t="shared" si="23"/>
        <v>644750</v>
      </c>
      <c r="AM107" s="20">
        <f t="shared" si="23"/>
        <v>655812</v>
      </c>
      <c r="AN107" s="20">
        <f t="shared" si="23"/>
        <v>665542</v>
      </c>
      <c r="AO107" s="20">
        <f t="shared" si="23"/>
        <v>664726</v>
      </c>
      <c r="AP107" s="20">
        <f t="shared" si="23"/>
        <v>660269</v>
      </c>
      <c r="AQ107" s="20">
        <v>664517.0</v>
      </c>
      <c r="AR107" s="20">
        <v>663382.0</v>
      </c>
      <c r="AS107" s="20">
        <v>602577.0</v>
      </c>
      <c r="AT107" s="20">
        <v>607898.0</v>
      </c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</row>
    <row r="108" ht="12.0" customHeight="1">
      <c r="A108" s="9" t="s">
        <v>152</v>
      </c>
      <c r="B108" s="10">
        <v>32486.237528252128</v>
      </c>
      <c r="C108" s="11">
        <v>34423.93401880068</v>
      </c>
      <c r="D108" s="11">
        <v>32374.51391384174</v>
      </c>
      <c r="E108" s="11">
        <v>33904.30779969851</v>
      </c>
      <c r="F108" s="11">
        <v>34901.62353334635</v>
      </c>
      <c r="G108" s="11">
        <v>35314.9970174499</v>
      </c>
      <c r="H108" s="11">
        <v>38133.78523639988</v>
      </c>
      <c r="I108" s="11">
        <v>39257.988169622724</v>
      </c>
      <c r="J108" s="11">
        <v>39279.21172821699</v>
      </c>
      <c r="K108" s="11">
        <v>39068.42014762841</v>
      </c>
      <c r="L108" s="11">
        <v>40569.831841125524</v>
      </c>
      <c r="M108" s="11">
        <v>42416.303453696935</v>
      </c>
      <c r="N108" s="11">
        <v>44898.6318170462</v>
      </c>
      <c r="O108" s="11">
        <v>44426.58858868975</v>
      </c>
      <c r="P108" s="11">
        <v>42372.356407055115</v>
      </c>
      <c r="Q108" s="11">
        <v>38788.8092043587</v>
      </c>
      <c r="R108" s="11">
        <v>40499.44187307818</v>
      </c>
      <c r="S108" s="11">
        <v>43091.45836763197</v>
      </c>
      <c r="T108" s="11">
        <v>45522.14569508768</v>
      </c>
      <c r="U108" s="11">
        <v>45913.47968554774</v>
      </c>
      <c r="V108" s="11">
        <v>46519.792689625385</v>
      </c>
      <c r="W108" s="11">
        <v>46871.426481938455</v>
      </c>
      <c r="X108" s="11">
        <v>48027.447392414964</v>
      </c>
      <c r="Y108" s="11">
        <v>51059.90967235189</v>
      </c>
      <c r="Z108" s="11">
        <v>52997.83728782439</v>
      </c>
      <c r="AA108" s="11">
        <v>54502.35947445731</v>
      </c>
      <c r="AB108" s="11">
        <v>57074.92214787008</v>
      </c>
      <c r="AC108" s="11">
        <v>56200.83131438922</v>
      </c>
      <c r="AD108" s="11">
        <v>56957.63775452443</v>
      </c>
      <c r="AE108" s="11">
        <v>55953.988339182615</v>
      </c>
      <c r="AF108" s="11">
        <v>56116.90622826738</v>
      </c>
      <c r="AG108" s="11">
        <v>59987.40662137312</v>
      </c>
      <c r="AH108" s="11">
        <v>62697.486007920226</v>
      </c>
      <c r="AI108" s="11">
        <v>64726.45736794752</v>
      </c>
      <c r="AJ108" s="11">
        <v>65804.20940665087</v>
      </c>
      <c r="AK108" s="11">
        <v>66405.0</v>
      </c>
      <c r="AL108" s="11">
        <v>66584.0</v>
      </c>
      <c r="AM108" s="11">
        <v>66459.0</v>
      </c>
      <c r="AN108" s="11">
        <v>70283.0</v>
      </c>
      <c r="AO108" s="11">
        <v>70699.0</v>
      </c>
      <c r="AP108" s="11">
        <v>71503.0</v>
      </c>
      <c r="AQ108" s="11">
        <v>72502.0</v>
      </c>
      <c r="AR108" s="11">
        <v>70254.0</v>
      </c>
      <c r="AS108" s="11">
        <v>63018.0</v>
      </c>
      <c r="AT108" s="11">
        <v>65239.0</v>
      </c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</row>
    <row r="109" ht="15.75" customHeight="1">
      <c r="A109" s="9" t="s">
        <v>153</v>
      </c>
      <c r="B109" s="10">
        <v>257310.0676840724</v>
      </c>
      <c r="C109" s="11">
        <v>251159.84147984767</v>
      </c>
      <c r="D109" s="11">
        <v>250821.426502292</v>
      </c>
      <c r="E109" s="11">
        <v>254932.53525449167</v>
      </c>
      <c r="F109" s="11">
        <v>254001.92284121216</v>
      </c>
      <c r="G109" s="11">
        <v>258836.59300408774</v>
      </c>
      <c r="H109" s="11">
        <v>260115.91539916897</v>
      </c>
      <c r="I109" s="11">
        <v>261639.90320369444</v>
      </c>
      <c r="J109" s="11">
        <v>264041.1208453878</v>
      </c>
      <c r="K109" s="11">
        <v>261771.83587237066</v>
      </c>
      <c r="L109" s="11">
        <v>263671.00453387306</v>
      </c>
      <c r="M109" s="11">
        <v>265040.5552626038</v>
      </c>
      <c r="N109" s="11">
        <v>267131.4142002406</v>
      </c>
      <c r="O109" s="11">
        <v>272565.38464279665</v>
      </c>
      <c r="P109" s="11">
        <v>271294.22740044846</v>
      </c>
      <c r="Q109" s="11">
        <v>273191.26355782844</v>
      </c>
      <c r="R109" s="11">
        <v>276029.7811141623</v>
      </c>
      <c r="S109" s="11">
        <v>272852.056936933</v>
      </c>
      <c r="T109" s="11">
        <v>274122.0446540279</v>
      </c>
      <c r="U109" s="11">
        <v>275504.8927908728</v>
      </c>
      <c r="V109" s="11">
        <v>279860.894423723</v>
      </c>
      <c r="W109" s="11">
        <v>277815.45257670246</v>
      </c>
      <c r="X109" s="11">
        <v>278095.78344394563</v>
      </c>
      <c r="Y109" s="11">
        <v>273626.42163941835</v>
      </c>
      <c r="Z109" s="11">
        <v>283540.10758994234</v>
      </c>
      <c r="AA109" s="11">
        <v>290899.88763330475</v>
      </c>
      <c r="AB109" s="11">
        <v>298106.90838747245</v>
      </c>
      <c r="AC109" s="11">
        <v>300211.99243678077</v>
      </c>
      <c r="AD109" s="11">
        <v>308180.65570119105</v>
      </c>
      <c r="AE109" s="11">
        <v>313969.13492509944</v>
      </c>
      <c r="AF109" s="11">
        <v>315168.1015376812</v>
      </c>
      <c r="AG109" s="11">
        <v>328481.4348230715</v>
      </c>
      <c r="AH109" s="11">
        <v>340645.507312748</v>
      </c>
      <c r="AI109" s="11">
        <v>352681.1355219665</v>
      </c>
      <c r="AJ109" s="11">
        <v>369349.0360887281</v>
      </c>
      <c r="AK109" s="11">
        <v>371988.0</v>
      </c>
      <c r="AL109" s="11">
        <v>373190.0</v>
      </c>
      <c r="AM109" s="11">
        <v>375923.0</v>
      </c>
      <c r="AN109" s="11">
        <v>381962.0</v>
      </c>
      <c r="AO109" s="11">
        <v>382914.0</v>
      </c>
      <c r="AP109" s="11">
        <v>381869.0</v>
      </c>
      <c r="AQ109" s="11">
        <v>379212.0</v>
      </c>
      <c r="AR109" s="11">
        <v>382185.0</v>
      </c>
      <c r="AS109" s="11">
        <v>363746.0</v>
      </c>
      <c r="AT109" s="11">
        <v>360274.0</v>
      </c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</row>
    <row r="110" ht="15.75" customHeight="1">
      <c r="A110" s="9" t="s">
        <v>154</v>
      </c>
      <c r="B110" s="10">
        <v>11707.967468098152</v>
      </c>
      <c r="C110" s="11">
        <v>12584.910846033563</v>
      </c>
      <c r="D110" s="11">
        <v>13233.985400301257</v>
      </c>
      <c r="E110" s="11">
        <v>14657.538589613892</v>
      </c>
      <c r="F110" s="11">
        <v>14449.303490600067</v>
      </c>
      <c r="G110" s="11">
        <v>15201.68242304605</v>
      </c>
      <c r="H110" s="11">
        <v>15501.075686713792</v>
      </c>
      <c r="I110" s="11">
        <v>15462.449432499576</v>
      </c>
      <c r="J110" s="11">
        <v>15300.262777566388</v>
      </c>
      <c r="K110" s="11">
        <v>17304.435712509352</v>
      </c>
      <c r="L110" s="11">
        <v>18408.110230770257</v>
      </c>
      <c r="M110" s="11">
        <v>18148.722855011223</v>
      </c>
      <c r="N110" s="11">
        <v>19284.857545455758</v>
      </c>
      <c r="O110" s="11">
        <v>18968.33055319927</v>
      </c>
      <c r="P110" s="11">
        <v>19634.785360262696</v>
      </c>
      <c r="Q110" s="11">
        <v>20832.37222336692</v>
      </c>
      <c r="R110" s="11">
        <v>21269.94291852735</v>
      </c>
      <c r="S110" s="11">
        <v>21333.963260374418</v>
      </c>
      <c r="T110" s="11">
        <v>21441.895693934646</v>
      </c>
      <c r="U110" s="11">
        <v>22819.2538575941</v>
      </c>
      <c r="V110" s="11">
        <v>21552.770417935048</v>
      </c>
      <c r="W110" s="11">
        <v>21246.86514411661</v>
      </c>
      <c r="X110" s="11">
        <v>21728.047510707453</v>
      </c>
      <c r="Y110" s="11">
        <v>22778.761091616994</v>
      </c>
      <c r="Z110" s="11">
        <v>22476.84625552778</v>
      </c>
      <c r="AA110" s="11">
        <v>24155.991095462414</v>
      </c>
      <c r="AB110" s="11">
        <v>24281.147904249185</v>
      </c>
      <c r="AC110" s="11">
        <v>24439.32836606527</v>
      </c>
      <c r="AD110" s="11">
        <v>24322.583148800237</v>
      </c>
      <c r="AE110" s="11">
        <v>25293.106254764585</v>
      </c>
      <c r="AF110" s="11">
        <v>26903.021744654594</v>
      </c>
      <c r="AG110" s="11">
        <v>27740.283617323803</v>
      </c>
      <c r="AH110" s="11">
        <v>25430.11836539185</v>
      </c>
      <c r="AI110" s="11">
        <v>26591.99001848627</v>
      </c>
      <c r="AJ110" s="11">
        <v>26202.158690601736</v>
      </c>
      <c r="AK110" s="11">
        <v>26844.0</v>
      </c>
      <c r="AL110" s="11">
        <v>28311.0</v>
      </c>
      <c r="AM110" s="11">
        <v>28347.0</v>
      </c>
      <c r="AN110" s="11">
        <v>28990.0</v>
      </c>
      <c r="AO110" s="11">
        <v>29862.0</v>
      </c>
      <c r="AP110" s="11">
        <v>27847.0</v>
      </c>
      <c r="AQ110" s="11">
        <v>28231.0</v>
      </c>
      <c r="AR110" s="11">
        <v>28372.0</v>
      </c>
      <c r="AS110" s="11">
        <v>26295.0</v>
      </c>
      <c r="AT110" s="11">
        <v>26430.0</v>
      </c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</row>
    <row r="111" ht="15.75" customHeight="1">
      <c r="A111" s="9" t="s">
        <v>155</v>
      </c>
      <c r="B111" s="10">
        <v>18207.49272678024</v>
      </c>
      <c r="C111" s="11">
        <v>17300.285946963104</v>
      </c>
      <c r="D111" s="11">
        <v>17886.57468205872</v>
      </c>
      <c r="E111" s="11">
        <v>18705.798388681014</v>
      </c>
      <c r="F111" s="11">
        <v>19139.42718702819</v>
      </c>
      <c r="G111" s="11">
        <v>19100.288674326068</v>
      </c>
      <c r="H111" s="11">
        <v>19308.033470151273</v>
      </c>
      <c r="I111" s="11">
        <v>20069.616157456283</v>
      </c>
      <c r="J111" s="11">
        <v>19678.80972706726</v>
      </c>
      <c r="K111" s="11">
        <v>19703.923514741655</v>
      </c>
      <c r="L111" s="11">
        <v>19848.326859326</v>
      </c>
      <c r="M111" s="11">
        <v>19702.28346035259</v>
      </c>
      <c r="N111" s="11">
        <v>20105.504622327837</v>
      </c>
      <c r="O111" s="11">
        <v>19816.846356656177</v>
      </c>
      <c r="P111" s="11">
        <v>20379.32525529936</v>
      </c>
      <c r="Q111" s="11">
        <v>20848.420999112874</v>
      </c>
      <c r="R111" s="11">
        <v>20299.476504262224</v>
      </c>
      <c r="S111" s="11">
        <v>20435.208333268605</v>
      </c>
      <c r="T111" s="11">
        <v>20557.45401891685</v>
      </c>
      <c r="U111" s="11">
        <v>20412.338060713897</v>
      </c>
      <c r="V111" s="11">
        <v>20083.096344716647</v>
      </c>
      <c r="W111" s="11">
        <v>20032.16416270042</v>
      </c>
      <c r="X111" s="11">
        <v>19963.563090344294</v>
      </c>
      <c r="Y111" s="11">
        <v>19446.979969305674</v>
      </c>
      <c r="Z111" s="11">
        <v>20013.710414902624</v>
      </c>
      <c r="AA111" s="11">
        <v>20270.882303132938</v>
      </c>
      <c r="AB111" s="11">
        <v>20789.606265876377</v>
      </c>
      <c r="AC111" s="11">
        <v>21017.001854229067</v>
      </c>
      <c r="AD111" s="11">
        <v>21311.622973422716</v>
      </c>
      <c r="AE111" s="11">
        <v>21832.442447582373</v>
      </c>
      <c r="AF111" s="11">
        <v>21112.673655683928</v>
      </c>
      <c r="AG111" s="11">
        <v>21457.44746002273</v>
      </c>
      <c r="AH111" s="11">
        <v>21764.3790394409</v>
      </c>
      <c r="AI111" s="11">
        <v>22735.45185784607</v>
      </c>
      <c r="AJ111" s="11">
        <v>23125.67456782594</v>
      </c>
      <c r="AK111" s="11">
        <v>22933.0</v>
      </c>
      <c r="AL111" s="11">
        <v>23490.0</v>
      </c>
      <c r="AM111" s="11">
        <v>23428.0</v>
      </c>
      <c r="AN111" s="11">
        <v>24305.0</v>
      </c>
      <c r="AO111" s="11">
        <v>23563.0</v>
      </c>
      <c r="AP111" s="11">
        <v>23754.0</v>
      </c>
      <c r="AQ111" s="11">
        <v>23267.0</v>
      </c>
      <c r="AR111" s="11">
        <v>23390.0</v>
      </c>
      <c r="AS111" s="11">
        <v>21808.0</v>
      </c>
      <c r="AT111" s="11">
        <v>22060.0</v>
      </c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</row>
    <row r="112" ht="15.75" customHeight="1">
      <c r="A112" s="9" t="s">
        <v>156</v>
      </c>
      <c r="B112" s="10">
        <v>76379.96780773746</v>
      </c>
      <c r="C112" s="11">
        <v>79921.01090483213</v>
      </c>
      <c r="D112" s="11">
        <v>79242.93078752622</v>
      </c>
      <c r="E112" s="11">
        <v>78672.83253505656</v>
      </c>
      <c r="F112" s="11">
        <v>79617.44702819455</v>
      </c>
      <c r="G112" s="11">
        <v>85100.41298846778</v>
      </c>
      <c r="H112" s="11">
        <v>83085.002556492</v>
      </c>
      <c r="I112" s="11">
        <v>82800.48150697225</v>
      </c>
      <c r="J112" s="11">
        <v>81688.75303404681</v>
      </c>
      <c r="K112" s="11">
        <v>83325.21000854365</v>
      </c>
      <c r="L112" s="11">
        <v>86174.14962844925</v>
      </c>
      <c r="M112" s="11">
        <v>86802.96712607172</v>
      </c>
      <c r="N112" s="11">
        <v>85762.26776948459</v>
      </c>
      <c r="O112" s="11">
        <v>87847.36625511396</v>
      </c>
      <c r="P112" s="11">
        <v>88874.38776753285</v>
      </c>
      <c r="Q112" s="11">
        <v>86733.02398577472</v>
      </c>
      <c r="R112" s="11">
        <v>84357.02264330443</v>
      </c>
      <c r="S112" s="11">
        <v>88388.96079053715</v>
      </c>
      <c r="T112" s="11">
        <v>88242.44661566695</v>
      </c>
      <c r="U112" s="11">
        <v>86165.6860791009</v>
      </c>
      <c r="V112" s="11">
        <v>86498.26290091877</v>
      </c>
      <c r="W112" s="11">
        <v>84238.92572955602</v>
      </c>
      <c r="X112" s="11">
        <v>83930.41081673674</v>
      </c>
      <c r="Y112" s="11">
        <v>82827.94104321422</v>
      </c>
      <c r="Z112" s="11">
        <v>83982.27360328099</v>
      </c>
      <c r="AA112" s="11">
        <v>88605.79787497883</v>
      </c>
      <c r="AB112" s="11">
        <v>95371.08483147426</v>
      </c>
      <c r="AC112" s="11">
        <v>92388.44455439672</v>
      </c>
      <c r="AD112" s="11">
        <v>95996.28233225839</v>
      </c>
      <c r="AE112" s="11">
        <v>99299.94543880843</v>
      </c>
      <c r="AF112" s="11">
        <v>98169.65177906965</v>
      </c>
      <c r="AG112" s="11">
        <v>101724.5118171708</v>
      </c>
      <c r="AH112" s="11">
        <v>104029.2959722675</v>
      </c>
      <c r="AI112" s="11">
        <v>106340.8842992967</v>
      </c>
      <c r="AJ112" s="11">
        <v>108130.3039350464</v>
      </c>
      <c r="AK112" s="11">
        <v>107607.0</v>
      </c>
      <c r="AL112" s="11">
        <v>109260.0</v>
      </c>
      <c r="AM112" s="11">
        <v>113878.0</v>
      </c>
      <c r="AN112" s="11">
        <v>111109.0</v>
      </c>
      <c r="AO112" s="11">
        <v>111205.0</v>
      </c>
      <c r="AP112" s="11">
        <v>108490.0</v>
      </c>
      <c r="AQ112" s="11">
        <v>111952.0</v>
      </c>
      <c r="AR112" s="11">
        <v>109465.0</v>
      </c>
      <c r="AS112" s="11">
        <v>89017.0</v>
      </c>
      <c r="AT112" s="11">
        <v>93462.0</v>
      </c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</row>
    <row r="113" ht="15.75" customHeight="1">
      <c r="A113" s="30" t="s">
        <v>157</v>
      </c>
      <c r="B113" s="10">
        <v>33489.66923328664</v>
      </c>
      <c r="C113" s="11">
        <v>31508.824492673277</v>
      </c>
      <c r="D113" s="11">
        <v>30814.286829548255</v>
      </c>
      <c r="E113" s="11">
        <v>29293.281610597496</v>
      </c>
      <c r="F113" s="11">
        <v>29686.174320361075</v>
      </c>
      <c r="G113" s="11">
        <v>30535.239686866593</v>
      </c>
      <c r="H113" s="11">
        <v>33645.34141239903</v>
      </c>
      <c r="I113" s="11">
        <v>33149.1225865916</v>
      </c>
      <c r="J113" s="11">
        <v>31738.13458218924</v>
      </c>
      <c r="K113" s="11">
        <v>31654.98401981342</v>
      </c>
      <c r="L113" s="11">
        <v>32699.452249843398</v>
      </c>
      <c r="M113" s="11">
        <v>34072.44726666104</v>
      </c>
      <c r="N113" s="11">
        <v>33693.89678402816</v>
      </c>
      <c r="O113" s="11">
        <v>33168.89639193362</v>
      </c>
      <c r="P113" s="11">
        <v>33929.92689752666</v>
      </c>
      <c r="Q113" s="11">
        <v>32535.109606695758</v>
      </c>
      <c r="R113" s="11">
        <v>32800.02818782212</v>
      </c>
      <c r="S113" s="11">
        <v>32912.30453764943</v>
      </c>
      <c r="T113" s="11">
        <v>34656.93029720573</v>
      </c>
      <c r="U113" s="11">
        <v>34251.53303879569</v>
      </c>
      <c r="V113" s="11">
        <v>34092.7817603555</v>
      </c>
      <c r="W113" s="11">
        <v>33932.239098263286</v>
      </c>
      <c r="X113" s="11">
        <v>35866.7671573827</v>
      </c>
      <c r="Y113" s="11">
        <v>34365.60888511933</v>
      </c>
      <c r="Z113" s="11">
        <v>36835.02317793636</v>
      </c>
      <c r="AA113" s="11">
        <v>39115.59743507253</v>
      </c>
      <c r="AB113" s="11">
        <v>38510.90319372953</v>
      </c>
      <c r="AC113" s="11">
        <v>40217.00979691248</v>
      </c>
      <c r="AD113" s="11">
        <v>41673.18796500497</v>
      </c>
      <c r="AE113" s="11">
        <v>45588.77368950391</v>
      </c>
      <c r="AF113" s="11">
        <v>45185.80801202045</v>
      </c>
      <c r="AG113" s="11">
        <v>43591.007670461215</v>
      </c>
      <c r="AH113" s="11">
        <v>44245.01483856936</v>
      </c>
      <c r="AI113" s="11">
        <v>41772.991159716825</v>
      </c>
      <c r="AJ113" s="11">
        <v>42460.1345446746</v>
      </c>
      <c r="AK113" s="11">
        <v>42571.0</v>
      </c>
      <c r="AL113" s="11">
        <v>43915.0</v>
      </c>
      <c r="AM113" s="11">
        <v>47777.0</v>
      </c>
      <c r="AN113" s="11">
        <v>48893.0</v>
      </c>
      <c r="AO113" s="11">
        <v>46483.0</v>
      </c>
      <c r="AP113" s="11">
        <v>46806.0</v>
      </c>
      <c r="AQ113" s="11">
        <v>49353.0</v>
      </c>
      <c r="AR113" s="11">
        <v>49716.0</v>
      </c>
      <c r="AS113" s="11">
        <v>38693.0</v>
      </c>
      <c r="AT113" s="11">
        <v>40433.0</v>
      </c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</row>
    <row r="114" ht="15.75" customHeight="1">
      <c r="A114" s="31" t="s">
        <v>158</v>
      </c>
      <c r="B114" s="32">
        <f t="shared" ref="B114:AP114" si="24">B100+B88+B82+B77+B71+B68+B5+B2</f>
        <v>8178876.226</v>
      </c>
      <c r="C114" s="33">
        <f t="shared" si="24"/>
        <v>8236113.036</v>
      </c>
      <c r="D114" s="33">
        <f t="shared" si="24"/>
        <v>8200048.761</v>
      </c>
      <c r="E114" s="33">
        <f t="shared" si="24"/>
        <v>8284416.089</v>
      </c>
      <c r="F114" s="33">
        <f t="shared" si="24"/>
        <v>8345764.844</v>
      </c>
      <c r="G114" s="33">
        <f t="shared" si="24"/>
        <v>8480842.809</v>
      </c>
      <c r="H114" s="33">
        <f t="shared" si="24"/>
        <v>8561017.208</v>
      </c>
      <c r="I114" s="33">
        <f t="shared" si="24"/>
        <v>8605990.029</v>
      </c>
      <c r="J114" s="33">
        <f t="shared" si="24"/>
        <v>8700315.518</v>
      </c>
      <c r="K114" s="33">
        <f t="shared" si="24"/>
        <v>8760481.241</v>
      </c>
      <c r="L114" s="33">
        <f t="shared" si="24"/>
        <v>8807410.504</v>
      </c>
      <c r="M114" s="33">
        <f t="shared" si="24"/>
        <v>8889313.001</v>
      </c>
      <c r="N114" s="33">
        <f t="shared" si="24"/>
        <v>8939410.075</v>
      </c>
      <c r="O114" s="33">
        <f t="shared" si="24"/>
        <v>8989315.467</v>
      </c>
      <c r="P114" s="33">
        <f t="shared" si="24"/>
        <v>9040185.202</v>
      </c>
      <c r="Q114" s="34">
        <f t="shared" si="24"/>
        <v>9009857.504</v>
      </c>
      <c r="R114" s="34">
        <f t="shared" si="24"/>
        <v>9067201.478</v>
      </c>
      <c r="S114" s="34">
        <f t="shared" si="24"/>
        <v>9142595.227</v>
      </c>
      <c r="T114" s="34">
        <f t="shared" si="24"/>
        <v>9160844.67</v>
      </c>
      <c r="U114" s="34">
        <f t="shared" si="24"/>
        <v>9366163.627</v>
      </c>
      <c r="V114" s="34">
        <f t="shared" si="24"/>
        <v>9210366.487</v>
      </c>
      <c r="W114" s="34">
        <f t="shared" si="24"/>
        <v>9297143.528</v>
      </c>
      <c r="X114" s="34">
        <f t="shared" si="24"/>
        <v>9294567.665</v>
      </c>
      <c r="Y114" s="34">
        <f t="shared" si="24"/>
        <v>9293044.918</v>
      </c>
      <c r="Z114" s="34">
        <f t="shared" si="24"/>
        <v>9409108.44</v>
      </c>
      <c r="AA114" s="34">
        <f t="shared" si="24"/>
        <v>9600395.46</v>
      </c>
      <c r="AB114" s="34">
        <f t="shared" si="24"/>
        <v>9701943.18</v>
      </c>
      <c r="AC114" s="34">
        <f t="shared" si="24"/>
        <v>9633743.027</v>
      </c>
      <c r="AD114" s="34">
        <f t="shared" si="24"/>
        <v>9730550.499</v>
      </c>
      <c r="AE114" s="34">
        <f t="shared" si="24"/>
        <v>9778058.771</v>
      </c>
      <c r="AF114" s="34">
        <f t="shared" si="24"/>
        <v>9765295.997</v>
      </c>
      <c r="AG114" s="34">
        <f t="shared" si="24"/>
        <v>9801314.769</v>
      </c>
      <c r="AH114" s="34">
        <f t="shared" si="24"/>
        <v>9855122.497</v>
      </c>
      <c r="AI114" s="34">
        <f t="shared" si="24"/>
        <v>9993201.52</v>
      </c>
      <c r="AJ114" s="34">
        <f t="shared" si="24"/>
        <v>10097826.54</v>
      </c>
      <c r="AK114" s="34">
        <f t="shared" si="24"/>
        <v>10042385.64</v>
      </c>
      <c r="AL114" s="34">
        <f t="shared" si="24"/>
        <v>10091275.58</v>
      </c>
      <c r="AM114" s="34">
        <f t="shared" si="24"/>
        <v>10196628.65</v>
      </c>
      <c r="AN114" s="34">
        <f t="shared" si="24"/>
        <v>10229926.59</v>
      </c>
      <c r="AO114" s="34">
        <f t="shared" si="24"/>
        <v>10220494</v>
      </c>
      <c r="AP114" s="34">
        <f t="shared" si="24"/>
        <v>10197545</v>
      </c>
      <c r="AQ114" s="34">
        <v>1.0233108E7</v>
      </c>
      <c r="AR114" s="34">
        <v>1.0195106E7</v>
      </c>
      <c r="AS114" s="34">
        <v>9506902.0</v>
      </c>
      <c r="AT114" s="34">
        <v>9579786.0</v>
      </c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</row>
    <row r="115" ht="15.75" customHeight="1">
      <c r="A115" s="4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</row>
    <row r="116" ht="15.75" customHeight="1">
      <c r="A116" s="37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</row>
    <row r="117" ht="15.75" customHeight="1">
      <c r="A117" s="4"/>
      <c r="B117" s="38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</row>
    <row r="118" ht="15.75" customHeight="1">
      <c r="A118" s="41"/>
      <c r="B118" s="38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9"/>
      <c r="AH118" s="39"/>
      <c r="AI118" s="39"/>
      <c r="AJ118" s="39"/>
      <c r="AK118" s="39"/>
      <c r="AL118" s="39"/>
      <c r="AM118" s="39"/>
      <c r="AN118" s="42"/>
      <c r="AO118" s="42"/>
      <c r="AP118" s="42"/>
      <c r="AQ118" s="42"/>
      <c r="AR118" s="42"/>
      <c r="AS118" s="42"/>
      <c r="AT118" s="42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</row>
    <row r="119" ht="15.75" customHeight="1">
      <c r="A119" s="41"/>
      <c r="B119" s="40"/>
      <c r="C119" s="40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</row>
    <row r="120" ht="15.75" customHeight="1">
      <c r="A120" s="41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</row>
    <row r="121" ht="15.75" customHeight="1">
      <c r="A121" s="41"/>
      <c r="B121" s="40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</row>
    <row r="122" ht="15.75" customHeight="1">
      <c r="A122" s="41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</row>
    <row r="123" ht="15.75" customHeight="1">
      <c r="A123" s="41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</row>
    <row r="124" ht="15.75" customHeight="1">
      <c r="A124" s="41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</row>
    <row r="125" ht="15.75" customHeight="1">
      <c r="A125" s="41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4"/>
      <c r="AC125" s="4"/>
      <c r="AD125" s="4"/>
      <c r="AE125" s="4"/>
      <c r="AF125" s="4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</row>
    <row r="126" ht="15.75" customHeight="1">
      <c r="A126" s="41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</row>
    <row r="127" ht="15.75" customHeight="1">
      <c r="A127" s="4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</row>
    <row r="131" ht="15.7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</row>
    <row r="171" ht="15.75" customHeight="1"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</row>
    <row r="172" ht="15.75" customHeight="1"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</row>
    <row r="173" ht="15.75" customHeight="1"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</row>
    <row r="174" ht="15.75" customHeight="1"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</row>
    <row r="175" ht="15.75" customHeight="1"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</row>
    <row r="176" ht="15.75" customHeight="1"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</row>
    <row r="177" ht="15.75" customHeight="1"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</row>
    <row r="178" ht="15.75" customHeight="1"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</row>
    <row r="179" ht="15.75" customHeight="1">
      <c r="AA179" s="38"/>
      <c r="AB179" s="38"/>
      <c r="AC179" s="38"/>
      <c r="AD179" s="38"/>
      <c r="AE179" s="38"/>
      <c r="AF179" s="38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</row>
    <row r="180" ht="15.75" customHeight="1">
      <c r="AA180" s="38"/>
      <c r="AB180" s="38"/>
      <c r="AC180" s="38"/>
      <c r="AD180" s="38"/>
      <c r="AE180" s="38"/>
      <c r="AF180" s="38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</row>
    <row r="181" ht="15.75" customHeight="1">
      <c r="AA181" s="38"/>
      <c r="AB181" s="38"/>
      <c r="AC181" s="38"/>
      <c r="AD181" s="38"/>
      <c r="AE181" s="38"/>
      <c r="AF181" s="38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</row>
    <row r="182" ht="15.75" customHeight="1">
      <c r="AA182" s="38"/>
      <c r="AB182" s="38"/>
      <c r="AC182" s="38"/>
      <c r="AD182" s="38"/>
      <c r="AE182" s="38"/>
      <c r="AF182" s="38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</row>
    <row r="183" ht="15.75" customHeight="1">
      <c r="AA183" s="38"/>
      <c r="AB183" s="38"/>
      <c r="AC183" s="38"/>
      <c r="AD183" s="38"/>
      <c r="AE183" s="38"/>
      <c r="AF183" s="38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</row>
    <row r="184" ht="15.75" customHeight="1">
      <c r="AA184" s="38"/>
      <c r="AB184" s="38"/>
      <c r="AC184" s="38"/>
      <c r="AD184" s="38"/>
      <c r="AE184" s="38"/>
      <c r="AF184" s="38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</row>
    <row r="185" ht="15.75" customHeight="1">
      <c r="AA185" s="38"/>
      <c r="AB185" s="38"/>
      <c r="AC185" s="38"/>
      <c r="AD185" s="38"/>
      <c r="AE185" s="38"/>
      <c r="AF185" s="38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</row>
    <row r="186" ht="15.75" customHeight="1">
      <c r="AA186" s="38"/>
      <c r="AB186" s="38"/>
      <c r="AC186" s="38"/>
      <c r="AD186" s="38"/>
      <c r="AE186" s="38"/>
      <c r="AF186" s="38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</row>
    <row r="187" ht="15.75" customHeight="1">
      <c r="AA187" s="38"/>
      <c r="AB187" s="38"/>
      <c r="AC187" s="38"/>
      <c r="AD187" s="38"/>
      <c r="AE187" s="38"/>
      <c r="AF187" s="38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</row>
    <row r="188" ht="15.75" customHeight="1">
      <c r="AA188" s="38"/>
      <c r="AB188" s="38"/>
      <c r="AC188" s="38"/>
      <c r="AD188" s="38"/>
      <c r="AE188" s="38"/>
      <c r="AF188" s="38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</row>
    <row r="189" ht="15.75" customHeight="1">
      <c r="AA189" s="38"/>
      <c r="AB189" s="38"/>
      <c r="AC189" s="38"/>
      <c r="AD189" s="38"/>
      <c r="AE189" s="38"/>
      <c r="AF189" s="38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</row>
    <row r="190" ht="15.75" customHeight="1">
      <c r="AA190" s="38"/>
      <c r="AB190" s="38"/>
      <c r="AC190" s="38"/>
      <c r="AD190" s="38"/>
      <c r="AE190" s="38"/>
      <c r="AF190" s="38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</row>
    <row r="191" ht="15.75" customHeight="1">
      <c r="AA191" s="38"/>
      <c r="AB191" s="38"/>
      <c r="AC191" s="38"/>
      <c r="AD191" s="38"/>
      <c r="AE191" s="38"/>
      <c r="AF191" s="38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</row>
    <row r="192" ht="15.75" customHeight="1">
      <c r="AA192" s="38"/>
      <c r="AB192" s="38"/>
      <c r="AC192" s="38"/>
      <c r="AD192" s="38"/>
      <c r="AE192" s="38"/>
      <c r="AF192" s="38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</row>
    <row r="193" ht="15.75" customHeight="1">
      <c r="AA193" s="38"/>
      <c r="AB193" s="38"/>
      <c r="AC193" s="38"/>
      <c r="AD193" s="38"/>
      <c r="AE193" s="38"/>
      <c r="AF193" s="38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</row>
    <row r="194" ht="15.75" customHeight="1">
      <c r="AA194" s="38"/>
      <c r="AB194" s="38"/>
      <c r="AC194" s="38"/>
      <c r="AD194" s="38"/>
      <c r="AE194" s="38"/>
      <c r="AF194" s="38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</row>
    <row r="195" ht="15.75" customHeight="1">
      <c r="AA195" s="38"/>
      <c r="AB195" s="38"/>
      <c r="AC195" s="38"/>
      <c r="AD195" s="38"/>
      <c r="AE195" s="38"/>
      <c r="AF195" s="38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</row>
    <row r="196" ht="15.75" customHeight="1">
      <c r="AA196" s="38"/>
      <c r="AB196" s="38"/>
      <c r="AC196" s="38"/>
      <c r="AD196" s="38"/>
      <c r="AE196" s="38"/>
      <c r="AF196" s="38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</row>
    <row r="197" ht="15.75" customHeight="1">
      <c r="AA197" s="38"/>
      <c r="AB197" s="38"/>
      <c r="AC197" s="38"/>
      <c r="AD197" s="38"/>
      <c r="AE197" s="38"/>
      <c r="AF197" s="38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</row>
    <row r="198" ht="15.75" customHeight="1">
      <c r="AA198" s="38"/>
      <c r="AB198" s="38"/>
      <c r="AC198" s="38"/>
      <c r="AD198" s="38"/>
      <c r="AE198" s="38"/>
      <c r="AF198" s="38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</row>
    <row r="199" ht="15.75" customHeight="1">
      <c r="AA199" s="38"/>
      <c r="AB199" s="38"/>
      <c r="AC199" s="38"/>
      <c r="AD199" s="38"/>
      <c r="AE199" s="38"/>
      <c r="AF199" s="38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</row>
    <row r="200" ht="15.75" customHeight="1">
      <c r="AA200" s="38"/>
      <c r="AB200" s="38"/>
      <c r="AC200" s="38"/>
      <c r="AD200" s="38"/>
      <c r="AE200" s="38"/>
      <c r="AF200" s="38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</row>
    <row r="201" ht="15.75" customHeight="1">
      <c r="AA201" s="38"/>
      <c r="AB201" s="38"/>
      <c r="AC201" s="38"/>
      <c r="AD201" s="38"/>
      <c r="AE201" s="38"/>
      <c r="AF201" s="38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</row>
    <row r="202" ht="15.75" customHeight="1">
      <c r="AA202" s="38"/>
      <c r="AB202" s="38"/>
      <c r="AC202" s="38"/>
      <c r="AD202" s="38"/>
      <c r="AE202" s="38"/>
      <c r="AF202" s="38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</row>
    <row r="203" ht="15.75" customHeight="1">
      <c r="AA203" s="38"/>
      <c r="AB203" s="38"/>
      <c r="AC203" s="38"/>
      <c r="AD203" s="38"/>
      <c r="AE203" s="38"/>
      <c r="AF203" s="38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</row>
    <row r="204" ht="15.75" customHeight="1">
      <c r="AA204" s="38"/>
      <c r="AB204" s="38"/>
      <c r="AC204" s="38"/>
      <c r="AD204" s="38"/>
      <c r="AE204" s="38"/>
      <c r="AF204" s="38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</row>
    <row r="205" ht="15.75" customHeight="1">
      <c r="AA205" s="38"/>
      <c r="AB205" s="38"/>
      <c r="AC205" s="38"/>
      <c r="AD205" s="38"/>
      <c r="AE205" s="38"/>
      <c r="AF205" s="38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</row>
    <row r="206" ht="15.75" customHeight="1">
      <c r="AA206" s="38"/>
      <c r="AB206" s="38"/>
      <c r="AC206" s="38"/>
      <c r="AD206" s="38"/>
      <c r="AE206" s="38"/>
      <c r="AF206" s="38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</row>
    <row r="207" ht="15.75" customHeight="1">
      <c r="AA207" s="38"/>
      <c r="AB207" s="38"/>
      <c r="AC207" s="38"/>
      <c r="AD207" s="38"/>
      <c r="AE207" s="38"/>
      <c r="AF207" s="38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</row>
    <row r="208" ht="15.75" customHeight="1">
      <c r="AA208" s="38"/>
      <c r="AB208" s="38"/>
      <c r="AC208" s="38"/>
      <c r="AD208" s="38"/>
      <c r="AE208" s="38"/>
      <c r="AF208" s="38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</row>
    <row r="209" ht="15.75" customHeight="1">
      <c r="AA209" s="38"/>
      <c r="AB209" s="38"/>
      <c r="AC209" s="38"/>
      <c r="AD209" s="38"/>
      <c r="AE209" s="38"/>
      <c r="AF209" s="38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</row>
    <row r="210" ht="15.75" customHeight="1">
      <c r="AA210" s="38"/>
      <c r="AB210" s="38"/>
      <c r="AC210" s="38"/>
      <c r="AD210" s="38"/>
      <c r="AE210" s="38"/>
      <c r="AF210" s="38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</row>
    <row r="211" ht="15.75" customHeight="1">
      <c r="AA211" s="38"/>
      <c r="AB211" s="38"/>
      <c r="AC211" s="38"/>
      <c r="AD211" s="38"/>
      <c r="AE211" s="38"/>
      <c r="AF211" s="38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</row>
    <row r="212" ht="15.75" customHeight="1">
      <c r="AA212" s="38"/>
      <c r="AB212" s="38"/>
      <c r="AC212" s="38"/>
      <c r="AD212" s="38"/>
      <c r="AE212" s="38"/>
      <c r="AF212" s="38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</row>
    <row r="213" ht="15.75" customHeight="1">
      <c r="AA213" s="38"/>
      <c r="AB213" s="38"/>
      <c r="AC213" s="38"/>
      <c r="AD213" s="38"/>
      <c r="AE213" s="38"/>
      <c r="AF213" s="38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</row>
    <row r="222" ht="15.75" customHeight="1">
      <c r="A222" s="4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</row>
    <row r="223" ht="15.75" customHeight="1">
      <c r="A223" s="4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</row>
    <row r="224" ht="15.75" customHeight="1">
      <c r="A224" s="4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</row>
    <row r="225" ht="15.75" customHeight="1">
      <c r="A225" s="4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</row>
    <row r="226" ht="15.75" customHeight="1">
      <c r="A226" s="4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</row>
    <row r="227" ht="15.75" customHeight="1">
      <c r="A227" s="4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</row>
    <row r="228" ht="15.75" customHeight="1">
      <c r="A228" s="4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</row>
    <row r="229" ht="15.75" customHeight="1">
      <c r="A229" s="4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</row>
    <row r="230" ht="15.75" customHeight="1">
      <c r="A230" s="4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</row>
    <row r="231" ht="15.75" customHeight="1">
      <c r="A231" s="4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</row>
    <row r="232" ht="15.75" customHeight="1">
      <c r="A232" s="4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</row>
    <row r="233" ht="15.75" customHeight="1">
      <c r="A233" s="4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</row>
    <row r="234" ht="15.75" customHeight="1">
      <c r="A234" s="4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</row>
    <row r="235" ht="15.75" customHeight="1">
      <c r="A235" s="4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</row>
    <row r="236" ht="15.75" customHeight="1">
      <c r="A236" s="4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  <c r="AT236" s="39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</row>
    <row r="237" ht="15.75" customHeight="1">
      <c r="A237" s="4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</row>
    <row r="238" ht="15.75" customHeight="1">
      <c r="A238" s="4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  <c r="AT238" s="39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</row>
    <row r="239" ht="15.75" customHeight="1">
      <c r="A239" s="4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</row>
    <row r="240" ht="15.75" customHeight="1">
      <c r="A240" s="4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</row>
    <row r="241" ht="15.75" customHeight="1">
      <c r="A241" s="4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</row>
    <row r="242" ht="15.75" customHeight="1">
      <c r="A242" s="4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  <c r="AT242" s="39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</row>
    <row r="243" ht="15.75" customHeight="1">
      <c r="A243" s="4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</row>
    <row r="244" ht="15.75" customHeight="1">
      <c r="A244" s="4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9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  <c r="AT244" s="39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</row>
    <row r="245" ht="15.75" customHeight="1">
      <c r="A245" s="4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9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  <c r="AT245" s="39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</row>
    <row r="246" ht="15.75" customHeight="1">
      <c r="A246" s="4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9"/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  <c r="AS246" s="39"/>
      <c r="AT246" s="39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</row>
    <row r="247" ht="15.75" customHeight="1">
      <c r="A247" s="4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  <c r="AT247" s="39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</row>
    <row r="248" ht="15.75" customHeight="1">
      <c r="A248" s="4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  <c r="AT248" s="39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</row>
    <row r="249" ht="15.75" customHeight="1">
      <c r="A249" s="4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  <c r="AT249" s="39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</row>
    <row r="250" ht="15.75" customHeight="1">
      <c r="A250" s="4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9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  <c r="AT250" s="39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</row>
    <row r="251" ht="15.75" customHeight="1">
      <c r="A251" s="4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9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  <c r="AT251" s="39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</row>
    <row r="252" ht="15.75" customHeight="1">
      <c r="A252" s="4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</row>
    <row r="253" ht="15.75" customHeight="1">
      <c r="A253" s="4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</row>
    <row r="254" ht="15.75" customHeight="1">
      <c r="A254" s="4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9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  <c r="AT254" s="39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</row>
    <row r="255" ht="15.75" customHeight="1">
      <c r="A255" s="4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9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  <c r="AT255" s="39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</row>
    <row r="256" ht="15.75" customHeight="1">
      <c r="A256" s="4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</row>
    <row r="257" ht="15.75" customHeight="1">
      <c r="A257" s="4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  <c r="AT257" s="39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</row>
    <row r="258" ht="15.75" customHeight="1">
      <c r="A258" s="4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  <c r="AT258" s="39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</row>
    <row r="259" ht="15.75" customHeight="1">
      <c r="A259" s="4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  <c r="AT259" s="39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</row>
    <row r="260" ht="15.75" customHeight="1">
      <c r="A260" s="4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</row>
    <row r="261" ht="15.75" customHeight="1">
      <c r="A261" s="4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</row>
    <row r="262" ht="15.75" customHeight="1">
      <c r="A262" s="4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</row>
    <row r="263" ht="15.75" customHeight="1">
      <c r="A263" s="4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</row>
    <row r="264" ht="15.75" customHeight="1">
      <c r="A264" s="4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9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  <c r="AS264" s="39"/>
      <c r="AT264" s="39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</row>
    <row r="265" ht="15.75" customHeight="1">
      <c r="A265" s="4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9"/>
      <c r="AH265" s="39"/>
      <c r="AI265" s="39"/>
      <c r="AJ265" s="39"/>
      <c r="AK265" s="39"/>
      <c r="AL265" s="39"/>
      <c r="AM265" s="39"/>
      <c r="AN265" s="39"/>
      <c r="AO265" s="39"/>
      <c r="AP265" s="39"/>
      <c r="AQ265" s="39"/>
      <c r="AR265" s="39"/>
      <c r="AS265" s="39"/>
      <c r="AT265" s="39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</row>
    <row r="266" ht="15.75" customHeight="1">
      <c r="A266" s="4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  <c r="AT266" s="39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</row>
    <row r="267" ht="15.75" customHeight="1">
      <c r="A267" s="4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9"/>
      <c r="AH267" s="39"/>
      <c r="AI267" s="39"/>
      <c r="AJ267" s="39"/>
      <c r="AK267" s="39"/>
      <c r="AL267" s="39"/>
      <c r="AM267" s="39"/>
      <c r="AN267" s="39"/>
      <c r="AO267" s="39"/>
      <c r="AP267" s="39"/>
      <c r="AQ267" s="39"/>
      <c r="AR267" s="39"/>
      <c r="AS267" s="39"/>
      <c r="AT267" s="39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</row>
    <row r="268" ht="15.75" customHeight="1">
      <c r="A268" s="4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9"/>
      <c r="AH268" s="39"/>
      <c r="AI268" s="39"/>
      <c r="AJ268" s="39"/>
      <c r="AK268" s="39"/>
      <c r="AL268" s="39"/>
      <c r="AM268" s="39"/>
      <c r="AN268" s="39"/>
      <c r="AO268" s="39"/>
      <c r="AP268" s="39"/>
      <c r="AQ268" s="39"/>
      <c r="AR268" s="39"/>
      <c r="AS268" s="39"/>
      <c r="AT268" s="39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</row>
    <row r="269" ht="15.75" customHeight="1">
      <c r="A269" s="4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</row>
    <row r="270" ht="15.75" customHeight="1">
      <c r="A270" s="4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9"/>
      <c r="AH270" s="39"/>
      <c r="AI270" s="39"/>
      <c r="AJ270" s="39"/>
      <c r="AK270" s="39"/>
      <c r="AL270" s="39"/>
      <c r="AM270" s="39"/>
      <c r="AN270" s="39"/>
      <c r="AO270" s="39"/>
      <c r="AP270" s="39"/>
      <c r="AQ270" s="39"/>
      <c r="AR270" s="39"/>
      <c r="AS270" s="39"/>
      <c r="AT270" s="39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</row>
    <row r="271" ht="15.75" customHeight="1">
      <c r="A271" s="4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9"/>
      <c r="AH271" s="39"/>
      <c r="AI271" s="39"/>
      <c r="AJ271" s="39"/>
      <c r="AK271" s="39"/>
      <c r="AL271" s="39"/>
      <c r="AM271" s="39"/>
      <c r="AN271" s="39"/>
      <c r="AO271" s="39"/>
      <c r="AP271" s="39"/>
      <c r="AQ271" s="39"/>
      <c r="AR271" s="39"/>
      <c r="AS271" s="39"/>
      <c r="AT271" s="39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</row>
    <row r="272" ht="15.75" customHeight="1">
      <c r="A272" s="4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9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39"/>
      <c r="AS272" s="39"/>
      <c r="AT272" s="39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</row>
    <row r="273" ht="15.75" customHeight="1">
      <c r="A273" s="4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</row>
    <row r="274" ht="15.75" customHeight="1">
      <c r="A274" s="4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39"/>
      <c r="AS274" s="39"/>
      <c r="AT274" s="39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</row>
    <row r="275" ht="15.75" customHeight="1">
      <c r="A275" s="4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9"/>
      <c r="AH275" s="39"/>
      <c r="AI275" s="39"/>
      <c r="AJ275" s="39"/>
      <c r="AK275" s="39"/>
      <c r="AL275" s="39"/>
      <c r="AM275" s="39"/>
      <c r="AN275" s="39"/>
      <c r="AO275" s="39"/>
      <c r="AP275" s="39"/>
      <c r="AQ275" s="39"/>
      <c r="AR275" s="39"/>
      <c r="AS275" s="39"/>
      <c r="AT275" s="39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</row>
    <row r="276" ht="15.75" customHeight="1">
      <c r="A276" s="4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9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39"/>
      <c r="AS276" s="39"/>
      <c r="AT276" s="39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</row>
    <row r="277" ht="15.75" customHeight="1">
      <c r="A277" s="4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9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39"/>
      <c r="AS277" s="39"/>
      <c r="AT277" s="39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</row>
    <row r="278" ht="15.75" customHeight="1">
      <c r="A278" s="4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9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  <c r="AS278" s="39"/>
      <c r="AT278" s="39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</row>
    <row r="279" ht="15.75" customHeight="1">
      <c r="A279" s="4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9"/>
      <c r="AH279" s="39"/>
      <c r="AI279" s="39"/>
      <c r="AJ279" s="39"/>
      <c r="AK279" s="39"/>
      <c r="AL279" s="39"/>
      <c r="AM279" s="39"/>
      <c r="AN279" s="39"/>
      <c r="AO279" s="39"/>
      <c r="AP279" s="39"/>
      <c r="AQ279" s="39"/>
      <c r="AR279" s="39"/>
      <c r="AS279" s="39"/>
      <c r="AT279" s="39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</row>
    <row r="280" ht="15.75" customHeight="1">
      <c r="A280" s="4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9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  <c r="AS280" s="39"/>
      <c r="AT280" s="39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</row>
    <row r="281" ht="15.75" customHeight="1">
      <c r="A281" s="4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9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  <c r="AS281" s="39"/>
      <c r="AT281" s="39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</row>
    <row r="282" ht="15.75" customHeight="1">
      <c r="A282" s="4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9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  <c r="AS282" s="39"/>
      <c r="AT282" s="39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</row>
    <row r="283" ht="15.75" customHeight="1">
      <c r="A283" s="4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9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  <c r="AT283" s="39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</row>
    <row r="284" ht="15.75" customHeight="1">
      <c r="A284" s="4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9"/>
      <c r="AH284" s="39"/>
      <c r="AI284" s="39"/>
      <c r="AJ284" s="39"/>
      <c r="AK284" s="39"/>
      <c r="AL284" s="39"/>
      <c r="AM284" s="39"/>
      <c r="AN284" s="39"/>
      <c r="AO284" s="39"/>
      <c r="AP284" s="39"/>
      <c r="AQ284" s="39"/>
      <c r="AR284" s="39"/>
      <c r="AS284" s="39"/>
      <c r="AT284" s="39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</row>
    <row r="285" ht="15.75" customHeight="1">
      <c r="A285" s="4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9"/>
      <c r="AH285" s="39"/>
      <c r="AI285" s="39"/>
      <c r="AJ285" s="39"/>
      <c r="AK285" s="39"/>
      <c r="AL285" s="39"/>
      <c r="AM285" s="39"/>
      <c r="AN285" s="39"/>
      <c r="AO285" s="39"/>
      <c r="AP285" s="39"/>
      <c r="AQ285" s="39"/>
      <c r="AR285" s="39"/>
      <c r="AS285" s="39"/>
      <c r="AT285" s="39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</row>
    <row r="286" ht="15.75" customHeight="1">
      <c r="A286" s="4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9"/>
      <c r="AH286" s="39"/>
      <c r="AI286" s="39"/>
      <c r="AJ286" s="39"/>
      <c r="AK286" s="39"/>
      <c r="AL286" s="39"/>
      <c r="AM286" s="39"/>
      <c r="AN286" s="39"/>
      <c r="AO286" s="39"/>
      <c r="AP286" s="39"/>
      <c r="AQ286" s="39"/>
      <c r="AR286" s="39"/>
      <c r="AS286" s="39"/>
      <c r="AT286" s="39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</row>
    <row r="287" ht="15.75" customHeight="1">
      <c r="A287" s="4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9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  <c r="AS287" s="39"/>
      <c r="AT287" s="39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</row>
    <row r="288" ht="15.75" customHeight="1">
      <c r="A288" s="4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9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  <c r="AS288" s="39"/>
      <c r="AT288" s="39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</row>
    <row r="289" ht="15.75" customHeight="1">
      <c r="A289" s="4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9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  <c r="AS289" s="39"/>
      <c r="AT289" s="39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</row>
    <row r="290" ht="15.75" customHeight="1">
      <c r="A290" s="4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9"/>
      <c r="AH290" s="39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  <c r="AT290" s="39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</row>
    <row r="291" ht="15.75" customHeight="1">
      <c r="A291" s="4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9"/>
      <c r="AH291" s="39"/>
      <c r="AI291" s="39"/>
      <c r="AJ291" s="39"/>
      <c r="AK291" s="39"/>
      <c r="AL291" s="39"/>
      <c r="AM291" s="39"/>
      <c r="AN291" s="39"/>
      <c r="AO291" s="39"/>
      <c r="AP291" s="39"/>
      <c r="AQ291" s="39"/>
      <c r="AR291" s="39"/>
      <c r="AS291" s="39"/>
      <c r="AT291" s="39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</row>
    <row r="292" ht="15.75" customHeight="1">
      <c r="A292" s="4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9"/>
      <c r="AH292" s="39"/>
      <c r="AI292" s="39"/>
      <c r="AJ292" s="39"/>
      <c r="AK292" s="39"/>
      <c r="AL292" s="39"/>
      <c r="AM292" s="39"/>
      <c r="AN292" s="39"/>
      <c r="AO292" s="39"/>
      <c r="AP292" s="39"/>
      <c r="AQ292" s="39"/>
      <c r="AR292" s="39"/>
      <c r="AS292" s="39"/>
      <c r="AT292" s="39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</row>
    <row r="293" ht="15.75" customHeight="1">
      <c r="A293" s="4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9"/>
      <c r="AH293" s="39"/>
      <c r="AI293" s="39"/>
      <c r="AJ293" s="39"/>
      <c r="AK293" s="39"/>
      <c r="AL293" s="39"/>
      <c r="AM293" s="39"/>
      <c r="AN293" s="39"/>
      <c r="AO293" s="39"/>
      <c r="AP293" s="39"/>
      <c r="AQ293" s="39"/>
      <c r="AR293" s="39"/>
      <c r="AS293" s="39"/>
      <c r="AT293" s="39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</row>
    <row r="294" ht="15.75" customHeight="1">
      <c r="A294" s="4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9"/>
      <c r="AH294" s="39"/>
      <c r="AI294" s="39"/>
      <c r="AJ294" s="39"/>
      <c r="AK294" s="39"/>
      <c r="AL294" s="39"/>
      <c r="AM294" s="39"/>
      <c r="AN294" s="39"/>
      <c r="AO294" s="39"/>
      <c r="AP294" s="39"/>
      <c r="AQ294" s="39"/>
      <c r="AR294" s="39"/>
      <c r="AS294" s="39"/>
      <c r="AT294" s="39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</row>
    <row r="295" ht="15.75" customHeight="1">
      <c r="A295" s="4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9"/>
      <c r="AH295" s="39"/>
      <c r="AI295" s="39"/>
      <c r="AJ295" s="39"/>
      <c r="AK295" s="39"/>
      <c r="AL295" s="39"/>
      <c r="AM295" s="39"/>
      <c r="AN295" s="39"/>
      <c r="AO295" s="39"/>
      <c r="AP295" s="39"/>
      <c r="AQ295" s="39"/>
      <c r="AR295" s="39"/>
      <c r="AS295" s="39"/>
      <c r="AT295" s="39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</row>
    <row r="296" ht="15.75" customHeight="1">
      <c r="A296" s="4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9"/>
      <c r="AH296" s="39"/>
      <c r="AI296" s="39"/>
      <c r="AJ296" s="39"/>
      <c r="AK296" s="39"/>
      <c r="AL296" s="39"/>
      <c r="AM296" s="39"/>
      <c r="AN296" s="39"/>
      <c r="AO296" s="39"/>
      <c r="AP296" s="39"/>
      <c r="AQ296" s="39"/>
      <c r="AR296" s="39"/>
      <c r="AS296" s="39"/>
      <c r="AT296" s="39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</row>
    <row r="297" ht="15.75" customHeight="1">
      <c r="A297" s="4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9"/>
      <c r="AH297" s="39"/>
      <c r="AI297" s="39"/>
      <c r="AJ297" s="39"/>
      <c r="AK297" s="39"/>
      <c r="AL297" s="39"/>
      <c r="AM297" s="39"/>
      <c r="AN297" s="39"/>
      <c r="AO297" s="39"/>
      <c r="AP297" s="39"/>
      <c r="AQ297" s="39"/>
      <c r="AR297" s="39"/>
      <c r="AS297" s="39"/>
      <c r="AT297" s="39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</row>
    <row r="298" ht="15.75" customHeight="1">
      <c r="A298" s="4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9"/>
      <c r="AH298" s="39"/>
      <c r="AI298" s="39"/>
      <c r="AJ298" s="39"/>
      <c r="AK298" s="39"/>
      <c r="AL298" s="39"/>
      <c r="AM298" s="39"/>
      <c r="AN298" s="39"/>
      <c r="AO298" s="39"/>
      <c r="AP298" s="39"/>
      <c r="AQ298" s="39"/>
      <c r="AR298" s="39"/>
      <c r="AS298" s="39"/>
      <c r="AT298" s="39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</row>
    <row r="299" ht="15.75" customHeight="1">
      <c r="A299" s="4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9"/>
      <c r="AH299" s="39"/>
      <c r="AI299" s="39"/>
      <c r="AJ299" s="39"/>
      <c r="AK299" s="39"/>
      <c r="AL299" s="39"/>
      <c r="AM299" s="39"/>
      <c r="AN299" s="39"/>
      <c r="AO299" s="39"/>
      <c r="AP299" s="39"/>
      <c r="AQ299" s="39"/>
      <c r="AR299" s="39"/>
      <c r="AS299" s="39"/>
      <c r="AT299" s="39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</row>
    <row r="300" ht="15.75" customHeight="1">
      <c r="A300" s="4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9"/>
      <c r="AH300" s="39"/>
      <c r="AI300" s="39"/>
      <c r="AJ300" s="39"/>
      <c r="AK300" s="39"/>
      <c r="AL300" s="39"/>
      <c r="AM300" s="39"/>
      <c r="AN300" s="39"/>
      <c r="AO300" s="39"/>
      <c r="AP300" s="39"/>
      <c r="AQ300" s="39"/>
      <c r="AR300" s="39"/>
      <c r="AS300" s="39"/>
      <c r="AT300" s="39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</row>
    <row r="301" ht="15.75" customHeight="1">
      <c r="A301" s="4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9"/>
      <c r="AH301" s="39"/>
      <c r="AI301" s="39"/>
      <c r="AJ301" s="39"/>
      <c r="AK301" s="39"/>
      <c r="AL301" s="39"/>
      <c r="AM301" s="39"/>
      <c r="AN301" s="39"/>
      <c r="AO301" s="39"/>
      <c r="AP301" s="39"/>
      <c r="AQ301" s="39"/>
      <c r="AR301" s="39"/>
      <c r="AS301" s="39"/>
      <c r="AT301" s="39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</row>
    <row r="302" ht="15.75" customHeight="1">
      <c r="A302" s="4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9"/>
      <c r="AH302" s="39"/>
      <c r="AI302" s="39"/>
      <c r="AJ302" s="39"/>
      <c r="AK302" s="39"/>
      <c r="AL302" s="39"/>
      <c r="AM302" s="39"/>
      <c r="AN302" s="39"/>
      <c r="AO302" s="39"/>
      <c r="AP302" s="39"/>
      <c r="AQ302" s="39"/>
      <c r="AR302" s="39"/>
      <c r="AS302" s="39"/>
      <c r="AT302" s="39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</row>
    <row r="303" ht="15.75" customHeight="1">
      <c r="A303" s="4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9"/>
      <c r="AH303" s="39"/>
      <c r="AI303" s="39"/>
      <c r="AJ303" s="39"/>
      <c r="AK303" s="39"/>
      <c r="AL303" s="39"/>
      <c r="AM303" s="39"/>
      <c r="AN303" s="39"/>
      <c r="AO303" s="39"/>
      <c r="AP303" s="39"/>
      <c r="AQ303" s="39"/>
      <c r="AR303" s="39"/>
      <c r="AS303" s="39"/>
      <c r="AT303" s="39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</row>
    <row r="304" ht="15.75" customHeight="1">
      <c r="A304" s="4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9"/>
      <c r="AH304" s="39"/>
      <c r="AI304" s="39"/>
      <c r="AJ304" s="39"/>
      <c r="AK304" s="39"/>
      <c r="AL304" s="39"/>
      <c r="AM304" s="39"/>
      <c r="AN304" s="39"/>
      <c r="AO304" s="39"/>
      <c r="AP304" s="39"/>
      <c r="AQ304" s="39"/>
      <c r="AR304" s="39"/>
      <c r="AS304" s="39"/>
      <c r="AT304" s="39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</row>
    <row r="305" ht="15.75" customHeight="1">
      <c r="A305" s="4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9"/>
      <c r="AH305" s="39"/>
      <c r="AI305" s="39"/>
      <c r="AJ305" s="39"/>
      <c r="AK305" s="39"/>
      <c r="AL305" s="39"/>
      <c r="AM305" s="39"/>
      <c r="AN305" s="39"/>
      <c r="AO305" s="39"/>
      <c r="AP305" s="39"/>
      <c r="AQ305" s="39"/>
      <c r="AR305" s="39"/>
      <c r="AS305" s="39"/>
      <c r="AT305" s="39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</row>
    <row r="306" ht="15.75" customHeight="1">
      <c r="A306" s="4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9"/>
      <c r="AH306" s="39"/>
      <c r="AI306" s="39"/>
      <c r="AJ306" s="39"/>
      <c r="AK306" s="39"/>
      <c r="AL306" s="39"/>
      <c r="AM306" s="39"/>
      <c r="AN306" s="39"/>
      <c r="AO306" s="39"/>
      <c r="AP306" s="39"/>
      <c r="AQ306" s="39"/>
      <c r="AR306" s="39"/>
      <c r="AS306" s="39"/>
      <c r="AT306" s="39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</row>
    <row r="307" ht="15.75" customHeight="1">
      <c r="A307" s="4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9"/>
      <c r="AH307" s="39"/>
      <c r="AI307" s="39"/>
      <c r="AJ307" s="39"/>
      <c r="AK307" s="39"/>
      <c r="AL307" s="39"/>
      <c r="AM307" s="39"/>
      <c r="AN307" s="39"/>
      <c r="AO307" s="39"/>
      <c r="AP307" s="39"/>
      <c r="AQ307" s="39"/>
      <c r="AR307" s="39"/>
      <c r="AS307" s="39"/>
      <c r="AT307" s="39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</row>
    <row r="308" ht="15.75" customHeight="1">
      <c r="A308" s="4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9"/>
      <c r="AH308" s="39"/>
      <c r="AI308" s="39"/>
      <c r="AJ308" s="39"/>
      <c r="AK308" s="39"/>
      <c r="AL308" s="39"/>
      <c r="AM308" s="39"/>
      <c r="AN308" s="39"/>
      <c r="AO308" s="39"/>
      <c r="AP308" s="39"/>
      <c r="AQ308" s="39"/>
      <c r="AR308" s="39"/>
      <c r="AS308" s="39"/>
      <c r="AT308" s="39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</row>
    <row r="309" ht="15.75" customHeight="1">
      <c r="A309" s="4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9"/>
      <c r="AH309" s="39"/>
      <c r="AI309" s="39"/>
      <c r="AJ309" s="39"/>
      <c r="AK309" s="39"/>
      <c r="AL309" s="39"/>
      <c r="AM309" s="39"/>
      <c r="AN309" s="39"/>
      <c r="AO309" s="39"/>
      <c r="AP309" s="39"/>
      <c r="AQ309" s="39"/>
      <c r="AR309" s="39"/>
      <c r="AS309" s="39"/>
      <c r="AT309" s="39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</row>
    <row r="310" ht="15.75" customHeight="1">
      <c r="A310" s="4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9"/>
      <c r="AH310" s="39"/>
      <c r="AI310" s="39"/>
      <c r="AJ310" s="39"/>
      <c r="AK310" s="39"/>
      <c r="AL310" s="39"/>
      <c r="AM310" s="39"/>
      <c r="AN310" s="39"/>
      <c r="AO310" s="39"/>
      <c r="AP310" s="39"/>
      <c r="AQ310" s="39"/>
      <c r="AR310" s="39"/>
      <c r="AS310" s="39"/>
      <c r="AT310" s="39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</row>
    <row r="311" ht="15.75" customHeight="1">
      <c r="A311" s="4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9"/>
      <c r="AH311" s="39"/>
      <c r="AI311" s="39"/>
      <c r="AJ311" s="39"/>
      <c r="AK311" s="39"/>
      <c r="AL311" s="39"/>
      <c r="AM311" s="39"/>
      <c r="AN311" s="39"/>
      <c r="AO311" s="39"/>
      <c r="AP311" s="39"/>
      <c r="AQ311" s="39"/>
      <c r="AR311" s="39"/>
      <c r="AS311" s="39"/>
      <c r="AT311" s="39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</row>
    <row r="312" ht="15.75" customHeight="1">
      <c r="A312" s="4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9"/>
      <c r="AH312" s="39"/>
      <c r="AI312" s="39"/>
      <c r="AJ312" s="39"/>
      <c r="AK312" s="39"/>
      <c r="AL312" s="39"/>
      <c r="AM312" s="39"/>
      <c r="AN312" s="39"/>
      <c r="AO312" s="39"/>
      <c r="AP312" s="39"/>
      <c r="AQ312" s="39"/>
      <c r="AR312" s="39"/>
      <c r="AS312" s="39"/>
      <c r="AT312" s="39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</row>
    <row r="313" ht="15.75" customHeight="1">
      <c r="A313" s="4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9"/>
      <c r="AH313" s="39"/>
      <c r="AI313" s="39"/>
      <c r="AJ313" s="39"/>
      <c r="AK313" s="39"/>
      <c r="AL313" s="39"/>
      <c r="AM313" s="39"/>
      <c r="AN313" s="39"/>
      <c r="AO313" s="39"/>
      <c r="AP313" s="39"/>
      <c r="AQ313" s="39"/>
      <c r="AR313" s="39"/>
      <c r="AS313" s="39"/>
      <c r="AT313" s="39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</row>
    <row r="314" ht="15.75" customHeight="1">
      <c r="A314" s="4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9"/>
      <c r="AH314" s="39"/>
      <c r="AI314" s="39"/>
      <c r="AJ314" s="39"/>
      <c r="AK314" s="39"/>
      <c r="AL314" s="39"/>
      <c r="AM314" s="39"/>
      <c r="AN314" s="39"/>
      <c r="AO314" s="39"/>
      <c r="AP314" s="39"/>
      <c r="AQ314" s="39"/>
      <c r="AR314" s="39"/>
      <c r="AS314" s="39"/>
      <c r="AT314" s="39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</row>
    <row r="315" ht="15.75" customHeight="1">
      <c r="A315" s="4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9"/>
      <c r="AH315" s="39"/>
      <c r="AI315" s="39"/>
      <c r="AJ315" s="39"/>
      <c r="AK315" s="39"/>
      <c r="AL315" s="39"/>
      <c r="AM315" s="39"/>
      <c r="AN315" s="39"/>
      <c r="AO315" s="39"/>
      <c r="AP315" s="39"/>
      <c r="AQ315" s="39"/>
      <c r="AR315" s="39"/>
      <c r="AS315" s="39"/>
      <c r="AT315" s="39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</row>
    <row r="316" ht="15.75" customHeight="1">
      <c r="A316" s="4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9"/>
      <c r="AH316" s="39"/>
      <c r="AI316" s="39"/>
      <c r="AJ316" s="39"/>
      <c r="AK316" s="39"/>
      <c r="AL316" s="39"/>
      <c r="AM316" s="39"/>
      <c r="AN316" s="39"/>
      <c r="AO316" s="39"/>
      <c r="AP316" s="39"/>
      <c r="AQ316" s="39"/>
      <c r="AR316" s="39"/>
      <c r="AS316" s="39"/>
      <c r="AT316" s="39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</row>
    <row r="317" ht="15.75" customHeight="1">
      <c r="A317" s="4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9"/>
      <c r="AH317" s="39"/>
      <c r="AI317" s="39"/>
      <c r="AJ317" s="39"/>
      <c r="AK317" s="39"/>
      <c r="AL317" s="39"/>
      <c r="AM317" s="39"/>
      <c r="AN317" s="39"/>
      <c r="AO317" s="39"/>
      <c r="AP317" s="39"/>
      <c r="AQ317" s="39"/>
      <c r="AR317" s="39"/>
      <c r="AS317" s="39"/>
      <c r="AT317" s="39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</row>
    <row r="318" ht="15.75" customHeight="1">
      <c r="A318" s="4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9"/>
      <c r="AH318" s="39"/>
      <c r="AI318" s="39"/>
      <c r="AJ318" s="39"/>
      <c r="AK318" s="39"/>
      <c r="AL318" s="39"/>
      <c r="AM318" s="39"/>
      <c r="AN318" s="39"/>
      <c r="AO318" s="39"/>
      <c r="AP318" s="39"/>
      <c r="AQ318" s="39"/>
      <c r="AR318" s="39"/>
      <c r="AS318" s="39"/>
      <c r="AT318" s="39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</row>
    <row r="319" ht="15.75" customHeight="1">
      <c r="A319" s="4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9"/>
      <c r="AH319" s="39"/>
      <c r="AI319" s="39"/>
      <c r="AJ319" s="39"/>
      <c r="AK319" s="39"/>
      <c r="AL319" s="39"/>
      <c r="AM319" s="39"/>
      <c r="AN319" s="39"/>
      <c r="AO319" s="39"/>
      <c r="AP319" s="39"/>
      <c r="AQ319" s="39"/>
      <c r="AR319" s="39"/>
      <c r="AS319" s="39"/>
      <c r="AT319" s="39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</row>
    <row r="320" ht="15.75" customHeight="1">
      <c r="A320" s="4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9"/>
      <c r="AH320" s="39"/>
      <c r="AI320" s="39"/>
      <c r="AJ320" s="39"/>
      <c r="AK320" s="39"/>
      <c r="AL320" s="39"/>
      <c r="AM320" s="39"/>
      <c r="AN320" s="39"/>
      <c r="AO320" s="39"/>
      <c r="AP320" s="39"/>
      <c r="AQ320" s="39"/>
      <c r="AR320" s="39"/>
      <c r="AS320" s="39"/>
      <c r="AT320" s="39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</row>
    <row r="321" ht="15.75" customHeight="1">
      <c r="A321" s="4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9"/>
      <c r="AH321" s="39"/>
      <c r="AI321" s="39"/>
      <c r="AJ321" s="39"/>
      <c r="AK321" s="39"/>
      <c r="AL321" s="39"/>
      <c r="AM321" s="39"/>
      <c r="AN321" s="39"/>
      <c r="AO321" s="39"/>
      <c r="AP321" s="39"/>
      <c r="AQ321" s="39"/>
      <c r="AR321" s="39"/>
      <c r="AS321" s="39"/>
      <c r="AT321" s="39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</row>
    <row r="322" ht="15.75" customHeight="1">
      <c r="A322" s="4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9"/>
      <c r="AH322" s="39"/>
      <c r="AI322" s="39"/>
      <c r="AJ322" s="39"/>
      <c r="AK322" s="39"/>
      <c r="AL322" s="39"/>
      <c r="AM322" s="39"/>
      <c r="AN322" s="39"/>
      <c r="AO322" s="39"/>
      <c r="AP322" s="39"/>
      <c r="AQ322" s="39"/>
      <c r="AR322" s="39"/>
      <c r="AS322" s="39"/>
      <c r="AT322" s="39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</row>
    <row r="323" ht="15.75" customHeight="1">
      <c r="A323" s="4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9"/>
      <c r="AH323" s="39"/>
      <c r="AI323" s="39"/>
      <c r="AJ323" s="39"/>
      <c r="AK323" s="39"/>
      <c r="AL323" s="39"/>
      <c r="AM323" s="39"/>
      <c r="AN323" s="39"/>
      <c r="AO323" s="39"/>
      <c r="AP323" s="39"/>
      <c r="AQ323" s="39"/>
      <c r="AR323" s="39"/>
      <c r="AS323" s="39"/>
      <c r="AT323" s="39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</row>
    <row r="324" ht="15.75" customHeight="1">
      <c r="A324" s="4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9"/>
      <c r="AH324" s="39"/>
      <c r="AI324" s="39"/>
      <c r="AJ324" s="39"/>
      <c r="AK324" s="39"/>
      <c r="AL324" s="39"/>
      <c r="AM324" s="39"/>
      <c r="AN324" s="39"/>
      <c r="AO324" s="39"/>
      <c r="AP324" s="39"/>
      <c r="AQ324" s="39"/>
      <c r="AR324" s="39"/>
      <c r="AS324" s="39"/>
      <c r="AT324" s="39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</row>
    <row r="325" ht="15.75" customHeight="1">
      <c r="A325" s="4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9"/>
      <c r="AH325" s="39"/>
      <c r="AI325" s="39"/>
      <c r="AJ325" s="39"/>
      <c r="AK325" s="39"/>
      <c r="AL325" s="39"/>
      <c r="AM325" s="39"/>
      <c r="AN325" s="39"/>
      <c r="AO325" s="39"/>
      <c r="AP325" s="39"/>
      <c r="AQ325" s="39"/>
      <c r="AR325" s="39"/>
      <c r="AS325" s="39"/>
      <c r="AT325" s="39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</row>
    <row r="326" ht="15.75" customHeight="1">
      <c r="A326" s="4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9"/>
      <c r="AH326" s="39"/>
      <c r="AI326" s="39"/>
      <c r="AJ326" s="39"/>
      <c r="AK326" s="39"/>
      <c r="AL326" s="39"/>
      <c r="AM326" s="39"/>
      <c r="AN326" s="39"/>
      <c r="AO326" s="39"/>
      <c r="AP326" s="39"/>
      <c r="AQ326" s="39"/>
      <c r="AR326" s="39"/>
      <c r="AS326" s="39"/>
      <c r="AT326" s="39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</row>
    <row r="327" ht="15.75" customHeight="1">
      <c r="A327" s="4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9"/>
      <c r="AH327" s="39"/>
      <c r="AI327" s="39"/>
      <c r="AJ327" s="39"/>
      <c r="AK327" s="39"/>
      <c r="AL327" s="39"/>
      <c r="AM327" s="39"/>
      <c r="AN327" s="39"/>
      <c r="AO327" s="39"/>
      <c r="AP327" s="39"/>
      <c r="AQ327" s="39"/>
      <c r="AR327" s="39"/>
      <c r="AS327" s="39"/>
      <c r="AT327" s="39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</row>
    <row r="328" ht="15.75" customHeight="1">
      <c r="A328" s="4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9"/>
      <c r="AH328" s="39"/>
      <c r="AI328" s="39"/>
      <c r="AJ328" s="39"/>
      <c r="AK328" s="39"/>
      <c r="AL328" s="39"/>
      <c r="AM328" s="39"/>
      <c r="AN328" s="39"/>
      <c r="AO328" s="39"/>
      <c r="AP328" s="39"/>
      <c r="AQ328" s="39"/>
      <c r="AR328" s="39"/>
      <c r="AS328" s="39"/>
      <c r="AT328" s="39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</row>
    <row r="329" ht="15.75" customHeight="1">
      <c r="A329" s="4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9"/>
      <c r="AH329" s="39"/>
      <c r="AI329" s="39"/>
      <c r="AJ329" s="39"/>
      <c r="AK329" s="39"/>
      <c r="AL329" s="39"/>
      <c r="AM329" s="39"/>
      <c r="AN329" s="39"/>
      <c r="AO329" s="39"/>
      <c r="AP329" s="39"/>
      <c r="AQ329" s="39"/>
      <c r="AR329" s="39"/>
      <c r="AS329" s="39"/>
      <c r="AT329" s="39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</row>
    <row r="330" ht="15.75" customHeight="1">
      <c r="A330" s="4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9"/>
      <c r="AH330" s="39"/>
      <c r="AI330" s="39"/>
      <c r="AJ330" s="39"/>
      <c r="AK330" s="39"/>
      <c r="AL330" s="39"/>
      <c r="AM330" s="39"/>
      <c r="AN330" s="39"/>
      <c r="AO330" s="39"/>
      <c r="AP330" s="39"/>
      <c r="AQ330" s="39"/>
      <c r="AR330" s="39"/>
      <c r="AS330" s="39"/>
      <c r="AT330" s="39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</row>
    <row r="331" ht="15.75" customHeight="1">
      <c r="A331" s="4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9"/>
      <c r="AH331" s="39"/>
      <c r="AI331" s="39"/>
      <c r="AJ331" s="39"/>
      <c r="AK331" s="39"/>
      <c r="AL331" s="39"/>
      <c r="AM331" s="39"/>
      <c r="AN331" s="39"/>
      <c r="AO331" s="39"/>
      <c r="AP331" s="39"/>
      <c r="AQ331" s="39"/>
      <c r="AR331" s="39"/>
      <c r="AS331" s="39"/>
      <c r="AT331" s="39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</row>
    <row r="332" ht="15.75" customHeight="1">
      <c r="A332" s="4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9"/>
      <c r="AH332" s="39"/>
      <c r="AI332" s="39"/>
      <c r="AJ332" s="39"/>
      <c r="AK332" s="39"/>
      <c r="AL332" s="39"/>
      <c r="AM332" s="39"/>
      <c r="AN332" s="39"/>
      <c r="AO332" s="39"/>
      <c r="AP332" s="39"/>
      <c r="AQ332" s="39"/>
      <c r="AR332" s="39"/>
      <c r="AS332" s="39"/>
      <c r="AT332" s="39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</row>
    <row r="333" ht="15.75" customHeight="1">
      <c r="A333" s="4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9"/>
      <c r="AH333" s="39"/>
      <c r="AI333" s="39"/>
      <c r="AJ333" s="39"/>
      <c r="AK333" s="39"/>
      <c r="AL333" s="39"/>
      <c r="AM333" s="39"/>
      <c r="AN333" s="39"/>
      <c r="AO333" s="39"/>
      <c r="AP333" s="39"/>
      <c r="AQ333" s="39"/>
      <c r="AR333" s="39"/>
      <c r="AS333" s="39"/>
      <c r="AT333" s="39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</row>
    <row r="334" ht="15.75" customHeight="1">
      <c r="A334" s="4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9"/>
      <c r="AH334" s="39"/>
      <c r="AI334" s="39"/>
      <c r="AJ334" s="39"/>
      <c r="AK334" s="39"/>
      <c r="AL334" s="39"/>
      <c r="AM334" s="39"/>
      <c r="AN334" s="39"/>
      <c r="AO334" s="39"/>
      <c r="AP334" s="39"/>
      <c r="AQ334" s="39"/>
      <c r="AR334" s="39"/>
      <c r="AS334" s="39"/>
      <c r="AT334" s="39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</row>
    <row r="335" ht="15.75" customHeight="1">
      <c r="A335" s="4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9"/>
      <c r="AH335" s="39"/>
      <c r="AI335" s="39"/>
      <c r="AJ335" s="39"/>
      <c r="AK335" s="39"/>
      <c r="AL335" s="39"/>
      <c r="AM335" s="39"/>
      <c r="AN335" s="39"/>
      <c r="AO335" s="39"/>
      <c r="AP335" s="39"/>
      <c r="AQ335" s="39"/>
      <c r="AR335" s="39"/>
      <c r="AS335" s="39"/>
      <c r="AT335" s="39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</row>
    <row r="336" ht="15.75" customHeight="1">
      <c r="A336" s="4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9"/>
      <c r="AH336" s="39"/>
      <c r="AI336" s="39"/>
      <c r="AJ336" s="39"/>
      <c r="AK336" s="39"/>
      <c r="AL336" s="39"/>
      <c r="AM336" s="39"/>
      <c r="AN336" s="39"/>
      <c r="AO336" s="39"/>
      <c r="AP336" s="39"/>
      <c r="AQ336" s="39"/>
      <c r="AR336" s="39"/>
      <c r="AS336" s="39"/>
      <c r="AT336" s="39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</row>
    <row r="337" ht="15.75" customHeight="1">
      <c r="A337" s="4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9"/>
      <c r="AH337" s="39"/>
      <c r="AI337" s="39"/>
      <c r="AJ337" s="39"/>
      <c r="AK337" s="39"/>
      <c r="AL337" s="39"/>
      <c r="AM337" s="39"/>
      <c r="AN337" s="39"/>
      <c r="AO337" s="39"/>
      <c r="AP337" s="39"/>
      <c r="AQ337" s="39"/>
      <c r="AR337" s="39"/>
      <c r="AS337" s="39"/>
      <c r="AT337" s="39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</row>
    <row r="338" ht="15.75" customHeight="1">
      <c r="A338" s="4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9"/>
      <c r="AH338" s="39"/>
      <c r="AI338" s="39"/>
      <c r="AJ338" s="39"/>
      <c r="AK338" s="39"/>
      <c r="AL338" s="39"/>
      <c r="AM338" s="39"/>
      <c r="AN338" s="39"/>
      <c r="AO338" s="39"/>
      <c r="AP338" s="39"/>
      <c r="AQ338" s="39"/>
      <c r="AR338" s="39"/>
      <c r="AS338" s="39"/>
      <c r="AT338" s="39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</row>
    <row r="339" ht="15.75" customHeight="1">
      <c r="A339" s="4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9"/>
      <c r="AH339" s="39"/>
      <c r="AI339" s="39"/>
      <c r="AJ339" s="39"/>
      <c r="AK339" s="39"/>
      <c r="AL339" s="39"/>
      <c r="AM339" s="39"/>
      <c r="AN339" s="39"/>
      <c r="AO339" s="39"/>
      <c r="AP339" s="39"/>
      <c r="AQ339" s="39"/>
      <c r="AR339" s="39"/>
      <c r="AS339" s="39"/>
      <c r="AT339" s="39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</row>
    <row r="340" ht="15.75" customHeight="1">
      <c r="A340" s="4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9"/>
      <c r="AH340" s="39"/>
      <c r="AI340" s="39"/>
      <c r="AJ340" s="39"/>
      <c r="AK340" s="39"/>
      <c r="AL340" s="39"/>
      <c r="AM340" s="39"/>
      <c r="AN340" s="39"/>
      <c r="AO340" s="39"/>
      <c r="AP340" s="39"/>
      <c r="AQ340" s="39"/>
      <c r="AR340" s="39"/>
      <c r="AS340" s="39"/>
      <c r="AT340" s="39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</row>
    <row r="341" ht="15.75" customHeight="1">
      <c r="A341" s="4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9"/>
      <c r="AH341" s="39"/>
      <c r="AI341" s="39"/>
      <c r="AJ341" s="39"/>
      <c r="AK341" s="39"/>
      <c r="AL341" s="39"/>
      <c r="AM341" s="39"/>
      <c r="AN341" s="39"/>
      <c r="AO341" s="39"/>
      <c r="AP341" s="39"/>
      <c r="AQ341" s="39"/>
      <c r="AR341" s="39"/>
      <c r="AS341" s="39"/>
      <c r="AT341" s="39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</row>
    <row r="342" ht="15.75" customHeight="1">
      <c r="A342" s="4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9"/>
      <c r="AH342" s="39"/>
      <c r="AI342" s="39"/>
      <c r="AJ342" s="39"/>
      <c r="AK342" s="39"/>
      <c r="AL342" s="39"/>
      <c r="AM342" s="39"/>
      <c r="AN342" s="39"/>
      <c r="AO342" s="39"/>
      <c r="AP342" s="39"/>
      <c r="AQ342" s="39"/>
      <c r="AR342" s="39"/>
      <c r="AS342" s="39"/>
      <c r="AT342" s="39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</row>
    <row r="343" ht="15.75" customHeight="1">
      <c r="A343" s="4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9"/>
      <c r="AH343" s="39"/>
      <c r="AI343" s="39"/>
      <c r="AJ343" s="39"/>
      <c r="AK343" s="39"/>
      <c r="AL343" s="39"/>
      <c r="AM343" s="39"/>
      <c r="AN343" s="39"/>
      <c r="AO343" s="39"/>
      <c r="AP343" s="39"/>
      <c r="AQ343" s="39"/>
      <c r="AR343" s="39"/>
      <c r="AS343" s="39"/>
      <c r="AT343" s="39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</row>
    <row r="344" ht="15.75" customHeight="1">
      <c r="A344" s="4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9"/>
      <c r="AH344" s="39"/>
      <c r="AI344" s="39"/>
      <c r="AJ344" s="39"/>
      <c r="AK344" s="39"/>
      <c r="AL344" s="39"/>
      <c r="AM344" s="39"/>
      <c r="AN344" s="39"/>
      <c r="AO344" s="39"/>
      <c r="AP344" s="39"/>
      <c r="AQ344" s="39"/>
      <c r="AR344" s="39"/>
      <c r="AS344" s="39"/>
      <c r="AT344" s="39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</row>
    <row r="345" ht="15.75" customHeight="1">
      <c r="A345" s="4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9"/>
      <c r="AH345" s="39"/>
      <c r="AI345" s="39"/>
      <c r="AJ345" s="39"/>
      <c r="AK345" s="39"/>
      <c r="AL345" s="39"/>
      <c r="AM345" s="39"/>
      <c r="AN345" s="39"/>
      <c r="AO345" s="39"/>
      <c r="AP345" s="39"/>
      <c r="AQ345" s="39"/>
      <c r="AR345" s="39"/>
      <c r="AS345" s="39"/>
      <c r="AT345" s="39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</row>
    <row r="346" ht="15.75" customHeight="1">
      <c r="A346" s="4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9"/>
      <c r="AH346" s="39"/>
      <c r="AI346" s="39"/>
      <c r="AJ346" s="39"/>
      <c r="AK346" s="39"/>
      <c r="AL346" s="39"/>
      <c r="AM346" s="39"/>
      <c r="AN346" s="39"/>
      <c r="AO346" s="39"/>
      <c r="AP346" s="39"/>
      <c r="AQ346" s="39"/>
      <c r="AR346" s="39"/>
      <c r="AS346" s="39"/>
      <c r="AT346" s="39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</row>
    <row r="347" ht="15.75" customHeight="1">
      <c r="A347" s="4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9"/>
      <c r="AH347" s="39"/>
      <c r="AI347" s="39"/>
      <c r="AJ347" s="39"/>
      <c r="AK347" s="39"/>
      <c r="AL347" s="39"/>
      <c r="AM347" s="39"/>
      <c r="AN347" s="39"/>
      <c r="AO347" s="39"/>
      <c r="AP347" s="39"/>
      <c r="AQ347" s="39"/>
      <c r="AR347" s="39"/>
      <c r="AS347" s="39"/>
      <c r="AT347" s="39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</row>
    <row r="348" ht="15.75" customHeight="1">
      <c r="A348" s="4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9"/>
      <c r="AH348" s="39"/>
      <c r="AI348" s="39"/>
      <c r="AJ348" s="39"/>
      <c r="AK348" s="39"/>
      <c r="AL348" s="39"/>
      <c r="AM348" s="39"/>
      <c r="AN348" s="39"/>
      <c r="AO348" s="39"/>
      <c r="AP348" s="39"/>
      <c r="AQ348" s="39"/>
      <c r="AR348" s="39"/>
      <c r="AS348" s="39"/>
      <c r="AT348" s="39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</row>
    <row r="349" ht="15.75" customHeight="1">
      <c r="A349" s="4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9"/>
      <c r="AH349" s="39"/>
      <c r="AI349" s="39"/>
      <c r="AJ349" s="39"/>
      <c r="AK349" s="39"/>
      <c r="AL349" s="39"/>
      <c r="AM349" s="39"/>
      <c r="AN349" s="39"/>
      <c r="AO349" s="39"/>
      <c r="AP349" s="39"/>
      <c r="AQ349" s="39"/>
      <c r="AR349" s="39"/>
      <c r="AS349" s="39"/>
      <c r="AT349" s="39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</row>
    <row r="350" ht="15.75" customHeight="1">
      <c r="A350" s="4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9"/>
      <c r="AH350" s="39"/>
      <c r="AI350" s="39"/>
      <c r="AJ350" s="39"/>
      <c r="AK350" s="39"/>
      <c r="AL350" s="39"/>
      <c r="AM350" s="39"/>
      <c r="AN350" s="39"/>
      <c r="AO350" s="39"/>
      <c r="AP350" s="39"/>
      <c r="AQ350" s="39"/>
      <c r="AR350" s="39"/>
      <c r="AS350" s="39"/>
      <c r="AT350" s="39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</row>
    <row r="351" ht="15.75" customHeight="1">
      <c r="A351" s="4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9"/>
      <c r="AH351" s="39"/>
      <c r="AI351" s="39"/>
      <c r="AJ351" s="39"/>
      <c r="AK351" s="39"/>
      <c r="AL351" s="39"/>
      <c r="AM351" s="39"/>
      <c r="AN351" s="39"/>
      <c r="AO351" s="39"/>
      <c r="AP351" s="39"/>
      <c r="AQ351" s="39"/>
      <c r="AR351" s="39"/>
      <c r="AS351" s="39"/>
      <c r="AT351" s="39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</row>
    <row r="352" ht="15.75" customHeight="1">
      <c r="A352" s="4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9"/>
      <c r="AH352" s="39"/>
      <c r="AI352" s="39"/>
      <c r="AJ352" s="39"/>
      <c r="AK352" s="39"/>
      <c r="AL352" s="39"/>
      <c r="AM352" s="39"/>
      <c r="AN352" s="39"/>
      <c r="AO352" s="39"/>
      <c r="AP352" s="39"/>
      <c r="AQ352" s="39"/>
      <c r="AR352" s="39"/>
      <c r="AS352" s="39"/>
      <c r="AT352" s="39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</row>
    <row r="353" ht="15.75" customHeight="1">
      <c r="A353" s="4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9"/>
      <c r="AH353" s="39"/>
      <c r="AI353" s="39"/>
      <c r="AJ353" s="39"/>
      <c r="AK353" s="39"/>
      <c r="AL353" s="39"/>
      <c r="AM353" s="39"/>
      <c r="AN353" s="39"/>
      <c r="AO353" s="39"/>
      <c r="AP353" s="39"/>
      <c r="AQ353" s="39"/>
      <c r="AR353" s="39"/>
      <c r="AS353" s="39"/>
      <c r="AT353" s="39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</row>
    <row r="354" ht="15.75" customHeight="1">
      <c r="A354" s="4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9"/>
      <c r="AH354" s="39"/>
      <c r="AI354" s="39"/>
      <c r="AJ354" s="39"/>
      <c r="AK354" s="39"/>
      <c r="AL354" s="39"/>
      <c r="AM354" s="39"/>
      <c r="AN354" s="39"/>
      <c r="AO354" s="39"/>
      <c r="AP354" s="39"/>
      <c r="AQ354" s="39"/>
      <c r="AR354" s="39"/>
      <c r="AS354" s="39"/>
      <c r="AT354" s="39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</row>
    <row r="355" ht="15.75" customHeight="1">
      <c r="A355" s="4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9"/>
      <c r="AH355" s="39"/>
      <c r="AI355" s="39"/>
      <c r="AJ355" s="39"/>
      <c r="AK355" s="39"/>
      <c r="AL355" s="39"/>
      <c r="AM355" s="39"/>
      <c r="AN355" s="39"/>
      <c r="AO355" s="39"/>
      <c r="AP355" s="39"/>
      <c r="AQ355" s="39"/>
      <c r="AR355" s="39"/>
      <c r="AS355" s="39"/>
      <c r="AT355" s="39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</row>
    <row r="356" ht="15.75" customHeight="1">
      <c r="A356" s="4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9"/>
      <c r="AH356" s="39"/>
      <c r="AI356" s="39"/>
      <c r="AJ356" s="39"/>
      <c r="AK356" s="39"/>
      <c r="AL356" s="39"/>
      <c r="AM356" s="39"/>
      <c r="AN356" s="39"/>
      <c r="AO356" s="39"/>
      <c r="AP356" s="39"/>
      <c r="AQ356" s="39"/>
      <c r="AR356" s="39"/>
      <c r="AS356" s="39"/>
      <c r="AT356" s="39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</row>
    <row r="357" ht="15.75" customHeight="1">
      <c r="A357" s="4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9"/>
      <c r="AH357" s="39"/>
      <c r="AI357" s="39"/>
      <c r="AJ357" s="39"/>
      <c r="AK357" s="39"/>
      <c r="AL357" s="39"/>
      <c r="AM357" s="39"/>
      <c r="AN357" s="39"/>
      <c r="AO357" s="39"/>
      <c r="AP357" s="39"/>
      <c r="AQ357" s="39"/>
      <c r="AR357" s="39"/>
      <c r="AS357" s="39"/>
      <c r="AT357" s="39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</row>
    <row r="358" ht="15.75" customHeight="1">
      <c r="A358" s="4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9"/>
      <c r="AH358" s="39"/>
      <c r="AI358" s="39"/>
      <c r="AJ358" s="39"/>
      <c r="AK358" s="39"/>
      <c r="AL358" s="39"/>
      <c r="AM358" s="39"/>
      <c r="AN358" s="39"/>
      <c r="AO358" s="39"/>
      <c r="AP358" s="39"/>
      <c r="AQ358" s="39"/>
      <c r="AR358" s="39"/>
      <c r="AS358" s="39"/>
      <c r="AT358" s="39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</row>
    <row r="359" ht="15.75" customHeight="1">
      <c r="A359" s="4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9"/>
      <c r="AH359" s="39"/>
      <c r="AI359" s="39"/>
      <c r="AJ359" s="39"/>
      <c r="AK359" s="39"/>
      <c r="AL359" s="39"/>
      <c r="AM359" s="39"/>
      <c r="AN359" s="39"/>
      <c r="AO359" s="39"/>
      <c r="AP359" s="39"/>
      <c r="AQ359" s="39"/>
      <c r="AR359" s="39"/>
      <c r="AS359" s="39"/>
      <c r="AT359" s="39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</row>
    <row r="360" ht="15.75" customHeight="1">
      <c r="A360" s="4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9"/>
      <c r="AH360" s="39"/>
      <c r="AI360" s="39"/>
      <c r="AJ360" s="39"/>
      <c r="AK360" s="39"/>
      <c r="AL360" s="39"/>
      <c r="AM360" s="39"/>
      <c r="AN360" s="39"/>
      <c r="AO360" s="39"/>
      <c r="AP360" s="39"/>
      <c r="AQ360" s="39"/>
      <c r="AR360" s="39"/>
      <c r="AS360" s="39"/>
      <c r="AT360" s="39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</row>
    <row r="361" ht="15.75" customHeight="1">
      <c r="A361" s="4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9"/>
      <c r="AH361" s="39"/>
      <c r="AI361" s="39"/>
      <c r="AJ361" s="39"/>
      <c r="AK361" s="39"/>
      <c r="AL361" s="39"/>
      <c r="AM361" s="39"/>
      <c r="AN361" s="39"/>
      <c r="AO361" s="39"/>
      <c r="AP361" s="39"/>
      <c r="AQ361" s="39"/>
      <c r="AR361" s="39"/>
      <c r="AS361" s="39"/>
      <c r="AT361" s="39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</row>
    <row r="362" ht="15.75" customHeight="1">
      <c r="A362" s="4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9"/>
      <c r="AH362" s="39"/>
      <c r="AI362" s="39"/>
      <c r="AJ362" s="39"/>
      <c r="AK362" s="39"/>
      <c r="AL362" s="39"/>
      <c r="AM362" s="39"/>
      <c r="AN362" s="39"/>
      <c r="AO362" s="39"/>
      <c r="AP362" s="39"/>
      <c r="AQ362" s="39"/>
      <c r="AR362" s="39"/>
      <c r="AS362" s="39"/>
      <c r="AT362" s="39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</row>
    <row r="363" ht="15.75" customHeight="1">
      <c r="A363" s="4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9"/>
      <c r="AH363" s="39"/>
      <c r="AI363" s="39"/>
      <c r="AJ363" s="39"/>
      <c r="AK363" s="39"/>
      <c r="AL363" s="39"/>
      <c r="AM363" s="39"/>
      <c r="AN363" s="39"/>
      <c r="AO363" s="39"/>
      <c r="AP363" s="39"/>
      <c r="AQ363" s="39"/>
      <c r="AR363" s="39"/>
      <c r="AS363" s="39"/>
      <c r="AT363" s="39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</row>
    <row r="364" ht="15.75" customHeight="1">
      <c r="A364" s="4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9"/>
      <c r="AH364" s="39"/>
      <c r="AI364" s="39"/>
      <c r="AJ364" s="39"/>
      <c r="AK364" s="39"/>
      <c r="AL364" s="39"/>
      <c r="AM364" s="39"/>
      <c r="AN364" s="39"/>
      <c r="AO364" s="39"/>
      <c r="AP364" s="39"/>
      <c r="AQ364" s="39"/>
      <c r="AR364" s="39"/>
      <c r="AS364" s="39"/>
      <c r="AT364" s="39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</row>
    <row r="365" ht="15.75" customHeight="1">
      <c r="A365" s="4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9"/>
      <c r="AH365" s="39"/>
      <c r="AI365" s="39"/>
      <c r="AJ365" s="39"/>
      <c r="AK365" s="39"/>
      <c r="AL365" s="39"/>
      <c r="AM365" s="39"/>
      <c r="AN365" s="39"/>
      <c r="AO365" s="39"/>
      <c r="AP365" s="39"/>
      <c r="AQ365" s="39"/>
      <c r="AR365" s="39"/>
      <c r="AS365" s="39"/>
      <c r="AT365" s="39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</row>
    <row r="366" ht="15.75" customHeight="1">
      <c r="A366" s="4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9"/>
      <c r="AH366" s="39"/>
      <c r="AI366" s="39"/>
      <c r="AJ366" s="39"/>
      <c r="AK366" s="39"/>
      <c r="AL366" s="39"/>
      <c r="AM366" s="39"/>
      <c r="AN366" s="39"/>
      <c r="AO366" s="39"/>
      <c r="AP366" s="39"/>
      <c r="AQ366" s="39"/>
      <c r="AR366" s="39"/>
      <c r="AS366" s="39"/>
      <c r="AT366" s="39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</row>
    <row r="367" ht="15.75" customHeight="1">
      <c r="A367" s="4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9"/>
      <c r="AH367" s="39"/>
      <c r="AI367" s="39"/>
      <c r="AJ367" s="39"/>
      <c r="AK367" s="39"/>
      <c r="AL367" s="39"/>
      <c r="AM367" s="39"/>
      <c r="AN367" s="39"/>
      <c r="AO367" s="39"/>
      <c r="AP367" s="39"/>
      <c r="AQ367" s="39"/>
      <c r="AR367" s="39"/>
      <c r="AS367" s="39"/>
      <c r="AT367" s="39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</row>
    <row r="368" ht="15.75" customHeight="1">
      <c r="A368" s="4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9"/>
      <c r="AH368" s="39"/>
      <c r="AI368" s="39"/>
      <c r="AJ368" s="39"/>
      <c r="AK368" s="39"/>
      <c r="AL368" s="39"/>
      <c r="AM368" s="39"/>
      <c r="AN368" s="39"/>
      <c r="AO368" s="39"/>
      <c r="AP368" s="39"/>
      <c r="AQ368" s="39"/>
      <c r="AR368" s="39"/>
      <c r="AS368" s="39"/>
      <c r="AT368" s="39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</row>
    <row r="369" ht="15.75" customHeight="1">
      <c r="A369" s="4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9"/>
      <c r="AH369" s="39"/>
      <c r="AI369" s="39"/>
      <c r="AJ369" s="39"/>
      <c r="AK369" s="39"/>
      <c r="AL369" s="39"/>
      <c r="AM369" s="39"/>
      <c r="AN369" s="39"/>
      <c r="AO369" s="39"/>
      <c r="AP369" s="39"/>
      <c r="AQ369" s="39"/>
      <c r="AR369" s="39"/>
      <c r="AS369" s="39"/>
      <c r="AT369" s="39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</row>
    <row r="370" ht="15.75" customHeight="1">
      <c r="A370" s="4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9"/>
      <c r="AH370" s="39"/>
      <c r="AI370" s="39"/>
      <c r="AJ370" s="39"/>
      <c r="AK370" s="39"/>
      <c r="AL370" s="39"/>
      <c r="AM370" s="39"/>
      <c r="AN370" s="39"/>
      <c r="AO370" s="39"/>
      <c r="AP370" s="39"/>
      <c r="AQ370" s="39"/>
      <c r="AR370" s="39"/>
      <c r="AS370" s="39"/>
      <c r="AT370" s="39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</row>
    <row r="371" ht="15.75" customHeight="1">
      <c r="A371" s="4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9"/>
      <c r="AH371" s="39"/>
      <c r="AI371" s="39"/>
      <c r="AJ371" s="39"/>
      <c r="AK371" s="39"/>
      <c r="AL371" s="39"/>
      <c r="AM371" s="39"/>
      <c r="AN371" s="39"/>
      <c r="AO371" s="39"/>
      <c r="AP371" s="39"/>
      <c r="AQ371" s="39"/>
      <c r="AR371" s="39"/>
      <c r="AS371" s="39"/>
      <c r="AT371" s="39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</row>
    <row r="372" ht="15.75" customHeight="1">
      <c r="A372" s="4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9"/>
      <c r="AH372" s="39"/>
      <c r="AI372" s="39"/>
      <c r="AJ372" s="39"/>
      <c r="AK372" s="39"/>
      <c r="AL372" s="39"/>
      <c r="AM372" s="39"/>
      <c r="AN372" s="39"/>
      <c r="AO372" s="39"/>
      <c r="AP372" s="39"/>
      <c r="AQ372" s="39"/>
      <c r="AR372" s="39"/>
      <c r="AS372" s="39"/>
      <c r="AT372" s="39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</row>
    <row r="373" ht="15.75" customHeight="1">
      <c r="A373" s="4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9"/>
      <c r="AH373" s="39"/>
      <c r="AI373" s="39"/>
      <c r="AJ373" s="39"/>
      <c r="AK373" s="39"/>
      <c r="AL373" s="39"/>
      <c r="AM373" s="39"/>
      <c r="AN373" s="39"/>
      <c r="AO373" s="39"/>
      <c r="AP373" s="39"/>
      <c r="AQ373" s="39"/>
      <c r="AR373" s="39"/>
      <c r="AS373" s="39"/>
      <c r="AT373" s="39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</row>
    <row r="374" ht="15.75" customHeight="1">
      <c r="A374" s="4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9"/>
      <c r="AH374" s="39"/>
      <c r="AI374" s="39"/>
      <c r="AJ374" s="39"/>
      <c r="AK374" s="39"/>
      <c r="AL374" s="39"/>
      <c r="AM374" s="39"/>
      <c r="AN374" s="39"/>
      <c r="AO374" s="39"/>
      <c r="AP374" s="39"/>
      <c r="AQ374" s="39"/>
      <c r="AR374" s="39"/>
      <c r="AS374" s="39"/>
      <c r="AT374" s="39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</row>
    <row r="375" ht="15.75" customHeight="1">
      <c r="A375" s="4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9"/>
      <c r="AH375" s="39"/>
      <c r="AI375" s="39"/>
      <c r="AJ375" s="39"/>
      <c r="AK375" s="39"/>
      <c r="AL375" s="39"/>
      <c r="AM375" s="39"/>
      <c r="AN375" s="39"/>
      <c r="AO375" s="39"/>
      <c r="AP375" s="39"/>
      <c r="AQ375" s="39"/>
      <c r="AR375" s="39"/>
      <c r="AS375" s="39"/>
      <c r="AT375" s="39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</row>
    <row r="376" ht="15.75" customHeight="1">
      <c r="A376" s="4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9"/>
      <c r="AH376" s="39"/>
      <c r="AI376" s="39"/>
      <c r="AJ376" s="39"/>
      <c r="AK376" s="39"/>
      <c r="AL376" s="39"/>
      <c r="AM376" s="39"/>
      <c r="AN376" s="39"/>
      <c r="AO376" s="39"/>
      <c r="AP376" s="39"/>
      <c r="AQ376" s="39"/>
      <c r="AR376" s="39"/>
      <c r="AS376" s="39"/>
      <c r="AT376" s="39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</row>
    <row r="377" ht="15.75" customHeight="1">
      <c r="A377" s="4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9"/>
      <c r="AH377" s="39"/>
      <c r="AI377" s="39"/>
      <c r="AJ377" s="39"/>
      <c r="AK377" s="39"/>
      <c r="AL377" s="39"/>
      <c r="AM377" s="39"/>
      <c r="AN377" s="39"/>
      <c r="AO377" s="39"/>
      <c r="AP377" s="39"/>
      <c r="AQ377" s="39"/>
      <c r="AR377" s="39"/>
      <c r="AS377" s="39"/>
      <c r="AT377" s="39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</row>
    <row r="378" ht="15.75" customHeight="1">
      <c r="A378" s="4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9"/>
      <c r="AH378" s="39"/>
      <c r="AI378" s="39"/>
      <c r="AJ378" s="39"/>
      <c r="AK378" s="39"/>
      <c r="AL378" s="39"/>
      <c r="AM378" s="39"/>
      <c r="AN378" s="39"/>
      <c r="AO378" s="39"/>
      <c r="AP378" s="39"/>
      <c r="AQ378" s="39"/>
      <c r="AR378" s="39"/>
      <c r="AS378" s="39"/>
      <c r="AT378" s="39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</row>
    <row r="379" ht="15.75" customHeight="1">
      <c r="A379" s="4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9"/>
      <c r="AH379" s="39"/>
      <c r="AI379" s="39"/>
      <c r="AJ379" s="39"/>
      <c r="AK379" s="39"/>
      <c r="AL379" s="39"/>
      <c r="AM379" s="39"/>
      <c r="AN379" s="39"/>
      <c r="AO379" s="39"/>
      <c r="AP379" s="39"/>
      <c r="AQ379" s="39"/>
      <c r="AR379" s="39"/>
      <c r="AS379" s="39"/>
      <c r="AT379" s="39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</row>
    <row r="380" ht="15.75" customHeight="1">
      <c r="A380" s="4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9"/>
      <c r="AH380" s="39"/>
      <c r="AI380" s="39"/>
      <c r="AJ380" s="39"/>
      <c r="AK380" s="39"/>
      <c r="AL380" s="39"/>
      <c r="AM380" s="39"/>
      <c r="AN380" s="39"/>
      <c r="AO380" s="39"/>
      <c r="AP380" s="39"/>
      <c r="AQ380" s="39"/>
      <c r="AR380" s="39"/>
      <c r="AS380" s="39"/>
      <c r="AT380" s="39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</row>
    <row r="381" ht="15.75" customHeight="1">
      <c r="A381" s="4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9"/>
      <c r="AH381" s="39"/>
      <c r="AI381" s="39"/>
      <c r="AJ381" s="39"/>
      <c r="AK381" s="39"/>
      <c r="AL381" s="39"/>
      <c r="AM381" s="39"/>
      <c r="AN381" s="39"/>
      <c r="AO381" s="39"/>
      <c r="AP381" s="39"/>
      <c r="AQ381" s="39"/>
      <c r="AR381" s="39"/>
      <c r="AS381" s="39"/>
      <c r="AT381" s="39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</row>
    <row r="382" ht="15.75" customHeight="1">
      <c r="A382" s="4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9"/>
      <c r="AH382" s="39"/>
      <c r="AI382" s="39"/>
      <c r="AJ382" s="39"/>
      <c r="AK382" s="39"/>
      <c r="AL382" s="39"/>
      <c r="AM382" s="39"/>
      <c r="AN382" s="39"/>
      <c r="AO382" s="39"/>
      <c r="AP382" s="39"/>
      <c r="AQ382" s="39"/>
      <c r="AR382" s="39"/>
      <c r="AS382" s="39"/>
      <c r="AT382" s="39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</row>
    <row r="383" ht="15.75" customHeight="1">
      <c r="A383" s="4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9"/>
      <c r="AH383" s="39"/>
      <c r="AI383" s="39"/>
      <c r="AJ383" s="39"/>
      <c r="AK383" s="39"/>
      <c r="AL383" s="39"/>
      <c r="AM383" s="39"/>
      <c r="AN383" s="39"/>
      <c r="AO383" s="39"/>
      <c r="AP383" s="39"/>
      <c r="AQ383" s="39"/>
      <c r="AR383" s="39"/>
      <c r="AS383" s="39"/>
      <c r="AT383" s="39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</row>
    <row r="384" ht="15.75" customHeight="1">
      <c r="A384" s="4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9"/>
      <c r="AH384" s="39"/>
      <c r="AI384" s="39"/>
      <c r="AJ384" s="39"/>
      <c r="AK384" s="39"/>
      <c r="AL384" s="39"/>
      <c r="AM384" s="39"/>
      <c r="AN384" s="39"/>
      <c r="AO384" s="39"/>
      <c r="AP384" s="39"/>
      <c r="AQ384" s="39"/>
      <c r="AR384" s="39"/>
      <c r="AS384" s="39"/>
      <c r="AT384" s="39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</row>
    <row r="385" ht="15.75" customHeight="1">
      <c r="A385" s="4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9"/>
      <c r="AH385" s="39"/>
      <c r="AI385" s="39"/>
      <c r="AJ385" s="39"/>
      <c r="AK385" s="39"/>
      <c r="AL385" s="39"/>
      <c r="AM385" s="39"/>
      <c r="AN385" s="39"/>
      <c r="AO385" s="39"/>
      <c r="AP385" s="39"/>
      <c r="AQ385" s="39"/>
      <c r="AR385" s="39"/>
      <c r="AS385" s="39"/>
      <c r="AT385" s="39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</row>
    <row r="386" ht="15.75" customHeight="1">
      <c r="A386" s="4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9"/>
      <c r="AH386" s="39"/>
      <c r="AI386" s="39"/>
      <c r="AJ386" s="39"/>
      <c r="AK386" s="39"/>
      <c r="AL386" s="39"/>
      <c r="AM386" s="39"/>
      <c r="AN386" s="39"/>
      <c r="AO386" s="39"/>
      <c r="AP386" s="39"/>
      <c r="AQ386" s="39"/>
      <c r="AR386" s="39"/>
      <c r="AS386" s="39"/>
      <c r="AT386" s="39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</row>
    <row r="387" ht="15.75" customHeight="1">
      <c r="A387" s="4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9"/>
      <c r="AH387" s="39"/>
      <c r="AI387" s="39"/>
      <c r="AJ387" s="39"/>
      <c r="AK387" s="39"/>
      <c r="AL387" s="39"/>
      <c r="AM387" s="39"/>
      <c r="AN387" s="39"/>
      <c r="AO387" s="39"/>
      <c r="AP387" s="39"/>
      <c r="AQ387" s="39"/>
      <c r="AR387" s="39"/>
      <c r="AS387" s="39"/>
      <c r="AT387" s="39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</row>
    <row r="388" ht="15.75" customHeight="1">
      <c r="A388" s="4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9"/>
      <c r="AH388" s="39"/>
      <c r="AI388" s="39"/>
      <c r="AJ388" s="39"/>
      <c r="AK388" s="39"/>
      <c r="AL388" s="39"/>
      <c r="AM388" s="39"/>
      <c r="AN388" s="39"/>
      <c r="AO388" s="39"/>
      <c r="AP388" s="39"/>
      <c r="AQ388" s="39"/>
      <c r="AR388" s="39"/>
      <c r="AS388" s="39"/>
      <c r="AT388" s="39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</row>
    <row r="389" ht="15.75" customHeight="1">
      <c r="A389" s="4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9"/>
      <c r="AH389" s="39"/>
      <c r="AI389" s="39"/>
      <c r="AJ389" s="39"/>
      <c r="AK389" s="39"/>
      <c r="AL389" s="39"/>
      <c r="AM389" s="39"/>
      <c r="AN389" s="39"/>
      <c r="AO389" s="39"/>
      <c r="AP389" s="39"/>
      <c r="AQ389" s="39"/>
      <c r="AR389" s="39"/>
      <c r="AS389" s="39"/>
      <c r="AT389" s="39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</row>
    <row r="390" ht="15.75" customHeight="1">
      <c r="A390" s="4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9"/>
      <c r="AH390" s="39"/>
      <c r="AI390" s="39"/>
      <c r="AJ390" s="39"/>
      <c r="AK390" s="39"/>
      <c r="AL390" s="39"/>
      <c r="AM390" s="39"/>
      <c r="AN390" s="39"/>
      <c r="AO390" s="39"/>
      <c r="AP390" s="39"/>
      <c r="AQ390" s="39"/>
      <c r="AR390" s="39"/>
      <c r="AS390" s="39"/>
      <c r="AT390" s="39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</row>
    <row r="391" ht="15.75" customHeight="1">
      <c r="A391" s="4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9"/>
      <c r="AH391" s="39"/>
      <c r="AI391" s="39"/>
      <c r="AJ391" s="39"/>
      <c r="AK391" s="39"/>
      <c r="AL391" s="39"/>
      <c r="AM391" s="39"/>
      <c r="AN391" s="39"/>
      <c r="AO391" s="39"/>
      <c r="AP391" s="39"/>
      <c r="AQ391" s="39"/>
      <c r="AR391" s="39"/>
      <c r="AS391" s="39"/>
      <c r="AT391" s="39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</row>
    <row r="392" ht="15.75" customHeight="1">
      <c r="A392" s="4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9"/>
      <c r="AH392" s="39"/>
      <c r="AI392" s="39"/>
      <c r="AJ392" s="39"/>
      <c r="AK392" s="39"/>
      <c r="AL392" s="39"/>
      <c r="AM392" s="39"/>
      <c r="AN392" s="39"/>
      <c r="AO392" s="39"/>
      <c r="AP392" s="39"/>
      <c r="AQ392" s="39"/>
      <c r="AR392" s="39"/>
      <c r="AS392" s="39"/>
      <c r="AT392" s="39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</row>
    <row r="393" ht="15.75" customHeight="1">
      <c r="A393" s="4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9"/>
      <c r="AH393" s="39"/>
      <c r="AI393" s="39"/>
      <c r="AJ393" s="39"/>
      <c r="AK393" s="39"/>
      <c r="AL393" s="39"/>
      <c r="AM393" s="39"/>
      <c r="AN393" s="39"/>
      <c r="AO393" s="39"/>
      <c r="AP393" s="39"/>
      <c r="AQ393" s="39"/>
      <c r="AR393" s="39"/>
      <c r="AS393" s="39"/>
      <c r="AT393" s="39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</row>
    <row r="394" ht="15.75" customHeight="1">
      <c r="A394" s="4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9"/>
      <c r="AH394" s="39"/>
      <c r="AI394" s="39"/>
      <c r="AJ394" s="39"/>
      <c r="AK394" s="39"/>
      <c r="AL394" s="39"/>
      <c r="AM394" s="39"/>
      <c r="AN394" s="39"/>
      <c r="AO394" s="39"/>
      <c r="AP394" s="39"/>
      <c r="AQ394" s="39"/>
      <c r="AR394" s="39"/>
      <c r="AS394" s="39"/>
      <c r="AT394" s="39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</row>
    <row r="395" ht="15.75" customHeight="1">
      <c r="A395" s="4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9"/>
      <c r="AH395" s="39"/>
      <c r="AI395" s="39"/>
      <c r="AJ395" s="39"/>
      <c r="AK395" s="39"/>
      <c r="AL395" s="39"/>
      <c r="AM395" s="39"/>
      <c r="AN395" s="39"/>
      <c r="AO395" s="39"/>
      <c r="AP395" s="39"/>
      <c r="AQ395" s="39"/>
      <c r="AR395" s="39"/>
      <c r="AS395" s="39"/>
      <c r="AT395" s="39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</row>
    <row r="396" ht="15.75" customHeight="1">
      <c r="A396" s="4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9"/>
      <c r="AH396" s="39"/>
      <c r="AI396" s="39"/>
      <c r="AJ396" s="39"/>
      <c r="AK396" s="39"/>
      <c r="AL396" s="39"/>
      <c r="AM396" s="39"/>
      <c r="AN396" s="39"/>
      <c r="AO396" s="39"/>
      <c r="AP396" s="39"/>
      <c r="AQ396" s="39"/>
      <c r="AR396" s="39"/>
      <c r="AS396" s="39"/>
      <c r="AT396" s="39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</row>
    <row r="397" ht="15.75" customHeight="1">
      <c r="A397" s="4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9"/>
      <c r="AH397" s="39"/>
      <c r="AI397" s="39"/>
      <c r="AJ397" s="39"/>
      <c r="AK397" s="39"/>
      <c r="AL397" s="39"/>
      <c r="AM397" s="39"/>
      <c r="AN397" s="39"/>
      <c r="AO397" s="39"/>
      <c r="AP397" s="39"/>
      <c r="AQ397" s="39"/>
      <c r="AR397" s="39"/>
      <c r="AS397" s="39"/>
      <c r="AT397" s="39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</row>
    <row r="398" ht="15.75" customHeight="1">
      <c r="A398" s="4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9"/>
      <c r="AH398" s="39"/>
      <c r="AI398" s="39"/>
      <c r="AJ398" s="39"/>
      <c r="AK398" s="39"/>
      <c r="AL398" s="39"/>
      <c r="AM398" s="39"/>
      <c r="AN398" s="39"/>
      <c r="AO398" s="39"/>
      <c r="AP398" s="39"/>
      <c r="AQ398" s="39"/>
      <c r="AR398" s="39"/>
      <c r="AS398" s="39"/>
      <c r="AT398" s="39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</row>
    <row r="399" ht="15.75" customHeight="1">
      <c r="A399" s="4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9"/>
      <c r="AH399" s="39"/>
      <c r="AI399" s="39"/>
      <c r="AJ399" s="39"/>
      <c r="AK399" s="39"/>
      <c r="AL399" s="39"/>
      <c r="AM399" s="39"/>
      <c r="AN399" s="39"/>
      <c r="AO399" s="39"/>
      <c r="AP399" s="39"/>
      <c r="AQ399" s="39"/>
      <c r="AR399" s="39"/>
      <c r="AS399" s="39"/>
      <c r="AT399" s="39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</row>
    <row r="400" ht="15.75" customHeight="1">
      <c r="A400" s="4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9"/>
      <c r="AH400" s="39"/>
      <c r="AI400" s="39"/>
      <c r="AJ400" s="39"/>
      <c r="AK400" s="39"/>
      <c r="AL400" s="39"/>
      <c r="AM400" s="39"/>
      <c r="AN400" s="39"/>
      <c r="AO400" s="39"/>
      <c r="AP400" s="39"/>
      <c r="AQ400" s="39"/>
      <c r="AR400" s="39"/>
      <c r="AS400" s="39"/>
      <c r="AT400" s="39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</row>
    <row r="401" ht="15.75" customHeight="1">
      <c r="A401" s="4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9"/>
      <c r="AH401" s="39"/>
      <c r="AI401" s="39"/>
      <c r="AJ401" s="39"/>
      <c r="AK401" s="39"/>
      <c r="AL401" s="39"/>
      <c r="AM401" s="39"/>
      <c r="AN401" s="39"/>
      <c r="AO401" s="39"/>
      <c r="AP401" s="39"/>
      <c r="AQ401" s="39"/>
      <c r="AR401" s="39"/>
      <c r="AS401" s="39"/>
      <c r="AT401" s="39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</row>
    <row r="402" ht="15.75" customHeight="1">
      <c r="A402" s="4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9"/>
      <c r="AH402" s="39"/>
      <c r="AI402" s="39"/>
      <c r="AJ402" s="39"/>
      <c r="AK402" s="39"/>
      <c r="AL402" s="39"/>
      <c r="AM402" s="39"/>
      <c r="AN402" s="39"/>
      <c r="AO402" s="39"/>
      <c r="AP402" s="39"/>
      <c r="AQ402" s="39"/>
      <c r="AR402" s="39"/>
      <c r="AS402" s="39"/>
      <c r="AT402" s="39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</row>
    <row r="403" ht="15.75" customHeight="1">
      <c r="A403" s="4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9"/>
      <c r="AH403" s="39"/>
      <c r="AI403" s="39"/>
      <c r="AJ403" s="39"/>
      <c r="AK403" s="39"/>
      <c r="AL403" s="39"/>
      <c r="AM403" s="39"/>
      <c r="AN403" s="39"/>
      <c r="AO403" s="39"/>
      <c r="AP403" s="39"/>
      <c r="AQ403" s="39"/>
      <c r="AR403" s="39"/>
      <c r="AS403" s="39"/>
      <c r="AT403" s="39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</row>
    <row r="404" ht="15.75" customHeight="1">
      <c r="A404" s="4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9"/>
      <c r="AH404" s="39"/>
      <c r="AI404" s="39"/>
      <c r="AJ404" s="39"/>
      <c r="AK404" s="39"/>
      <c r="AL404" s="39"/>
      <c r="AM404" s="39"/>
      <c r="AN404" s="39"/>
      <c r="AO404" s="39"/>
      <c r="AP404" s="39"/>
      <c r="AQ404" s="39"/>
      <c r="AR404" s="39"/>
      <c r="AS404" s="39"/>
      <c r="AT404" s="39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</row>
    <row r="405" ht="15.75" customHeight="1">
      <c r="A405" s="4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9"/>
      <c r="AH405" s="39"/>
      <c r="AI405" s="39"/>
      <c r="AJ405" s="39"/>
      <c r="AK405" s="39"/>
      <c r="AL405" s="39"/>
      <c r="AM405" s="39"/>
      <c r="AN405" s="39"/>
      <c r="AO405" s="39"/>
      <c r="AP405" s="39"/>
      <c r="AQ405" s="39"/>
      <c r="AR405" s="39"/>
      <c r="AS405" s="39"/>
      <c r="AT405" s="39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</row>
    <row r="406" ht="15.75" customHeight="1">
      <c r="A406" s="4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9"/>
      <c r="AH406" s="39"/>
      <c r="AI406" s="39"/>
      <c r="AJ406" s="39"/>
      <c r="AK406" s="39"/>
      <c r="AL406" s="39"/>
      <c r="AM406" s="39"/>
      <c r="AN406" s="39"/>
      <c r="AO406" s="39"/>
      <c r="AP406" s="39"/>
      <c r="AQ406" s="39"/>
      <c r="AR406" s="39"/>
      <c r="AS406" s="39"/>
      <c r="AT406" s="39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</row>
    <row r="407" ht="15.75" customHeight="1">
      <c r="A407" s="4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9"/>
      <c r="AH407" s="39"/>
      <c r="AI407" s="39"/>
      <c r="AJ407" s="39"/>
      <c r="AK407" s="39"/>
      <c r="AL407" s="39"/>
      <c r="AM407" s="39"/>
      <c r="AN407" s="39"/>
      <c r="AO407" s="39"/>
      <c r="AP407" s="39"/>
      <c r="AQ407" s="39"/>
      <c r="AR407" s="39"/>
      <c r="AS407" s="39"/>
      <c r="AT407" s="39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</row>
    <row r="408" ht="15.75" customHeight="1">
      <c r="A408" s="4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9"/>
      <c r="AH408" s="39"/>
      <c r="AI408" s="39"/>
      <c r="AJ408" s="39"/>
      <c r="AK408" s="39"/>
      <c r="AL408" s="39"/>
      <c r="AM408" s="39"/>
      <c r="AN408" s="39"/>
      <c r="AO408" s="39"/>
      <c r="AP408" s="39"/>
      <c r="AQ408" s="39"/>
      <c r="AR408" s="39"/>
      <c r="AS408" s="39"/>
      <c r="AT408" s="39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</row>
    <row r="409" ht="15.75" customHeight="1">
      <c r="A409" s="4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9"/>
      <c r="AH409" s="39"/>
      <c r="AI409" s="39"/>
      <c r="AJ409" s="39"/>
      <c r="AK409" s="39"/>
      <c r="AL409" s="39"/>
      <c r="AM409" s="39"/>
      <c r="AN409" s="39"/>
      <c r="AO409" s="39"/>
      <c r="AP409" s="39"/>
      <c r="AQ409" s="39"/>
      <c r="AR409" s="39"/>
      <c r="AS409" s="39"/>
      <c r="AT409" s="39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</row>
    <row r="410" ht="15.75" customHeight="1">
      <c r="A410" s="4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9"/>
      <c r="AH410" s="39"/>
      <c r="AI410" s="39"/>
      <c r="AJ410" s="39"/>
      <c r="AK410" s="39"/>
      <c r="AL410" s="39"/>
      <c r="AM410" s="39"/>
      <c r="AN410" s="39"/>
      <c r="AO410" s="39"/>
      <c r="AP410" s="39"/>
      <c r="AQ410" s="39"/>
      <c r="AR410" s="39"/>
      <c r="AS410" s="39"/>
      <c r="AT410" s="39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</row>
    <row r="411" ht="15.75" customHeight="1">
      <c r="A411" s="4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9"/>
      <c r="AH411" s="39"/>
      <c r="AI411" s="39"/>
      <c r="AJ411" s="39"/>
      <c r="AK411" s="39"/>
      <c r="AL411" s="39"/>
      <c r="AM411" s="39"/>
      <c r="AN411" s="39"/>
      <c r="AO411" s="39"/>
      <c r="AP411" s="39"/>
      <c r="AQ411" s="39"/>
      <c r="AR411" s="39"/>
      <c r="AS411" s="39"/>
      <c r="AT411" s="39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</row>
    <row r="412" ht="15.75" customHeight="1">
      <c r="A412" s="4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9"/>
      <c r="AH412" s="39"/>
      <c r="AI412" s="39"/>
      <c r="AJ412" s="39"/>
      <c r="AK412" s="39"/>
      <c r="AL412" s="39"/>
      <c r="AM412" s="39"/>
      <c r="AN412" s="39"/>
      <c r="AO412" s="39"/>
      <c r="AP412" s="39"/>
      <c r="AQ412" s="39"/>
      <c r="AR412" s="39"/>
      <c r="AS412" s="39"/>
      <c r="AT412" s="39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</row>
    <row r="413" ht="15.75" customHeight="1">
      <c r="A413" s="4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9"/>
      <c r="AH413" s="39"/>
      <c r="AI413" s="39"/>
      <c r="AJ413" s="39"/>
      <c r="AK413" s="39"/>
      <c r="AL413" s="39"/>
      <c r="AM413" s="39"/>
      <c r="AN413" s="39"/>
      <c r="AO413" s="39"/>
      <c r="AP413" s="39"/>
      <c r="AQ413" s="39"/>
      <c r="AR413" s="39"/>
      <c r="AS413" s="39"/>
      <c r="AT413" s="39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</row>
    <row r="414" ht="15.75" customHeight="1">
      <c r="A414" s="4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9"/>
      <c r="AH414" s="39"/>
      <c r="AI414" s="39"/>
      <c r="AJ414" s="39"/>
      <c r="AK414" s="39"/>
      <c r="AL414" s="39"/>
      <c r="AM414" s="39"/>
      <c r="AN414" s="39"/>
      <c r="AO414" s="39"/>
      <c r="AP414" s="39"/>
      <c r="AQ414" s="39"/>
      <c r="AR414" s="39"/>
      <c r="AS414" s="39"/>
      <c r="AT414" s="39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</row>
    <row r="415" ht="15.75" customHeight="1">
      <c r="A415" s="4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9"/>
      <c r="AH415" s="39"/>
      <c r="AI415" s="39"/>
      <c r="AJ415" s="39"/>
      <c r="AK415" s="39"/>
      <c r="AL415" s="39"/>
      <c r="AM415" s="39"/>
      <c r="AN415" s="39"/>
      <c r="AO415" s="39"/>
      <c r="AP415" s="39"/>
      <c r="AQ415" s="39"/>
      <c r="AR415" s="39"/>
      <c r="AS415" s="39"/>
      <c r="AT415" s="39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</row>
    <row r="416" ht="15.75" customHeight="1">
      <c r="A416" s="4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9"/>
      <c r="AH416" s="39"/>
      <c r="AI416" s="39"/>
      <c r="AJ416" s="39"/>
      <c r="AK416" s="39"/>
      <c r="AL416" s="39"/>
      <c r="AM416" s="39"/>
      <c r="AN416" s="39"/>
      <c r="AO416" s="39"/>
      <c r="AP416" s="39"/>
      <c r="AQ416" s="39"/>
      <c r="AR416" s="39"/>
      <c r="AS416" s="39"/>
      <c r="AT416" s="39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</row>
    <row r="417" ht="15.75" customHeight="1">
      <c r="A417" s="4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9"/>
      <c r="AH417" s="39"/>
      <c r="AI417" s="39"/>
      <c r="AJ417" s="39"/>
      <c r="AK417" s="39"/>
      <c r="AL417" s="39"/>
      <c r="AM417" s="39"/>
      <c r="AN417" s="39"/>
      <c r="AO417" s="39"/>
      <c r="AP417" s="39"/>
      <c r="AQ417" s="39"/>
      <c r="AR417" s="39"/>
      <c r="AS417" s="39"/>
      <c r="AT417" s="39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</row>
    <row r="418" ht="15.75" customHeight="1">
      <c r="A418" s="4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9"/>
      <c r="AH418" s="39"/>
      <c r="AI418" s="39"/>
      <c r="AJ418" s="39"/>
      <c r="AK418" s="39"/>
      <c r="AL418" s="39"/>
      <c r="AM418" s="39"/>
      <c r="AN418" s="39"/>
      <c r="AO418" s="39"/>
      <c r="AP418" s="39"/>
      <c r="AQ418" s="39"/>
      <c r="AR418" s="39"/>
      <c r="AS418" s="39"/>
      <c r="AT418" s="39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</row>
    <row r="419" ht="15.75" customHeight="1">
      <c r="A419" s="4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9"/>
      <c r="AH419" s="39"/>
      <c r="AI419" s="39"/>
      <c r="AJ419" s="39"/>
      <c r="AK419" s="39"/>
      <c r="AL419" s="39"/>
      <c r="AM419" s="39"/>
      <c r="AN419" s="39"/>
      <c r="AO419" s="39"/>
      <c r="AP419" s="39"/>
      <c r="AQ419" s="39"/>
      <c r="AR419" s="39"/>
      <c r="AS419" s="39"/>
      <c r="AT419" s="39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</row>
    <row r="420" ht="15.75" customHeight="1">
      <c r="A420" s="4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9"/>
      <c r="AH420" s="39"/>
      <c r="AI420" s="39"/>
      <c r="AJ420" s="39"/>
      <c r="AK420" s="39"/>
      <c r="AL420" s="39"/>
      <c r="AM420" s="39"/>
      <c r="AN420" s="39"/>
      <c r="AO420" s="39"/>
      <c r="AP420" s="39"/>
      <c r="AQ420" s="39"/>
      <c r="AR420" s="39"/>
      <c r="AS420" s="39"/>
      <c r="AT420" s="39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</row>
    <row r="421" ht="15.75" customHeight="1">
      <c r="A421" s="4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9"/>
      <c r="AH421" s="39"/>
      <c r="AI421" s="39"/>
      <c r="AJ421" s="39"/>
      <c r="AK421" s="39"/>
      <c r="AL421" s="39"/>
      <c r="AM421" s="39"/>
      <c r="AN421" s="39"/>
      <c r="AO421" s="39"/>
      <c r="AP421" s="39"/>
      <c r="AQ421" s="39"/>
      <c r="AR421" s="39"/>
      <c r="AS421" s="39"/>
      <c r="AT421" s="39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</row>
    <row r="422" ht="15.75" customHeight="1">
      <c r="A422" s="4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9"/>
      <c r="AH422" s="39"/>
      <c r="AI422" s="39"/>
      <c r="AJ422" s="39"/>
      <c r="AK422" s="39"/>
      <c r="AL422" s="39"/>
      <c r="AM422" s="39"/>
      <c r="AN422" s="39"/>
      <c r="AO422" s="39"/>
      <c r="AP422" s="39"/>
      <c r="AQ422" s="39"/>
      <c r="AR422" s="39"/>
      <c r="AS422" s="39"/>
      <c r="AT422" s="39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</row>
    <row r="423" ht="15.75" customHeight="1">
      <c r="A423" s="4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9"/>
      <c r="AH423" s="39"/>
      <c r="AI423" s="39"/>
      <c r="AJ423" s="39"/>
      <c r="AK423" s="39"/>
      <c r="AL423" s="39"/>
      <c r="AM423" s="39"/>
      <c r="AN423" s="39"/>
      <c r="AO423" s="39"/>
      <c r="AP423" s="39"/>
      <c r="AQ423" s="39"/>
      <c r="AR423" s="39"/>
      <c r="AS423" s="39"/>
      <c r="AT423" s="39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</row>
    <row r="424" ht="15.75" customHeight="1">
      <c r="A424" s="4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9"/>
      <c r="AH424" s="39"/>
      <c r="AI424" s="39"/>
      <c r="AJ424" s="39"/>
      <c r="AK424" s="39"/>
      <c r="AL424" s="39"/>
      <c r="AM424" s="39"/>
      <c r="AN424" s="39"/>
      <c r="AO424" s="39"/>
      <c r="AP424" s="39"/>
      <c r="AQ424" s="39"/>
      <c r="AR424" s="39"/>
      <c r="AS424" s="39"/>
      <c r="AT424" s="39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</row>
    <row r="425" ht="15.75" customHeight="1">
      <c r="A425" s="4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9"/>
      <c r="AH425" s="39"/>
      <c r="AI425" s="39"/>
      <c r="AJ425" s="39"/>
      <c r="AK425" s="39"/>
      <c r="AL425" s="39"/>
      <c r="AM425" s="39"/>
      <c r="AN425" s="39"/>
      <c r="AO425" s="39"/>
      <c r="AP425" s="39"/>
      <c r="AQ425" s="39"/>
      <c r="AR425" s="39"/>
      <c r="AS425" s="39"/>
      <c r="AT425" s="39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</row>
    <row r="426" ht="15.75" customHeight="1">
      <c r="A426" s="4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9"/>
      <c r="AH426" s="39"/>
      <c r="AI426" s="39"/>
      <c r="AJ426" s="39"/>
      <c r="AK426" s="39"/>
      <c r="AL426" s="39"/>
      <c r="AM426" s="39"/>
      <c r="AN426" s="39"/>
      <c r="AO426" s="39"/>
      <c r="AP426" s="39"/>
      <c r="AQ426" s="39"/>
      <c r="AR426" s="39"/>
      <c r="AS426" s="39"/>
      <c r="AT426" s="39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</row>
    <row r="427" ht="15.75" customHeight="1">
      <c r="A427" s="4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9"/>
      <c r="AH427" s="39"/>
      <c r="AI427" s="39"/>
      <c r="AJ427" s="39"/>
      <c r="AK427" s="39"/>
      <c r="AL427" s="39"/>
      <c r="AM427" s="39"/>
      <c r="AN427" s="39"/>
      <c r="AO427" s="39"/>
      <c r="AP427" s="39"/>
      <c r="AQ427" s="39"/>
      <c r="AR427" s="39"/>
      <c r="AS427" s="39"/>
      <c r="AT427" s="39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</row>
    <row r="428" ht="15.75" customHeight="1">
      <c r="A428" s="4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9"/>
      <c r="AH428" s="39"/>
      <c r="AI428" s="39"/>
      <c r="AJ428" s="39"/>
      <c r="AK428" s="39"/>
      <c r="AL428" s="39"/>
      <c r="AM428" s="39"/>
      <c r="AN428" s="39"/>
      <c r="AO428" s="39"/>
      <c r="AP428" s="39"/>
      <c r="AQ428" s="39"/>
      <c r="AR428" s="39"/>
      <c r="AS428" s="39"/>
      <c r="AT428" s="39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</row>
    <row r="429" ht="15.75" customHeight="1">
      <c r="A429" s="4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9"/>
      <c r="AH429" s="39"/>
      <c r="AI429" s="39"/>
      <c r="AJ429" s="39"/>
      <c r="AK429" s="39"/>
      <c r="AL429" s="39"/>
      <c r="AM429" s="39"/>
      <c r="AN429" s="39"/>
      <c r="AO429" s="39"/>
      <c r="AP429" s="39"/>
      <c r="AQ429" s="39"/>
      <c r="AR429" s="39"/>
      <c r="AS429" s="39"/>
      <c r="AT429" s="39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</row>
    <row r="430" ht="15.75" customHeight="1">
      <c r="A430" s="4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9"/>
      <c r="AH430" s="39"/>
      <c r="AI430" s="39"/>
      <c r="AJ430" s="39"/>
      <c r="AK430" s="39"/>
      <c r="AL430" s="39"/>
      <c r="AM430" s="39"/>
      <c r="AN430" s="39"/>
      <c r="AO430" s="39"/>
      <c r="AP430" s="39"/>
      <c r="AQ430" s="39"/>
      <c r="AR430" s="39"/>
      <c r="AS430" s="39"/>
      <c r="AT430" s="39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</row>
    <row r="431" ht="15.75" customHeight="1">
      <c r="A431" s="4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9"/>
      <c r="AH431" s="39"/>
      <c r="AI431" s="39"/>
      <c r="AJ431" s="39"/>
      <c r="AK431" s="39"/>
      <c r="AL431" s="39"/>
      <c r="AM431" s="39"/>
      <c r="AN431" s="39"/>
      <c r="AO431" s="39"/>
      <c r="AP431" s="39"/>
      <c r="AQ431" s="39"/>
      <c r="AR431" s="39"/>
      <c r="AS431" s="39"/>
      <c r="AT431" s="39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</row>
    <row r="432" ht="15.75" customHeight="1">
      <c r="A432" s="4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9"/>
      <c r="AH432" s="39"/>
      <c r="AI432" s="39"/>
      <c r="AJ432" s="39"/>
      <c r="AK432" s="39"/>
      <c r="AL432" s="39"/>
      <c r="AM432" s="39"/>
      <c r="AN432" s="39"/>
      <c r="AO432" s="39"/>
      <c r="AP432" s="39"/>
      <c r="AQ432" s="39"/>
      <c r="AR432" s="39"/>
      <c r="AS432" s="39"/>
      <c r="AT432" s="39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</row>
    <row r="433" ht="15.75" customHeight="1">
      <c r="A433" s="4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9"/>
      <c r="AH433" s="39"/>
      <c r="AI433" s="39"/>
      <c r="AJ433" s="39"/>
      <c r="AK433" s="39"/>
      <c r="AL433" s="39"/>
      <c r="AM433" s="39"/>
      <c r="AN433" s="39"/>
      <c r="AO433" s="39"/>
      <c r="AP433" s="39"/>
      <c r="AQ433" s="39"/>
      <c r="AR433" s="39"/>
      <c r="AS433" s="39"/>
      <c r="AT433" s="39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</row>
    <row r="434" ht="15.75" customHeight="1">
      <c r="A434" s="4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9"/>
      <c r="AH434" s="39"/>
      <c r="AI434" s="39"/>
      <c r="AJ434" s="39"/>
      <c r="AK434" s="39"/>
      <c r="AL434" s="39"/>
      <c r="AM434" s="39"/>
      <c r="AN434" s="39"/>
      <c r="AO434" s="39"/>
      <c r="AP434" s="39"/>
      <c r="AQ434" s="39"/>
      <c r="AR434" s="39"/>
      <c r="AS434" s="39"/>
      <c r="AT434" s="39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</row>
    <row r="435" ht="15.75" customHeight="1">
      <c r="A435" s="4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9"/>
      <c r="AH435" s="39"/>
      <c r="AI435" s="39"/>
      <c r="AJ435" s="39"/>
      <c r="AK435" s="39"/>
      <c r="AL435" s="39"/>
      <c r="AM435" s="39"/>
      <c r="AN435" s="39"/>
      <c r="AO435" s="39"/>
      <c r="AP435" s="39"/>
      <c r="AQ435" s="39"/>
      <c r="AR435" s="39"/>
      <c r="AS435" s="39"/>
      <c r="AT435" s="39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</row>
    <row r="436" ht="15.75" customHeight="1">
      <c r="A436" s="4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9"/>
      <c r="AH436" s="39"/>
      <c r="AI436" s="39"/>
      <c r="AJ436" s="39"/>
      <c r="AK436" s="39"/>
      <c r="AL436" s="39"/>
      <c r="AM436" s="39"/>
      <c r="AN436" s="39"/>
      <c r="AO436" s="39"/>
      <c r="AP436" s="39"/>
      <c r="AQ436" s="39"/>
      <c r="AR436" s="39"/>
      <c r="AS436" s="39"/>
      <c r="AT436" s="39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</row>
    <row r="437" ht="15.75" customHeight="1">
      <c r="A437" s="4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9"/>
      <c r="AH437" s="39"/>
      <c r="AI437" s="39"/>
      <c r="AJ437" s="39"/>
      <c r="AK437" s="39"/>
      <c r="AL437" s="39"/>
      <c r="AM437" s="39"/>
      <c r="AN437" s="39"/>
      <c r="AO437" s="39"/>
      <c r="AP437" s="39"/>
      <c r="AQ437" s="39"/>
      <c r="AR437" s="39"/>
      <c r="AS437" s="39"/>
      <c r="AT437" s="39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</row>
    <row r="438" ht="15.75" customHeight="1">
      <c r="A438" s="4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9"/>
      <c r="AH438" s="39"/>
      <c r="AI438" s="39"/>
      <c r="AJ438" s="39"/>
      <c r="AK438" s="39"/>
      <c r="AL438" s="39"/>
      <c r="AM438" s="39"/>
      <c r="AN438" s="39"/>
      <c r="AO438" s="39"/>
      <c r="AP438" s="39"/>
      <c r="AQ438" s="39"/>
      <c r="AR438" s="39"/>
      <c r="AS438" s="39"/>
      <c r="AT438" s="39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</row>
    <row r="439" ht="15.75" customHeight="1">
      <c r="A439" s="4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9"/>
      <c r="AH439" s="39"/>
      <c r="AI439" s="39"/>
      <c r="AJ439" s="39"/>
      <c r="AK439" s="39"/>
      <c r="AL439" s="39"/>
      <c r="AM439" s="39"/>
      <c r="AN439" s="39"/>
      <c r="AO439" s="39"/>
      <c r="AP439" s="39"/>
      <c r="AQ439" s="39"/>
      <c r="AR439" s="39"/>
      <c r="AS439" s="39"/>
      <c r="AT439" s="39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</row>
    <row r="440" ht="15.75" customHeight="1">
      <c r="A440" s="4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9"/>
      <c r="AH440" s="39"/>
      <c r="AI440" s="39"/>
      <c r="AJ440" s="39"/>
      <c r="AK440" s="39"/>
      <c r="AL440" s="39"/>
      <c r="AM440" s="39"/>
      <c r="AN440" s="39"/>
      <c r="AO440" s="39"/>
      <c r="AP440" s="39"/>
      <c r="AQ440" s="39"/>
      <c r="AR440" s="39"/>
      <c r="AS440" s="39"/>
      <c r="AT440" s="39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</row>
    <row r="441" ht="15.75" customHeight="1">
      <c r="A441" s="4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9"/>
      <c r="AH441" s="39"/>
      <c r="AI441" s="39"/>
      <c r="AJ441" s="39"/>
      <c r="AK441" s="39"/>
      <c r="AL441" s="39"/>
      <c r="AM441" s="39"/>
      <c r="AN441" s="39"/>
      <c r="AO441" s="39"/>
      <c r="AP441" s="39"/>
      <c r="AQ441" s="39"/>
      <c r="AR441" s="39"/>
      <c r="AS441" s="39"/>
      <c r="AT441" s="39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</row>
    <row r="442" ht="15.75" customHeight="1">
      <c r="A442" s="4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9"/>
      <c r="AH442" s="39"/>
      <c r="AI442" s="39"/>
      <c r="AJ442" s="39"/>
      <c r="AK442" s="39"/>
      <c r="AL442" s="39"/>
      <c r="AM442" s="39"/>
      <c r="AN442" s="39"/>
      <c r="AO442" s="39"/>
      <c r="AP442" s="39"/>
      <c r="AQ442" s="39"/>
      <c r="AR442" s="39"/>
      <c r="AS442" s="39"/>
      <c r="AT442" s="39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</row>
    <row r="443" ht="15.75" customHeight="1">
      <c r="A443" s="4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9"/>
      <c r="AH443" s="39"/>
      <c r="AI443" s="39"/>
      <c r="AJ443" s="39"/>
      <c r="AK443" s="39"/>
      <c r="AL443" s="39"/>
      <c r="AM443" s="39"/>
      <c r="AN443" s="39"/>
      <c r="AO443" s="39"/>
      <c r="AP443" s="39"/>
      <c r="AQ443" s="39"/>
      <c r="AR443" s="39"/>
      <c r="AS443" s="39"/>
      <c r="AT443" s="39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</row>
    <row r="444" ht="15.75" customHeight="1">
      <c r="A444" s="4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9"/>
      <c r="AH444" s="39"/>
      <c r="AI444" s="39"/>
      <c r="AJ444" s="39"/>
      <c r="AK444" s="39"/>
      <c r="AL444" s="39"/>
      <c r="AM444" s="39"/>
      <c r="AN444" s="39"/>
      <c r="AO444" s="39"/>
      <c r="AP444" s="39"/>
      <c r="AQ444" s="39"/>
      <c r="AR444" s="39"/>
      <c r="AS444" s="39"/>
      <c r="AT444" s="39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</row>
    <row r="445" ht="15.75" customHeight="1">
      <c r="A445" s="4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9"/>
      <c r="AH445" s="39"/>
      <c r="AI445" s="39"/>
      <c r="AJ445" s="39"/>
      <c r="AK445" s="39"/>
      <c r="AL445" s="39"/>
      <c r="AM445" s="39"/>
      <c r="AN445" s="39"/>
      <c r="AO445" s="39"/>
      <c r="AP445" s="39"/>
      <c r="AQ445" s="39"/>
      <c r="AR445" s="39"/>
      <c r="AS445" s="39"/>
      <c r="AT445" s="39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</row>
    <row r="446" ht="15.75" customHeight="1">
      <c r="A446" s="4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9"/>
      <c r="AH446" s="39"/>
      <c r="AI446" s="39"/>
      <c r="AJ446" s="39"/>
      <c r="AK446" s="39"/>
      <c r="AL446" s="39"/>
      <c r="AM446" s="39"/>
      <c r="AN446" s="39"/>
      <c r="AO446" s="39"/>
      <c r="AP446" s="39"/>
      <c r="AQ446" s="39"/>
      <c r="AR446" s="39"/>
      <c r="AS446" s="39"/>
      <c r="AT446" s="39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</row>
    <row r="447" ht="15.75" customHeight="1">
      <c r="A447" s="4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9"/>
      <c r="AH447" s="39"/>
      <c r="AI447" s="39"/>
      <c r="AJ447" s="39"/>
      <c r="AK447" s="39"/>
      <c r="AL447" s="39"/>
      <c r="AM447" s="39"/>
      <c r="AN447" s="39"/>
      <c r="AO447" s="39"/>
      <c r="AP447" s="39"/>
      <c r="AQ447" s="39"/>
      <c r="AR447" s="39"/>
      <c r="AS447" s="39"/>
      <c r="AT447" s="39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</row>
    <row r="448" ht="15.75" customHeight="1">
      <c r="A448" s="4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9"/>
      <c r="AH448" s="39"/>
      <c r="AI448" s="39"/>
      <c r="AJ448" s="39"/>
      <c r="AK448" s="39"/>
      <c r="AL448" s="39"/>
      <c r="AM448" s="39"/>
      <c r="AN448" s="39"/>
      <c r="AO448" s="39"/>
      <c r="AP448" s="39"/>
      <c r="AQ448" s="39"/>
      <c r="AR448" s="39"/>
      <c r="AS448" s="39"/>
      <c r="AT448" s="39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</row>
    <row r="449" ht="15.75" customHeight="1">
      <c r="A449" s="4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9"/>
      <c r="AH449" s="39"/>
      <c r="AI449" s="39"/>
      <c r="AJ449" s="39"/>
      <c r="AK449" s="39"/>
      <c r="AL449" s="39"/>
      <c r="AM449" s="39"/>
      <c r="AN449" s="39"/>
      <c r="AO449" s="39"/>
      <c r="AP449" s="39"/>
      <c r="AQ449" s="39"/>
      <c r="AR449" s="39"/>
      <c r="AS449" s="39"/>
      <c r="AT449" s="39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</row>
    <row r="450" ht="15.75" customHeight="1">
      <c r="A450" s="4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9"/>
      <c r="AH450" s="39"/>
      <c r="AI450" s="39"/>
      <c r="AJ450" s="39"/>
      <c r="AK450" s="39"/>
      <c r="AL450" s="39"/>
      <c r="AM450" s="39"/>
      <c r="AN450" s="39"/>
      <c r="AO450" s="39"/>
      <c r="AP450" s="39"/>
      <c r="AQ450" s="39"/>
      <c r="AR450" s="39"/>
      <c r="AS450" s="39"/>
      <c r="AT450" s="39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</row>
    <row r="451" ht="15.75" customHeight="1">
      <c r="A451" s="4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9"/>
      <c r="AH451" s="39"/>
      <c r="AI451" s="39"/>
      <c r="AJ451" s="39"/>
      <c r="AK451" s="39"/>
      <c r="AL451" s="39"/>
      <c r="AM451" s="39"/>
      <c r="AN451" s="39"/>
      <c r="AO451" s="39"/>
      <c r="AP451" s="39"/>
      <c r="AQ451" s="39"/>
      <c r="AR451" s="39"/>
      <c r="AS451" s="39"/>
      <c r="AT451" s="39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</row>
    <row r="452" ht="15.75" customHeight="1">
      <c r="A452" s="4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9"/>
      <c r="AH452" s="39"/>
      <c r="AI452" s="39"/>
      <c r="AJ452" s="39"/>
      <c r="AK452" s="39"/>
      <c r="AL452" s="39"/>
      <c r="AM452" s="39"/>
      <c r="AN452" s="39"/>
      <c r="AO452" s="39"/>
      <c r="AP452" s="39"/>
      <c r="AQ452" s="39"/>
      <c r="AR452" s="39"/>
      <c r="AS452" s="39"/>
      <c r="AT452" s="39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</row>
    <row r="453" ht="15.75" customHeight="1">
      <c r="A453" s="4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9"/>
      <c r="AH453" s="39"/>
      <c r="AI453" s="39"/>
      <c r="AJ453" s="39"/>
      <c r="AK453" s="39"/>
      <c r="AL453" s="39"/>
      <c r="AM453" s="39"/>
      <c r="AN453" s="39"/>
      <c r="AO453" s="39"/>
      <c r="AP453" s="39"/>
      <c r="AQ453" s="39"/>
      <c r="AR453" s="39"/>
      <c r="AS453" s="39"/>
      <c r="AT453" s="39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</row>
    <row r="454" ht="15.75" customHeight="1">
      <c r="A454" s="4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9"/>
      <c r="AH454" s="39"/>
      <c r="AI454" s="39"/>
      <c r="AJ454" s="39"/>
      <c r="AK454" s="39"/>
      <c r="AL454" s="39"/>
      <c r="AM454" s="39"/>
      <c r="AN454" s="39"/>
      <c r="AO454" s="39"/>
      <c r="AP454" s="39"/>
      <c r="AQ454" s="39"/>
      <c r="AR454" s="39"/>
      <c r="AS454" s="39"/>
      <c r="AT454" s="39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</row>
    <row r="455" ht="15.75" customHeight="1">
      <c r="A455" s="4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9"/>
      <c r="AH455" s="39"/>
      <c r="AI455" s="39"/>
      <c r="AJ455" s="39"/>
      <c r="AK455" s="39"/>
      <c r="AL455" s="39"/>
      <c r="AM455" s="39"/>
      <c r="AN455" s="39"/>
      <c r="AO455" s="39"/>
      <c r="AP455" s="39"/>
      <c r="AQ455" s="39"/>
      <c r="AR455" s="39"/>
      <c r="AS455" s="39"/>
      <c r="AT455" s="39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</row>
    <row r="456" ht="15.75" customHeight="1">
      <c r="A456" s="4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9"/>
      <c r="AH456" s="39"/>
      <c r="AI456" s="39"/>
      <c r="AJ456" s="39"/>
      <c r="AK456" s="39"/>
      <c r="AL456" s="39"/>
      <c r="AM456" s="39"/>
      <c r="AN456" s="39"/>
      <c r="AO456" s="39"/>
      <c r="AP456" s="39"/>
      <c r="AQ456" s="39"/>
      <c r="AR456" s="39"/>
      <c r="AS456" s="39"/>
      <c r="AT456" s="39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</row>
    <row r="457" ht="15.75" customHeight="1">
      <c r="A457" s="4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9"/>
      <c r="AH457" s="39"/>
      <c r="AI457" s="39"/>
      <c r="AJ457" s="39"/>
      <c r="AK457" s="39"/>
      <c r="AL457" s="39"/>
      <c r="AM457" s="39"/>
      <c r="AN457" s="39"/>
      <c r="AO457" s="39"/>
      <c r="AP457" s="39"/>
      <c r="AQ457" s="39"/>
      <c r="AR457" s="39"/>
      <c r="AS457" s="39"/>
      <c r="AT457" s="39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</row>
    <row r="458" ht="15.75" customHeight="1">
      <c r="A458" s="4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9"/>
      <c r="AH458" s="39"/>
      <c r="AI458" s="39"/>
      <c r="AJ458" s="39"/>
      <c r="AK458" s="39"/>
      <c r="AL458" s="39"/>
      <c r="AM458" s="39"/>
      <c r="AN458" s="39"/>
      <c r="AO458" s="39"/>
      <c r="AP458" s="39"/>
      <c r="AQ458" s="39"/>
      <c r="AR458" s="39"/>
      <c r="AS458" s="39"/>
      <c r="AT458" s="39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</row>
    <row r="459" ht="15.75" customHeight="1">
      <c r="A459" s="4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9"/>
      <c r="AH459" s="39"/>
      <c r="AI459" s="39"/>
      <c r="AJ459" s="39"/>
      <c r="AK459" s="39"/>
      <c r="AL459" s="39"/>
      <c r="AM459" s="39"/>
      <c r="AN459" s="39"/>
      <c r="AO459" s="39"/>
      <c r="AP459" s="39"/>
      <c r="AQ459" s="39"/>
      <c r="AR459" s="39"/>
      <c r="AS459" s="39"/>
      <c r="AT459" s="39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</row>
    <row r="460" ht="15.75" customHeight="1">
      <c r="A460" s="4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9"/>
      <c r="AH460" s="39"/>
      <c r="AI460" s="39"/>
      <c r="AJ460" s="39"/>
      <c r="AK460" s="39"/>
      <c r="AL460" s="39"/>
      <c r="AM460" s="39"/>
      <c r="AN460" s="39"/>
      <c r="AO460" s="39"/>
      <c r="AP460" s="39"/>
      <c r="AQ460" s="39"/>
      <c r="AR460" s="39"/>
      <c r="AS460" s="39"/>
      <c r="AT460" s="39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</row>
    <row r="461" ht="15.75" customHeight="1">
      <c r="A461" s="4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9"/>
      <c r="AH461" s="39"/>
      <c r="AI461" s="39"/>
      <c r="AJ461" s="39"/>
      <c r="AK461" s="39"/>
      <c r="AL461" s="39"/>
      <c r="AM461" s="39"/>
      <c r="AN461" s="39"/>
      <c r="AO461" s="39"/>
      <c r="AP461" s="39"/>
      <c r="AQ461" s="39"/>
      <c r="AR461" s="39"/>
      <c r="AS461" s="39"/>
      <c r="AT461" s="39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</row>
    <row r="462" ht="15.75" customHeight="1">
      <c r="A462" s="4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9"/>
      <c r="AH462" s="39"/>
      <c r="AI462" s="39"/>
      <c r="AJ462" s="39"/>
      <c r="AK462" s="39"/>
      <c r="AL462" s="39"/>
      <c r="AM462" s="39"/>
      <c r="AN462" s="39"/>
      <c r="AO462" s="39"/>
      <c r="AP462" s="39"/>
      <c r="AQ462" s="39"/>
      <c r="AR462" s="39"/>
      <c r="AS462" s="39"/>
      <c r="AT462" s="39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</row>
    <row r="463" ht="15.75" customHeight="1">
      <c r="A463" s="4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9"/>
      <c r="AH463" s="39"/>
      <c r="AI463" s="39"/>
      <c r="AJ463" s="39"/>
      <c r="AK463" s="39"/>
      <c r="AL463" s="39"/>
      <c r="AM463" s="39"/>
      <c r="AN463" s="39"/>
      <c r="AO463" s="39"/>
      <c r="AP463" s="39"/>
      <c r="AQ463" s="39"/>
      <c r="AR463" s="39"/>
      <c r="AS463" s="39"/>
      <c r="AT463" s="39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</row>
    <row r="464" ht="15.75" customHeight="1">
      <c r="A464" s="4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9"/>
      <c r="AH464" s="39"/>
      <c r="AI464" s="39"/>
      <c r="AJ464" s="39"/>
      <c r="AK464" s="39"/>
      <c r="AL464" s="39"/>
      <c r="AM464" s="39"/>
      <c r="AN464" s="39"/>
      <c r="AO464" s="39"/>
      <c r="AP464" s="39"/>
      <c r="AQ464" s="39"/>
      <c r="AR464" s="39"/>
      <c r="AS464" s="39"/>
      <c r="AT464" s="39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</row>
    <row r="465" ht="15.75" customHeight="1">
      <c r="A465" s="4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9"/>
      <c r="AH465" s="39"/>
      <c r="AI465" s="39"/>
      <c r="AJ465" s="39"/>
      <c r="AK465" s="39"/>
      <c r="AL465" s="39"/>
      <c r="AM465" s="39"/>
      <c r="AN465" s="39"/>
      <c r="AO465" s="39"/>
      <c r="AP465" s="39"/>
      <c r="AQ465" s="39"/>
      <c r="AR465" s="39"/>
      <c r="AS465" s="39"/>
      <c r="AT465" s="39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</row>
    <row r="466" ht="15.75" customHeight="1">
      <c r="A466" s="4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9"/>
      <c r="AH466" s="39"/>
      <c r="AI466" s="39"/>
      <c r="AJ466" s="39"/>
      <c r="AK466" s="39"/>
      <c r="AL466" s="39"/>
      <c r="AM466" s="39"/>
      <c r="AN466" s="39"/>
      <c r="AO466" s="39"/>
      <c r="AP466" s="39"/>
      <c r="AQ466" s="39"/>
      <c r="AR466" s="39"/>
      <c r="AS466" s="39"/>
      <c r="AT466" s="39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</row>
    <row r="467" ht="15.75" customHeight="1">
      <c r="A467" s="4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9"/>
      <c r="AH467" s="39"/>
      <c r="AI467" s="39"/>
      <c r="AJ467" s="39"/>
      <c r="AK467" s="39"/>
      <c r="AL467" s="39"/>
      <c r="AM467" s="39"/>
      <c r="AN467" s="39"/>
      <c r="AO467" s="39"/>
      <c r="AP467" s="39"/>
      <c r="AQ467" s="39"/>
      <c r="AR467" s="39"/>
      <c r="AS467" s="39"/>
      <c r="AT467" s="39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</row>
    <row r="468" ht="15.75" customHeight="1">
      <c r="A468" s="4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9"/>
      <c r="AH468" s="39"/>
      <c r="AI468" s="39"/>
      <c r="AJ468" s="39"/>
      <c r="AK468" s="39"/>
      <c r="AL468" s="39"/>
      <c r="AM468" s="39"/>
      <c r="AN468" s="39"/>
      <c r="AO468" s="39"/>
      <c r="AP468" s="39"/>
      <c r="AQ468" s="39"/>
      <c r="AR468" s="39"/>
      <c r="AS468" s="39"/>
      <c r="AT468" s="39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</row>
    <row r="469" ht="15.75" customHeight="1">
      <c r="A469" s="4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9"/>
      <c r="AH469" s="39"/>
      <c r="AI469" s="39"/>
      <c r="AJ469" s="39"/>
      <c r="AK469" s="39"/>
      <c r="AL469" s="39"/>
      <c r="AM469" s="39"/>
      <c r="AN469" s="39"/>
      <c r="AO469" s="39"/>
      <c r="AP469" s="39"/>
      <c r="AQ469" s="39"/>
      <c r="AR469" s="39"/>
      <c r="AS469" s="39"/>
      <c r="AT469" s="39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</row>
    <row r="470" ht="15.75" customHeight="1">
      <c r="A470" s="4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9"/>
      <c r="AH470" s="39"/>
      <c r="AI470" s="39"/>
      <c r="AJ470" s="39"/>
      <c r="AK470" s="39"/>
      <c r="AL470" s="39"/>
      <c r="AM470" s="39"/>
      <c r="AN470" s="39"/>
      <c r="AO470" s="39"/>
      <c r="AP470" s="39"/>
      <c r="AQ470" s="39"/>
      <c r="AR470" s="39"/>
      <c r="AS470" s="39"/>
      <c r="AT470" s="39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</row>
    <row r="471" ht="15.75" customHeight="1">
      <c r="A471" s="4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9"/>
      <c r="AH471" s="39"/>
      <c r="AI471" s="39"/>
      <c r="AJ471" s="39"/>
      <c r="AK471" s="39"/>
      <c r="AL471" s="39"/>
      <c r="AM471" s="39"/>
      <c r="AN471" s="39"/>
      <c r="AO471" s="39"/>
      <c r="AP471" s="39"/>
      <c r="AQ471" s="39"/>
      <c r="AR471" s="39"/>
      <c r="AS471" s="39"/>
      <c r="AT471" s="39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</row>
    <row r="472" ht="15.75" customHeight="1">
      <c r="A472" s="4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9"/>
      <c r="AH472" s="39"/>
      <c r="AI472" s="39"/>
      <c r="AJ472" s="39"/>
      <c r="AK472" s="39"/>
      <c r="AL472" s="39"/>
      <c r="AM472" s="39"/>
      <c r="AN472" s="39"/>
      <c r="AO472" s="39"/>
      <c r="AP472" s="39"/>
      <c r="AQ472" s="39"/>
      <c r="AR472" s="39"/>
      <c r="AS472" s="39"/>
      <c r="AT472" s="39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</row>
    <row r="473" ht="15.75" customHeight="1">
      <c r="A473" s="4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9"/>
      <c r="AH473" s="39"/>
      <c r="AI473" s="39"/>
      <c r="AJ473" s="39"/>
      <c r="AK473" s="39"/>
      <c r="AL473" s="39"/>
      <c r="AM473" s="39"/>
      <c r="AN473" s="39"/>
      <c r="AO473" s="39"/>
      <c r="AP473" s="39"/>
      <c r="AQ473" s="39"/>
      <c r="AR473" s="39"/>
      <c r="AS473" s="39"/>
      <c r="AT473" s="39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</row>
    <row r="474" ht="15.75" customHeight="1">
      <c r="A474" s="4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9"/>
      <c r="AH474" s="39"/>
      <c r="AI474" s="39"/>
      <c r="AJ474" s="39"/>
      <c r="AK474" s="39"/>
      <c r="AL474" s="39"/>
      <c r="AM474" s="39"/>
      <c r="AN474" s="39"/>
      <c r="AO474" s="39"/>
      <c r="AP474" s="39"/>
      <c r="AQ474" s="39"/>
      <c r="AR474" s="39"/>
      <c r="AS474" s="39"/>
      <c r="AT474" s="39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</row>
    <row r="475" ht="15.75" customHeight="1">
      <c r="A475" s="4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9"/>
      <c r="AH475" s="39"/>
      <c r="AI475" s="39"/>
      <c r="AJ475" s="39"/>
      <c r="AK475" s="39"/>
      <c r="AL475" s="39"/>
      <c r="AM475" s="39"/>
      <c r="AN475" s="39"/>
      <c r="AO475" s="39"/>
      <c r="AP475" s="39"/>
      <c r="AQ475" s="39"/>
      <c r="AR475" s="39"/>
      <c r="AS475" s="39"/>
      <c r="AT475" s="39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</row>
    <row r="476" ht="15.75" customHeight="1">
      <c r="A476" s="4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9"/>
      <c r="AH476" s="39"/>
      <c r="AI476" s="39"/>
      <c r="AJ476" s="39"/>
      <c r="AK476" s="39"/>
      <c r="AL476" s="39"/>
      <c r="AM476" s="39"/>
      <c r="AN476" s="39"/>
      <c r="AO476" s="39"/>
      <c r="AP476" s="39"/>
      <c r="AQ476" s="39"/>
      <c r="AR476" s="39"/>
      <c r="AS476" s="39"/>
      <c r="AT476" s="39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</row>
    <row r="477" ht="15.75" customHeight="1">
      <c r="A477" s="4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9"/>
      <c r="AH477" s="39"/>
      <c r="AI477" s="39"/>
      <c r="AJ477" s="39"/>
      <c r="AK477" s="39"/>
      <c r="AL477" s="39"/>
      <c r="AM477" s="39"/>
      <c r="AN477" s="39"/>
      <c r="AO477" s="39"/>
      <c r="AP477" s="39"/>
      <c r="AQ477" s="39"/>
      <c r="AR477" s="39"/>
      <c r="AS477" s="39"/>
      <c r="AT477" s="39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</row>
    <row r="478" ht="15.75" customHeight="1">
      <c r="A478" s="4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9"/>
      <c r="AH478" s="39"/>
      <c r="AI478" s="39"/>
      <c r="AJ478" s="39"/>
      <c r="AK478" s="39"/>
      <c r="AL478" s="39"/>
      <c r="AM478" s="39"/>
      <c r="AN478" s="39"/>
      <c r="AO478" s="39"/>
      <c r="AP478" s="39"/>
      <c r="AQ478" s="39"/>
      <c r="AR478" s="39"/>
      <c r="AS478" s="39"/>
      <c r="AT478" s="39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</row>
    <row r="479" ht="15.75" customHeight="1">
      <c r="A479" s="4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9"/>
      <c r="AH479" s="39"/>
      <c r="AI479" s="39"/>
      <c r="AJ479" s="39"/>
      <c r="AK479" s="39"/>
      <c r="AL479" s="39"/>
      <c r="AM479" s="39"/>
      <c r="AN479" s="39"/>
      <c r="AO479" s="39"/>
      <c r="AP479" s="39"/>
      <c r="AQ479" s="39"/>
      <c r="AR479" s="39"/>
      <c r="AS479" s="39"/>
      <c r="AT479" s="39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</row>
    <row r="480" ht="15.75" customHeight="1">
      <c r="A480" s="4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9"/>
      <c r="AH480" s="39"/>
      <c r="AI480" s="39"/>
      <c r="AJ480" s="39"/>
      <c r="AK480" s="39"/>
      <c r="AL480" s="39"/>
      <c r="AM480" s="39"/>
      <c r="AN480" s="39"/>
      <c r="AO480" s="39"/>
      <c r="AP480" s="39"/>
      <c r="AQ480" s="39"/>
      <c r="AR480" s="39"/>
      <c r="AS480" s="39"/>
      <c r="AT480" s="39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</row>
    <row r="481" ht="15.75" customHeight="1">
      <c r="A481" s="4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9"/>
      <c r="AH481" s="39"/>
      <c r="AI481" s="39"/>
      <c r="AJ481" s="39"/>
      <c r="AK481" s="39"/>
      <c r="AL481" s="39"/>
      <c r="AM481" s="39"/>
      <c r="AN481" s="39"/>
      <c r="AO481" s="39"/>
      <c r="AP481" s="39"/>
      <c r="AQ481" s="39"/>
      <c r="AR481" s="39"/>
      <c r="AS481" s="39"/>
      <c r="AT481" s="39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</row>
    <row r="482" ht="15.75" customHeight="1">
      <c r="A482" s="4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9"/>
      <c r="AH482" s="39"/>
      <c r="AI482" s="39"/>
      <c r="AJ482" s="39"/>
      <c r="AK482" s="39"/>
      <c r="AL482" s="39"/>
      <c r="AM482" s="39"/>
      <c r="AN482" s="39"/>
      <c r="AO482" s="39"/>
      <c r="AP482" s="39"/>
      <c r="AQ482" s="39"/>
      <c r="AR482" s="39"/>
      <c r="AS482" s="39"/>
      <c r="AT482" s="39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</row>
    <row r="483" ht="15.75" customHeight="1">
      <c r="A483" s="4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9"/>
      <c r="AH483" s="39"/>
      <c r="AI483" s="39"/>
      <c r="AJ483" s="39"/>
      <c r="AK483" s="39"/>
      <c r="AL483" s="39"/>
      <c r="AM483" s="39"/>
      <c r="AN483" s="39"/>
      <c r="AO483" s="39"/>
      <c r="AP483" s="39"/>
      <c r="AQ483" s="39"/>
      <c r="AR483" s="39"/>
      <c r="AS483" s="39"/>
      <c r="AT483" s="39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</row>
    <row r="484" ht="15.75" customHeight="1">
      <c r="A484" s="4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9"/>
      <c r="AH484" s="39"/>
      <c r="AI484" s="39"/>
      <c r="AJ484" s="39"/>
      <c r="AK484" s="39"/>
      <c r="AL484" s="39"/>
      <c r="AM484" s="39"/>
      <c r="AN484" s="39"/>
      <c r="AO484" s="39"/>
      <c r="AP484" s="39"/>
      <c r="AQ484" s="39"/>
      <c r="AR484" s="39"/>
      <c r="AS484" s="39"/>
      <c r="AT484" s="39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</row>
    <row r="485" ht="15.75" customHeight="1">
      <c r="A485" s="4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9"/>
      <c r="AH485" s="39"/>
      <c r="AI485" s="39"/>
      <c r="AJ485" s="39"/>
      <c r="AK485" s="39"/>
      <c r="AL485" s="39"/>
      <c r="AM485" s="39"/>
      <c r="AN485" s="39"/>
      <c r="AO485" s="39"/>
      <c r="AP485" s="39"/>
      <c r="AQ485" s="39"/>
      <c r="AR485" s="39"/>
      <c r="AS485" s="39"/>
      <c r="AT485" s="39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</row>
    <row r="486" ht="15.75" customHeight="1">
      <c r="A486" s="4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9"/>
      <c r="AH486" s="39"/>
      <c r="AI486" s="39"/>
      <c r="AJ486" s="39"/>
      <c r="AK486" s="39"/>
      <c r="AL486" s="39"/>
      <c r="AM486" s="39"/>
      <c r="AN486" s="39"/>
      <c r="AO486" s="39"/>
      <c r="AP486" s="39"/>
      <c r="AQ486" s="39"/>
      <c r="AR486" s="39"/>
      <c r="AS486" s="39"/>
      <c r="AT486" s="39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</row>
    <row r="487" ht="15.75" customHeight="1">
      <c r="A487" s="4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9"/>
      <c r="AH487" s="39"/>
      <c r="AI487" s="39"/>
      <c r="AJ487" s="39"/>
      <c r="AK487" s="39"/>
      <c r="AL487" s="39"/>
      <c r="AM487" s="39"/>
      <c r="AN487" s="39"/>
      <c r="AO487" s="39"/>
      <c r="AP487" s="39"/>
      <c r="AQ487" s="39"/>
      <c r="AR487" s="39"/>
      <c r="AS487" s="39"/>
      <c r="AT487" s="39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</row>
    <row r="488" ht="15.75" customHeight="1">
      <c r="A488" s="4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9"/>
      <c r="AH488" s="39"/>
      <c r="AI488" s="39"/>
      <c r="AJ488" s="39"/>
      <c r="AK488" s="39"/>
      <c r="AL488" s="39"/>
      <c r="AM488" s="39"/>
      <c r="AN488" s="39"/>
      <c r="AO488" s="39"/>
      <c r="AP488" s="39"/>
      <c r="AQ488" s="39"/>
      <c r="AR488" s="39"/>
      <c r="AS488" s="39"/>
      <c r="AT488" s="39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</row>
    <row r="489" ht="15.75" customHeight="1">
      <c r="A489" s="4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9"/>
      <c r="AH489" s="39"/>
      <c r="AI489" s="39"/>
      <c r="AJ489" s="39"/>
      <c r="AK489" s="39"/>
      <c r="AL489" s="39"/>
      <c r="AM489" s="39"/>
      <c r="AN489" s="39"/>
      <c r="AO489" s="39"/>
      <c r="AP489" s="39"/>
      <c r="AQ489" s="39"/>
      <c r="AR489" s="39"/>
      <c r="AS489" s="39"/>
      <c r="AT489" s="39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</row>
    <row r="490" ht="15.75" customHeight="1">
      <c r="A490" s="4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9"/>
      <c r="AH490" s="39"/>
      <c r="AI490" s="39"/>
      <c r="AJ490" s="39"/>
      <c r="AK490" s="39"/>
      <c r="AL490" s="39"/>
      <c r="AM490" s="39"/>
      <c r="AN490" s="39"/>
      <c r="AO490" s="39"/>
      <c r="AP490" s="39"/>
      <c r="AQ490" s="39"/>
      <c r="AR490" s="39"/>
      <c r="AS490" s="39"/>
      <c r="AT490" s="39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</row>
    <row r="491" ht="15.75" customHeight="1">
      <c r="A491" s="4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9"/>
      <c r="AH491" s="39"/>
      <c r="AI491" s="39"/>
      <c r="AJ491" s="39"/>
      <c r="AK491" s="39"/>
      <c r="AL491" s="39"/>
      <c r="AM491" s="39"/>
      <c r="AN491" s="39"/>
      <c r="AO491" s="39"/>
      <c r="AP491" s="39"/>
      <c r="AQ491" s="39"/>
      <c r="AR491" s="39"/>
      <c r="AS491" s="39"/>
      <c r="AT491" s="39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</row>
    <row r="492" ht="15.75" customHeight="1">
      <c r="A492" s="4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9"/>
      <c r="AH492" s="39"/>
      <c r="AI492" s="39"/>
      <c r="AJ492" s="39"/>
      <c r="AK492" s="39"/>
      <c r="AL492" s="39"/>
      <c r="AM492" s="39"/>
      <c r="AN492" s="39"/>
      <c r="AO492" s="39"/>
      <c r="AP492" s="39"/>
      <c r="AQ492" s="39"/>
      <c r="AR492" s="39"/>
      <c r="AS492" s="39"/>
      <c r="AT492" s="39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</row>
    <row r="493" ht="15.75" customHeight="1">
      <c r="A493" s="4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9"/>
      <c r="AH493" s="39"/>
      <c r="AI493" s="39"/>
      <c r="AJ493" s="39"/>
      <c r="AK493" s="39"/>
      <c r="AL493" s="39"/>
      <c r="AM493" s="39"/>
      <c r="AN493" s="39"/>
      <c r="AO493" s="39"/>
      <c r="AP493" s="39"/>
      <c r="AQ493" s="39"/>
      <c r="AR493" s="39"/>
      <c r="AS493" s="39"/>
      <c r="AT493" s="39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</row>
    <row r="494" ht="15.75" customHeight="1">
      <c r="A494" s="4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9"/>
      <c r="AH494" s="39"/>
      <c r="AI494" s="39"/>
      <c r="AJ494" s="39"/>
      <c r="AK494" s="39"/>
      <c r="AL494" s="39"/>
      <c r="AM494" s="39"/>
      <c r="AN494" s="39"/>
      <c r="AO494" s="39"/>
      <c r="AP494" s="39"/>
      <c r="AQ494" s="39"/>
      <c r="AR494" s="39"/>
      <c r="AS494" s="39"/>
      <c r="AT494" s="39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</row>
    <row r="495" ht="15.75" customHeight="1">
      <c r="A495" s="4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9"/>
      <c r="AH495" s="39"/>
      <c r="AI495" s="39"/>
      <c r="AJ495" s="39"/>
      <c r="AK495" s="39"/>
      <c r="AL495" s="39"/>
      <c r="AM495" s="39"/>
      <c r="AN495" s="39"/>
      <c r="AO495" s="39"/>
      <c r="AP495" s="39"/>
      <c r="AQ495" s="39"/>
      <c r="AR495" s="39"/>
      <c r="AS495" s="39"/>
      <c r="AT495" s="39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</row>
    <row r="496" ht="15.75" customHeight="1">
      <c r="A496" s="4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9"/>
      <c r="AH496" s="39"/>
      <c r="AI496" s="39"/>
      <c r="AJ496" s="39"/>
      <c r="AK496" s="39"/>
      <c r="AL496" s="39"/>
      <c r="AM496" s="39"/>
      <c r="AN496" s="39"/>
      <c r="AO496" s="39"/>
      <c r="AP496" s="39"/>
      <c r="AQ496" s="39"/>
      <c r="AR496" s="39"/>
      <c r="AS496" s="39"/>
      <c r="AT496" s="39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</row>
    <row r="497" ht="15.75" customHeight="1">
      <c r="A497" s="4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9"/>
      <c r="AH497" s="39"/>
      <c r="AI497" s="39"/>
      <c r="AJ497" s="39"/>
      <c r="AK497" s="39"/>
      <c r="AL497" s="39"/>
      <c r="AM497" s="39"/>
      <c r="AN497" s="39"/>
      <c r="AO497" s="39"/>
      <c r="AP497" s="39"/>
      <c r="AQ497" s="39"/>
      <c r="AR497" s="39"/>
      <c r="AS497" s="39"/>
      <c r="AT497" s="39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</row>
    <row r="498" ht="15.75" customHeight="1">
      <c r="A498" s="4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9"/>
      <c r="AH498" s="39"/>
      <c r="AI498" s="39"/>
      <c r="AJ498" s="39"/>
      <c r="AK498" s="39"/>
      <c r="AL498" s="39"/>
      <c r="AM498" s="39"/>
      <c r="AN498" s="39"/>
      <c r="AO498" s="39"/>
      <c r="AP498" s="39"/>
      <c r="AQ498" s="39"/>
      <c r="AR498" s="39"/>
      <c r="AS498" s="39"/>
      <c r="AT498" s="39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</row>
    <row r="499" ht="15.75" customHeight="1">
      <c r="A499" s="4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9"/>
      <c r="AH499" s="39"/>
      <c r="AI499" s="39"/>
      <c r="AJ499" s="39"/>
      <c r="AK499" s="39"/>
      <c r="AL499" s="39"/>
      <c r="AM499" s="39"/>
      <c r="AN499" s="39"/>
      <c r="AO499" s="39"/>
      <c r="AP499" s="39"/>
      <c r="AQ499" s="39"/>
      <c r="AR499" s="39"/>
      <c r="AS499" s="39"/>
      <c r="AT499" s="39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</row>
    <row r="500" ht="15.75" customHeight="1">
      <c r="A500" s="4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9"/>
      <c r="AH500" s="39"/>
      <c r="AI500" s="39"/>
      <c r="AJ500" s="39"/>
      <c r="AK500" s="39"/>
      <c r="AL500" s="39"/>
      <c r="AM500" s="39"/>
      <c r="AN500" s="39"/>
      <c r="AO500" s="39"/>
      <c r="AP500" s="39"/>
      <c r="AQ500" s="39"/>
      <c r="AR500" s="39"/>
      <c r="AS500" s="39"/>
      <c r="AT500" s="39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</row>
    <row r="501" ht="15.75" customHeight="1">
      <c r="A501" s="4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9"/>
      <c r="AH501" s="39"/>
      <c r="AI501" s="39"/>
      <c r="AJ501" s="39"/>
      <c r="AK501" s="39"/>
      <c r="AL501" s="39"/>
      <c r="AM501" s="39"/>
      <c r="AN501" s="39"/>
      <c r="AO501" s="39"/>
      <c r="AP501" s="39"/>
      <c r="AQ501" s="39"/>
      <c r="AR501" s="39"/>
      <c r="AS501" s="39"/>
      <c r="AT501" s="39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</row>
    <row r="502" ht="15.75" customHeight="1">
      <c r="A502" s="4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9"/>
      <c r="AH502" s="39"/>
      <c r="AI502" s="39"/>
      <c r="AJ502" s="39"/>
      <c r="AK502" s="39"/>
      <c r="AL502" s="39"/>
      <c r="AM502" s="39"/>
      <c r="AN502" s="39"/>
      <c r="AO502" s="39"/>
      <c r="AP502" s="39"/>
      <c r="AQ502" s="39"/>
      <c r="AR502" s="39"/>
      <c r="AS502" s="39"/>
      <c r="AT502" s="39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</row>
    <row r="503" ht="15.75" customHeight="1">
      <c r="A503" s="4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9"/>
      <c r="AH503" s="39"/>
      <c r="AI503" s="39"/>
      <c r="AJ503" s="39"/>
      <c r="AK503" s="39"/>
      <c r="AL503" s="39"/>
      <c r="AM503" s="39"/>
      <c r="AN503" s="39"/>
      <c r="AO503" s="39"/>
      <c r="AP503" s="39"/>
      <c r="AQ503" s="39"/>
      <c r="AR503" s="39"/>
      <c r="AS503" s="39"/>
      <c r="AT503" s="39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</row>
    <row r="504" ht="15.75" customHeight="1">
      <c r="A504" s="4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9"/>
      <c r="AH504" s="39"/>
      <c r="AI504" s="39"/>
      <c r="AJ504" s="39"/>
      <c r="AK504" s="39"/>
      <c r="AL504" s="39"/>
      <c r="AM504" s="39"/>
      <c r="AN504" s="39"/>
      <c r="AO504" s="39"/>
      <c r="AP504" s="39"/>
      <c r="AQ504" s="39"/>
      <c r="AR504" s="39"/>
      <c r="AS504" s="39"/>
      <c r="AT504" s="39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</row>
    <row r="505" ht="15.75" customHeight="1">
      <c r="A505" s="4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9"/>
      <c r="AH505" s="39"/>
      <c r="AI505" s="39"/>
      <c r="AJ505" s="39"/>
      <c r="AK505" s="39"/>
      <c r="AL505" s="39"/>
      <c r="AM505" s="39"/>
      <c r="AN505" s="39"/>
      <c r="AO505" s="39"/>
      <c r="AP505" s="39"/>
      <c r="AQ505" s="39"/>
      <c r="AR505" s="39"/>
      <c r="AS505" s="39"/>
      <c r="AT505" s="39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</row>
    <row r="506" ht="15.75" customHeight="1">
      <c r="A506" s="4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9"/>
      <c r="AH506" s="39"/>
      <c r="AI506" s="39"/>
      <c r="AJ506" s="39"/>
      <c r="AK506" s="39"/>
      <c r="AL506" s="39"/>
      <c r="AM506" s="39"/>
      <c r="AN506" s="39"/>
      <c r="AO506" s="39"/>
      <c r="AP506" s="39"/>
      <c r="AQ506" s="39"/>
      <c r="AR506" s="39"/>
      <c r="AS506" s="39"/>
      <c r="AT506" s="39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</row>
    <row r="507" ht="15.75" customHeight="1">
      <c r="A507" s="4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9"/>
      <c r="AH507" s="39"/>
      <c r="AI507" s="39"/>
      <c r="AJ507" s="39"/>
      <c r="AK507" s="39"/>
      <c r="AL507" s="39"/>
      <c r="AM507" s="39"/>
      <c r="AN507" s="39"/>
      <c r="AO507" s="39"/>
      <c r="AP507" s="39"/>
      <c r="AQ507" s="39"/>
      <c r="AR507" s="39"/>
      <c r="AS507" s="39"/>
      <c r="AT507" s="39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</row>
    <row r="508" ht="15.75" customHeight="1">
      <c r="A508" s="4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9"/>
      <c r="AH508" s="39"/>
      <c r="AI508" s="39"/>
      <c r="AJ508" s="39"/>
      <c r="AK508" s="39"/>
      <c r="AL508" s="39"/>
      <c r="AM508" s="39"/>
      <c r="AN508" s="39"/>
      <c r="AO508" s="39"/>
      <c r="AP508" s="39"/>
      <c r="AQ508" s="39"/>
      <c r="AR508" s="39"/>
      <c r="AS508" s="39"/>
      <c r="AT508" s="39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</row>
    <row r="509" ht="15.75" customHeight="1">
      <c r="A509" s="4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9"/>
      <c r="AH509" s="39"/>
      <c r="AI509" s="39"/>
      <c r="AJ509" s="39"/>
      <c r="AK509" s="39"/>
      <c r="AL509" s="39"/>
      <c r="AM509" s="39"/>
      <c r="AN509" s="39"/>
      <c r="AO509" s="39"/>
      <c r="AP509" s="39"/>
      <c r="AQ509" s="39"/>
      <c r="AR509" s="39"/>
      <c r="AS509" s="39"/>
      <c r="AT509" s="39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</row>
    <row r="510" ht="15.75" customHeight="1">
      <c r="A510" s="4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9"/>
      <c r="AH510" s="39"/>
      <c r="AI510" s="39"/>
      <c r="AJ510" s="39"/>
      <c r="AK510" s="39"/>
      <c r="AL510" s="39"/>
      <c r="AM510" s="39"/>
      <c r="AN510" s="39"/>
      <c r="AO510" s="39"/>
      <c r="AP510" s="39"/>
      <c r="AQ510" s="39"/>
      <c r="AR510" s="39"/>
      <c r="AS510" s="39"/>
      <c r="AT510" s="39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</row>
    <row r="511" ht="15.75" customHeight="1">
      <c r="A511" s="4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9"/>
      <c r="AH511" s="39"/>
      <c r="AI511" s="39"/>
      <c r="AJ511" s="39"/>
      <c r="AK511" s="39"/>
      <c r="AL511" s="39"/>
      <c r="AM511" s="39"/>
      <c r="AN511" s="39"/>
      <c r="AO511" s="39"/>
      <c r="AP511" s="39"/>
      <c r="AQ511" s="39"/>
      <c r="AR511" s="39"/>
      <c r="AS511" s="39"/>
      <c r="AT511" s="39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</row>
    <row r="512" ht="15.75" customHeight="1">
      <c r="A512" s="4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9"/>
      <c r="AH512" s="39"/>
      <c r="AI512" s="39"/>
      <c r="AJ512" s="39"/>
      <c r="AK512" s="39"/>
      <c r="AL512" s="39"/>
      <c r="AM512" s="39"/>
      <c r="AN512" s="39"/>
      <c r="AO512" s="39"/>
      <c r="AP512" s="39"/>
      <c r="AQ512" s="39"/>
      <c r="AR512" s="39"/>
      <c r="AS512" s="39"/>
      <c r="AT512" s="39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</row>
    <row r="513" ht="15.75" customHeight="1">
      <c r="A513" s="4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9"/>
      <c r="AH513" s="39"/>
      <c r="AI513" s="39"/>
      <c r="AJ513" s="39"/>
      <c r="AK513" s="39"/>
      <c r="AL513" s="39"/>
      <c r="AM513" s="39"/>
      <c r="AN513" s="39"/>
      <c r="AO513" s="39"/>
      <c r="AP513" s="39"/>
      <c r="AQ513" s="39"/>
      <c r="AR513" s="39"/>
      <c r="AS513" s="39"/>
      <c r="AT513" s="39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</row>
    <row r="514" ht="15.75" customHeight="1">
      <c r="A514" s="4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9"/>
      <c r="AH514" s="39"/>
      <c r="AI514" s="39"/>
      <c r="AJ514" s="39"/>
      <c r="AK514" s="39"/>
      <c r="AL514" s="39"/>
      <c r="AM514" s="39"/>
      <c r="AN514" s="39"/>
      <c r="AO514" s="39"/>
      <c r="AP514" s="39"/>
      <c r="AQ514" s="39"/>
      <c r="AR514" s="39"/>
      <c r="AS514" s="39"/>
      <c r="AT514" s="39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</row>
    <row r="515" ht="15.75" customHeight="1">
      <c r="A515" s="4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9"/>
      <c r="AH515" s="39"/>
      <c r="AI515" s="39"/>
      <c r="AJ515" s="39"/>
      <c r="AK515" s="39"/>
      <c r="AL515" s="39"/>
      <c r="AM515" s="39"/>
      <c r="AN515" s="39"/>
      <c r="AO515" s="39"/>
      <c r="AP515" s="39"/>
      <c r="AQ515" s="39"/>
      <c r="AR515" s="39"/>
      <c r="AS515" s="39"/>
      <c r="AT515" s="39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</row>
    <row r="516" ht="15.75" customHeight="1">
      <c r="A516" s="4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9"/>
      <c r="AH516" s="39"/>
      <c r="AI516" s="39"/>
      <c r="AJ516" s="39"/>
      <c r="AK516" s="39"/>
      <c r="AL516" s="39"/>
      <c r="AM516" s="39"/>
      <c r="AN516" s="39"/>
      <c r="AO516" s="39"/>
      <c r="AP516" s="39"/>
      <c r="AQ516" s="39"/>
      <c r="AR516" s="39"/>
      <c r="AS516" s="39"/>
      <c r="AT516" s="39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</row>
    <row r="517" ht="15.75" customHeight="1">
      <c r="A517" s="4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9"/>
      <c r="AH517" s="39"/>
      <c r="AI517" s="39"/>
      <c r="AJ517" s="39"/>
      <c r="AK517" s="39"/>
      <c r="AL517" s="39"/>
      <c r="AM517" s="39"/>
      <c r="AN517" s="39"/>
      <c r="AO517" s="39"/>
      <c r="AP517" s="39"/>
      <c r="AQ517" s="39"/>
      <c r="AR517" s="39"/>
      <c r="AS517" s="39"/>
      <c r="AT517" s="39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</row>
    <row r="518" ht="15.75" customHeight="1">
      <c r="A518" s="4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9"/>
      <c r="AH518" s="39"/>
      <c r="AI518" s="39"/>
      <c r="AJ518" s="39"/>
      <c r="AK518" s="39"/>
      <c r="AL518" s="39"/>
      <c r="AM518" s="39"/>
      <c r="AN518" s="39"/>
      <c r="AO518" s="39"/>
      <c r="AP518" s="39"/>
      <c r="AQ518" s="39"/>
      <c r="AR518" s="39"/>
      <c r="AS518" s="39"/>
      <c r="AT518" s="39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</row>
    <row r="519" ht="15.75" customHeight="1">
      <c r="A519" s="4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9"/>
      <c r="AH519" s="39"/>
      <c r="AI519" s="39"/>
      <c r="AJ519" s="39"/>
      <c r="AK519" s="39"/>
      <c r="AL519" s="39"/>
      <c r="AM519" s="39"/>
      <c r="AN519" s="39"/>
      <c r="AO519" s="39"/>
      <c r="AP519" s="39"/>
      <c r="AQ519" s="39"/>
      <c r="AR519" s="39"/>
      <c r="AS519" s="39"/>
      <c r="AT519" s="39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</row>
    <row r="520" ht="15.75" customHeight="1">
      <c r="A520" s="4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9"/>
      <c r="AH520" s="39"/>
      <c r="AI520" s="39"/>
      <c r="AJ520" s="39"/>
      <c r="AK520" s="39"/>
      <c r="AL520" s="39"/>
      <c r="AM520" s="39"/>
      <c r="AN520" s="39"/>
      <c r="AO520" s="39"/>
      <c r="AP520" s="39"/>
      <c r="AQ520" s="39"/>
      <c r="AR520" s="39"/>
      <c r="AS520" s="39"/>
      <c r="AT520" s="39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</row>
    <row r="521" ht="15.75" customHeight="1">
      <c r="A521" s="4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9"/>
      <c r="AH521" s="39"/>
      <c r="AI521" s="39"/>
      <c r="AJ521" s="39"/>
      <c r="AK521" s="39"/>
      <c r="AL521" s="39"/>
      <c r="AM521" s="39"/>
      <c r="AN521" s="39"/>
      <c r="AO521" s="39"/>
      <c r="AP521" s="39"/>
      <c r="AQ521" s="39"/>
      <c r="AR521" s="39"/>
      <c r="AS521" s="39"/>
      <c r="AT521" s="39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</row>
    <row r="522" ht="15.75" customHeight="1">
      <c r="A522" s="4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9"/>
      <c r="AH522" s="39"/>
      <c r="AI522" s="39"/>
      <c r="AJ522" s="39"/>
      <c r="AK522" s="39"/>
      <c r="AL522" s="39"/>
      <c r="AM522" s="39"/>
      <c r="AN522" s="39"/>
      <c r="AO522" s="39"/>
      <c r="AP522" s="39"/>
      <c r="AQ522" s="39"/>
      <c r="AR522" s="39"/>
      <c r="AS522" s="39"/>
      <c r="AT522" s="39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</row>
    <row r="523" ht="15.75" customHeight="1">
      <c r="A523" s="4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9"/>
      <c r="AH523" s="39"/>
      <c r="AI523" s="39"/>
      <c r="AJ523" s="39"/>
      <c r="AK523" s="39"/>
      <c r="AL523" s="39"/>
      <c r="AM523" s="39"/>
      <c r="AN523" s="39"/>
      <c r="AO523" s="39"/>
      <c r="AP523" s="39"/>
      <c r="AQ523" s="39"/>
      <c r="AR523" s="39"/>
      <c r="AS523" s="39"/>
      <c r="AT523" s="39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</row>
    <row r="524" ht="15.75" customHeight="1">
      <c r="A524" s="4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9"/>
      <c r="AH524" s="39"/>
      <c r="AI524" s="39"/>
      <c r="AJ524" s="39"/>
      <c r="AK524" s="39"/>
      <c r="AL524" s="39"/>
      <c r="AM524" s="39"/>
      <c r="AN524" s="39"/>
      <c r="AO524" s="39"/>
      <c r="AP524" s="39"/>
      <c r="AQ524" s="39"/>
      <c r="AR524" s="39"/>
      <c r="AS524" s="39"/>
      <c r="AT524" s="39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</row>
    <row r="525" ht="15.75" customHeight="1">
      <c r="A525" s="4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9"/>
      <c r="AH525" s="39"/>
      <c r="AI525" s="39"/>
      <c r="AJ525" s="39"/>
      <c r="AK525" s="39"/>
      <c r="AL525" s="39"/>
      <c r="AM525" s="39"/>
      <c r="AN525" s="39"/>
      <c r="AO525" s="39"/>
      <c r="AP525" s="39"/>
      <c r="AQ525" s="39"/>
      <c r="AR525" s="39"/>
      <c r="AS525" s="39"/>
      <c r="AT525" s="39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</row>
    <row r="526" ht="15.75" customHeight="1">
      <c r="A526" s="4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9"/>
      <c r="AH526" s="39"/>
      <c r="AI526" s="39"/>
      <c r="AJ526" s="39"/>
      <c r="AK526" s="39"/>
      <c r="AL526" s="39"/>
      <c r="AM526" s="39"/>
      <c r="AN526" s="39"/>
      <c r="AO526" s="39"/>
      <c r="AP526" s="39"/>
      <c r="AQ526" s="39"/>
      <c r="AR526" s="39"/>
      <c r="AS526" s="39"/>
      <c r="AT526" s="39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</row>
    <row r="527" ht="15.75" customHeight="1">
      <c r="A527" s="4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9"/>
      <c r="AH527" s="39"/>
      <c r="AI527" s="39"/>
      <c r="AJ527" s="39"/>
      <c r="AK527" s="39"/>
      <c r="AL527" s="39"/>
      <c r="AM527" s="39"/>
      <c r="AN527" s="39"/>
      <c r="AO527" s="39"/>
      <c r="AP527" s="39"/>
      <c r="AQ527" s="39"/>
      <c r="AR527" s="39"/>
      <c r="AS527" s="39"/>
      <c r="AT527" s="39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</row>
    <row r="528" ht="15.75" customHeight="1">
      <c r="A528" s="4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9"/>
      <c r="AH528" s="39"/>
      <c r="AI528" s="39"/>
      <c r="AJ528" s="39"/>
      <c r="AK528" s="39"/>
      <c r="AL528" s="39"/>
      <c r="AM528" s="39"/>
      <c r="AN528" s="39"/>
      <c r="AO528" s="39"/>
      <c r="AP528" s="39"/>
      <c r="AQ528" s="39"/>
      <c r="AR528" s="39"/>
      <c r="AS528" s="39"/>
      <c r="AT528" s="39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</row>
    <row r="529" ht="15.75" customHeight="1">
      <c r="A529" s="4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9"/>
      <c r="AH529" s="39"/>
      <c r="AI529" s="39"/>
      <c r="AJ529" s="39"/>
      <c r="AK529" s="39"/>
      <c r="AL529" s="39"/>
      <c r="AM529" s="39"/>
      <c r="AN529" s="39"/>
      <c r="AO529" s="39"/>
      <c r="AP529" s="39"/>
      <c r="AQ529" s="39"/>
      <c r="AR529" s="39"/>
      <c r="AS529" s="39"/>
      <c r="AT529" s="39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</row>
    <row r="530" ht="15.75" customHeight="1">
      <c r="A530" s="4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9"/>
      <c r="AH530" s="39"/>
      <c r="AI530" s="39"/>
      <c r="AJ530" s="39"/>
      <c r="AK530" s="39"/>
      <c r="AL530" s="39"/>
      <c r="AM530" s="39"/>
      <c r="AN530" s="39"/>
      <c r="AO530" s="39"/>
      <c r="AP530" s="39"/>
      <c r="AQ530" s="39"/>
      <c r="AR530" s="39"/>
      <c r="AS530" s="39"/>
      <c r="AT530" s="39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</row>
    <row r="531" ht="15.75" customHeight="1">
      <c r="A531" s="4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9"/>
      <c r="AH531" s="39"/>
      <c r="AI531" s="39"/>
      <c r="AJ531" s="39"/>
      <c r="AK531" s="39"/>
      <c r="AL531" s="39"/>
      <c r="AM531" s="39"/>
      <c r="AN531" s="39"/>
      <c r="AO531" s="39"/>
      <c r="AP531" s="39"/>
      <c r="AQ531" s="39"/>
      <c r="AR531" s="39"/>
      <c r="AS531" s="39"/>
      <c r="AT531" s="39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</row>
    <row r="532" ht="15.75" customHeight="1">
      <c r="A532" s="4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9"/>
      <c r="AH532" s="39"/>
      <c r="AI532" s="39"/>
      <c r="AJ532" s="39"/>
      <c r="AK532" s="39"/>
      <c r="AL532" s="39"/>
      <c r="AM532" s="39"/>
      <c r="AN532" s="39"/>
      <c r="AO532" s="39"/>
      <c r="AP532" s="39"/>
      <c r="AQ532" s="39"/>
      <c r="AR532" s="39"/>
      <c r="AS532" s="39"/>
      <c r="AT532" s="39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</row>
    <row r="533" ht="15.75" customHeight="1">
      <c r="A533" s="4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9"/>
      <c r="AH533" s="39"/>
      <c r="AI533" s="39"/>
      <c r="AJ533" s="39"/>
      <c r="AK533" s="39"/>
      <c r="AL533" s="39"/>
      <c r="AM533" s="39"/>
      <c r="AN533" s="39"/>
      <c r="AO533" s="39"/>
      <c r="AP533" s="39"/>
      <c r="AQ533" s="39"/>
      <c r="AR533" s="39"/>
      <c r="AS533" s="39"/>
      <c r="AT533" s="39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</row>
    <row r="534" ht="15.75" customHeight="1">
      <c r="A534" s="4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9"/>
      <c r="AH534" s="39"/>
      <c r="AI534" s="39"/>
      <c r="AJ534" s="39"/>
      <c r="AK534" s="39"/>
      <c r="AL534" s="39"/>
      <c r="AM534" s="39"/>
      <c r="AN534" s="39"/>
      <c r="AO534" s="39"/>
      <c r="AP534" s="39"/>
      <c r="AQ534" s="39"/>
      <c r="AR534" s="39"/>
      <c r="AS534" s="39"/>
      <c r="AT534" s="39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</row>
    <row r="535" ht="15.75" customHeight="1">
      <c r="A535" s="4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9"/>
      <c r="AH535" s="39"/>
      <c r="AI535" s="39"/>
      <c r="AJ535" s="39"/>
      <c r="AK535" s="39"/>
      <c r="AL535" s="39"/>
      <c r="AM535" s="39"/>
      <c r="AN535" s="39"/>
      <c r="AO535" s="39"/>
      <c r="AP535" s="39"/>
      <c r="AQ535" s="39"/>
      <c r="AR535" s="39"/>
      <c r="AS535" s="39"/>
      <c r="AT535" s="39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</row>
    <row r="536" ht="15.75" customHeight="1">
      <c r="A536" s="4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9"/>
      <c r="AH536" s="39"/>
      <c r="AI536" s="39"/>
      <c r="AJ536" s="39"/>
      <c r="AK536" s="39"/>
      <c r="AL536" s="39"/>
      <c r="AM536" s="39"/>
      <c r="AN536" s="39"/>
      <c r="AO536" s="39"/>
      <c r="AP536" s="39"/>
      <c r="AQ536" s="39"/>
      <c r="AR536" s="39"/>
      <c r="AS536" s="39"/>
      <c r="AT536" s="39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</row>
    <row r="537" ht="15.75" customHeight="1">
      <c r="A537" s="4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9"/>
      <c r="AH537" s="39"/>
      <c r="AI537" s="39"/>
      <c r="AJ537" s="39"/>
      <c r="AK537" s="39"/>
      <c r="AL537" s="39"/>
      <c r="AM537" s="39"/>
      <c r="AN537" s="39"/>
      <c r="AO537" s="39"/>
      <c r="AP537" s="39"/>
      <c r="AQ537" s="39"/>
      <c r="AR537" s="39"/>
      <c r="AS537" s="39"/>
      <c r="AT537" s="39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</row>
    <row r="538" ht="15.75" customHeight="1">
      <c r="A538" s="4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9"/>
      <c r="AH538" s="39"/>
      <c r="AI538" s="39"/>
      <c r="AJ538" s="39"/>
      <c r="AK538" s="39"/>
      <c r="AL538" s="39"/>
      <c r="AM538" s="39"/>
      <c r="AN538" s="39"/>
      <c r="AO538" s="39"/>
      <c r="AP538" s="39"/>
      <c r="AQ538" s="39"/>
      <c r="AR538" s="39"/>
      <c r="AS538" s="39"/>
      <c r="AT538" s="39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</row>
    <row r="539" ht="15.75" customHeight="1">
      <c r="A539" s="4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9"/>
      <c r="AH539" s="39"/>
      <c r="AI539" s="39"/>
      <c r="AJ539" s="39"/>
      <c r="AK539" s="39"/>
      <c r="AL539" s="39"/>
      <c r="AM539" s="39"/>
      <c r="AN539" s="39"/>
      <c r="AO539" s="39"/>
      <c r="AP539" s="39"/>
      <c r="AQ539" s="39"/>
      <c r="AR539" s="39"/>
      <c r="AS539" s="39"/>
      <c r="AT539" s="39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</row>
    <row r="540" ht="15.75" customHeight="1">
      <c r="A540" s="4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9"/>
      <c r="AH540" s="39"/>
      <c r="AI540" s="39"/>
      <c r="AJ540" s="39"/>
      <c r="AK540" s="39"/>
      <c r="AL540" s="39"/>
      <c r="AM540" s="39"/>
      <c r="AN540" s="39"/>
      <c r="AO540" s="39"/>
      <c r="AP540" s="39"/>
      <c r="AQ540" s="39"/>
      <c r="AR540" s="39"/>
      <c r="AS540" s="39"/>
      <c r="AT540" s="39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</row>
    <row r="541" ht="15.75" customHeight="1">
      <c r="A541" s="4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9"/>
      <c r="AH541" s="39"/>
      <c r="AI541" s="39"/>
      <c r="AJ541" s="39"/>
      <c r="AK541" s="39"/>
      <c r="AL541" s="39"/>
      <c r="AM541" s="39"/>
      <c r="AN541" s="39"/>
      <c r="AO541" s="39"/>
      <c r="AP541" s="39"/>
      <c r="AQ541" s="39"/>
      <c r="AR541" s="39"/>
      <c r="AS541" s="39"/>
      <c r="AT541" s="39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</row>
    <row r="542" ht="15.75" customHeight="1">
      <c r="A542" s="4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9"/>
      <c r="AH542" s="39"/>
      <c r="AI542" s="39"/>
      <c r="AJ542" s="39"/>
      <c r="AK542" s="39"/>
      <c r="AL542" s="39"/>
      <c r="AM542" s="39"/>
      <c r="AN542" s="39"/>
      <c r="AO542" s="39"/>
      <c r="AP542" s="39"/>
      <c r="AQ542" s="39"/>
      <c r="AR542" s="39"/>
      <c r="AS542" s="39"/>
      <c r="AT542" s="39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</row>
    <row r="543" ht="15.75" customHeight="1">
      <c r="A543" s="4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9"/>
      <c r="AH543" s="39"/>
      <c r="AI543" s="39"/>
      <c r="AJ543" s="39"/>
      <c r="AK543" s="39"/>
      <c r="AL543" s="39"/>
      <c r="AM543" s="39"/>
      <c r="AN543" s="39"/>
      <c r="AO543" s="39"/>
      <c r="AP543" s="39"/>
      <c r="AQ543" s="39"/>
      <c r="AR543" s="39"/>
      <c r="AS543" s="39"/>
      <c r="AT543" s="39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</row>
    <row r="544" ht="15.75" customHeight="1">
      <c r="A544" s="4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9"/>
      <c r="AH544" s="39"/>
      <c r="AI544" s="39"/>
      <c r="AJ544" s="39"/>
      <c r="AK544" s="39"/>
      <c r="AL544" s="39"/>
      <c r="AM544" s="39"/>
      <c r="AN544" s="39"/>
      <c r="AO544" s="39"/>
      <c r="AP544" s="39"/>
      <c r="AQ544" s="39"/>
      <c r="AR544" s="39"/>
      <c r="AS544" s="39"/>
      <c r="AT544" s="39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</row>
    <row r="545" ht="15.75" customHeight="1">
      <c r="A545" s="4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9"/>
      <c r="AH545" s="39"/>
      <c r="AI545" s="39"/>
      <c r="AJ545" s="39"/>
      <c r="AK545" s="39"/>
      <c r="AL545" s="39"/>
      <c r="AM545" s="39"/>
      <c r="AN545" s="39"/>
      <c r="AO545" s="39"/>
      <c r="AP545" s="39"/>
      <c r="AQ545" s="39"/>
      <c r="AR545" s="39"/>
      <c r="AS545" s="39"/>
      <c r="AT545" s="39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</row>
    <row r="546" ht="15.75" customHeight="1">
      <c r="A546" s="4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9"/>
      <c r="AH546" s="39"/>
      <c r="AI546" s="39"/>
      <c r="AJ546" s="39"/>
      <c r="AK546" s="39"/>
      <c r="AL546" s="39"/>
      <c r="AM546" s="39"/>
      <c r="AN546" s="39"/>
      <c r="AO546" s="39"/>
      <c r="AP546" s="39"/>
      <c r="AQ546" s="39"/>
      <c r="AR546" s="39"/>
      <c r="AS546" s="39"/>
      <c r="AT546" s="39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</row>
    <row r="547" ht="15.75" customHeight="1">
      <c r="A547" s="4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9"/>
      <c r="AH547" s="39"/>
      <c r="AI547" s="39"/>
      <c r="AJ547" s="39"/>
      <c r="AK547" s="39"/>
      <c r="AL547" s="39"/>
      <c r="AM547" s="39"/>
      <c r="AN547" s="39"/>
      <c r="AO547" s="39"/>
      <c r="AP547" s="39"/>
      <c r="AQ547" s="39"/>
      <c r="AR547" s="39"/>
      <c r="AS547" s="39"/>
      <c r="AT547" s="39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</row>
    <row r="548" ht="15.75" customHeight="1">
      <c r="A548" s="4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9"/>
      <c r="AH548" s="39"/>
      <c r="AI548" s="39"/>
      <c r="AJ548" s="39"/>
      <c r="AK548" s="39"/>
      <c r="AL548" s="39"/>
      <c r="AM548" s="39"/>
      <c r="AN548" s="39"/>
      <c r="AO548" s="39"/>
      <c r="AP548" s="39"/>
      <c r="AQ548" s="39"/>
      <c r="AR548" s="39"/>
      <c r="AS548" s="39"/>
      <c r="AT548" s="39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</row>
    <row r="549" ht="15.75" customHeight="1">
      <c r="A549" s="4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9"/>
      <c r="AH549" s="39"/>
      <c r="AI549" s="39"/>
      <c r="AJ549" s="39"/>
      <c r="AK549" s="39"/>
      <c r="AL549" s="39"/>
      <c r="AM549" s="39"/>
      <c r="AN549" s="39"/>
      <c r="AO549" s="39"/>
      <c r="AP549" s="39"/>
      <c r="AQ549" s="39"/>
      <c r="AR549" s="39"/>
      <c r="AS549" s="39"/>
      <c r="AT549" s="39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</row>
    <row r="550" ht="15.75" customHeight="1">
      <c r="A550" s="4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9"/>
      <c r="AH550" s="39"/>
      <c r="AI550" s="39"/>
      <c r="AJ550" s="39"/>
      <c r="AK550" s="39"/>
      <c r="AL550" s="39"/>
      <c r="AM550" s="39"/>
      <c r="AN550" s="39"/>
      <c r="AO550" s="39"/>
      <c r="AP550" s="39"/>
      <c r="AQ550" s="39"/>
      <c r="AR550" s="39"/>
      <c r="AS550" s="39"/>
      <c r="AT550" s="39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</row>
    <row r="551" ht="15.75" customHeight="1">
      <c r="A551" s="4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9"/>
      <c r="AH551" s="39"/>
      <c r="AI551" s="39"/>
      <c r="AJ551" s="39"/>
      <c r="AK551" s="39"/>
      <c r="AL551" s="39"/>
      <c r="AM551" s="39"/>
      <c r="AN551" s="39"/>
      <c r="AO551" s="39"/>
      <c r="AP551" s="39"/>
      <c r="AQ551" s="39"/>
      <c r="AR551" s="39"/>
      <c r="AS551" s="39"/>
      <c r="AT551" s="39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</row>
    <row r="552" ht="15.75" customHeight="1">
      <c r="A552" s="4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9"/>
      <c r="AH552" s="39"/>
      <c r="AI552" s="39"/>
      <c r="AJ552" s="39"/>
      <c r="AK552" s="39"/>
      <c r="AL552" s="39"/>
      <c r="AM552" s="39"/>
      <c r="AN552" s="39"/>
      <c r="AO552" s="39"/>
      <c r="AP552" s="39"/>
      <c r="AQ552" s="39"/>
      <c r="AR552" s="39"/>
      <c r="AS552" s="39"/>
      <c r="AT552" s="39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</row>
    <row r="553" ht="15.75" customHeight="1">
      <c r="A553" s="4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9"/>
      <c r="AH553" s="39"/>
      <c r="AI553" s="39"/>
      <c r="AJ553" s="39"/>
      <c r="AK553" s="39"/>
      <c r="AL553" s="39"/>
      <c r="AM553" s="39"/>
      <c r="AN553" s="39"/>
      <c r="AO553" s="39"/>
      <c r="AP553" s="39"/>
      <c r="AQ553" s="39"/>
      <c r="AR553" s="39"/>
      <c r="AS553" s="39"/>
      <c r="AT553" s="39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</row>
    <row r="554" ht="15.75" customHeight="1">
      <c r="A554" s="4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9"/>
      <c r="AH554" s="39"/>
      <c r="AI554" s="39"/>
      <c r="AJ554" s="39"/>
      <c r="AK554" s="39"/>
      <c r="AL554" s="39"/>
      <c r="AM554" s="39"/>
      <c r="AN554" s="39"/>
      <c r="AO554" s="39"/>
      <c r="AP554" s="39"/>
      <c r="AQ554" s="39"/>
      <c r="AR554" s="39"/>
      <c r="AS554" s="39"/>
      <c r="AT554" s="39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</row>
    <row r="555" ht="15.75" customHeight="1">
      <c r="A555" s="4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9"/>
      <c r="AH555" s="39"/>
      <c r="AI555" s="39"/>
      <c r="AJ555" s="39"/>
      <c r="AK555" s="39"/>
      <c r="AL555" s="39"/>
      <c r="AM555" s="39"/>
      <c r="AN555" s="39"/>
      <c r="AO555" s="39"/>
      <c r="AP555" s="39"/>
      <c r="AQ555" s="39"/>
      <c r="AR555" s="39"/>
      <c r="AS555" s="39"/>
      <c r="AT555" s="39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</row>
    <row r="556" ht="15.75" customHeight="1">
      <c r="A556" s="4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9"/>
      <c r="AH556" s="39"/>
      <c r="AI556" s="39"/>
      <c r="AJ556" s="39"/>
      <c r="AK556" s="39"/>
      <c r="AL556" s="39"/>
      <c r="AM556" s="39"/>
      <c r="AN556" s="39"/>
      <c r="AO556" s="39"/>
      <c r="AP556" s="39"/>
      <c r="AQ556" s="39"/>
      <c r="AR556" s="39"/>
      <c r="AS556" s="39"/>
      <c r="AT556" s="39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</row>
    <row r="557" ht="15.75" customHeight="1">
      <c r="A557" s="4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9"/>
      <c r="AH557" s="39"/>
      <c r="AI557" s="39"/>
      <c r="AJ557" s="39"/>
      <c r="AK557" s="39"/>
      <c r="AL557" s="39"/>
      <c r="AM557" s="39"/>
      <c r="AN557" s="39"/>
      <c r="AO557" s="39"/>
      <c r="AP557" s="39"/>
      <c r="AQ557" s="39"/>
      <c r="AR557" s="39"/>
      <c r="AS557" s="39"/>
      <c r="AT557" s="39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</row>
    <row r="558" ht="15.75" customHeight="1">
      <c r="A558" s="4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9"/>
      <c r="AH558" s="39"/>
      <c r="AI558" s="39"/>
      <c r="AJ558" s="39"/>
      <c r="AK558" s="39"/>
      <c r="AL558" s="39"/>
      <c r="AM558" s="39"/>
      <c r="AN558" s="39"/>
      <c r="AO558" s="39"/>
      <c r="AP558" s="39"/>
      <c r="AQ558" s="39"/>
      <c r="AR558" s="39"/>
      <c r="AS558" s="39"/>
      <c r="AT558" s="39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</row>
    <row r="559" ht="15.75" customHeight="1">
      <c r="A559" s="4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9"/>
      <c r="AH559" s="39"/>
      <c r="AI559" s="39"/>
      <c r="AJ559" s="39"/>
      <c r="AK559" s="39"/>
      <c r="AL559" s="39"/>
      <c r="AM559" s="39"/>
      <c r="AN559" s="39"/>
      <c r="AO559" s="39"/>
      <c r="AP559" s="39"/>
      <c r="AQ559" s="39"/>
      <c r="AR559" s="39"/>
      <c r="AS559" s="39"/>
      <c r="AT559" s="39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</row>
    <row r="560" ht="15.75" customHeight="1">
      <c r="A560" s="4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9"/>
      <c r="AH560" s="39"/>
      <c r="AI560" s="39"/>
      <c r="AJ560" s="39"/>
      <c r="AK560" s="39"/>
      <c r="AL560" s="39"/>
      <c r="AM560" s="39"/>
      <c r="AN560" s="39"/>
      <c r="AO560" s="39"/>
      <c r="AP560" s="39"/>
      <c r="AQ560" s="39"/>
      <c r="AR560" s="39"/>
      <c r="AS560" s="39"/>
      <c r="AT560" s="39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</row>
    <row r="561" ht="15.75" customHeight="1">
      <c r="A561" s="4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9"/>
      <c r="AH561" s="39"/>
      <c r="AI561" s="39"/>
      <c r="AJ561" s="39"/>
      <c r="AK561" s="39"/>
      <c r="AL561" s="39"/>
      <c r="AM561" s="39"/>
      <c r="AN561" s="39"/>
      <c r="AO561" s="39"/>
      <c r="AP561" s="39"/>
      <c r="AQ561" s="39"/>
      <c r="AR561" s="39"/>
      <c r="AS561" s="39"/>
      <c r="AT561" s="39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</row>
    <row r="562" ht="15.75" customHeight="1">
      <c r="A562" s="4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9"/>
      <c r="AH562" s="39"/>
      <c r="AI562" s="39"/>
      <c r="AJ562" s="39"/>
      <c r="AK562" s="39"/>
      <c r="AL562" s="39"/>
      <c r="AM562" s="39"/>
      <c r="AN562" s="39"/>
      <c r="AO562" s="39"/>
      <c r="AP562" s="39"/>
      <c r="AQ562" s="39"/>
      <c r="AR562" s="39"/>
      <c r="AS562" s="39"/>
      <c r="AT562" s="39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</row>
    <row r="563" ht="15.75" customHeight="1">
      <c r="A563" s="4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9"/>
      <c r="AH563" s="39"/>
      <c r="AI563" s="39"/>
      <c r="AJ563" s="39"/>
      <c r="AK563" s="39"/>
      <c r="AL563" s="39"/>
      <c r="AM563" s="39"/>
      <c r="AN563" s="39"/>
      <c r="AO563" s="39"/>
      <c r="AP563" s="39"/>
      <c r="AQ563" s="39"/>
      <c r="AR563" s="39"/>
      <c r="AS563" s="39"/>
      <c r="AT563" s="39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</row>
    <row r="564" ht="15.75" customHeight="1">
      <c r="A564" s="4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9"/>
      <c r="AH564" s="39"/>
      <c r="AI564" s="39"/>
      <c r="AJ564" s="39"/>
      <c r="AK564" s="39"/>
      <c r="AL564" s="39"/>
      <c r="AM564" s="39"/>
      <c r="AN564" s="39"/>
      <c r="AO564" s="39"/>
      <c r="AP564" s="39"/>
      <c r="AQ564" s="39"/>
      <c r="AR564" s="39"/>
      <c r="AS564" s="39"/>
      <c r="AT564" s="39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</row>
    <row r="565" ht="15.75" customHeight="1">
      <c r="A565" s="4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9"/>
      <c r="AH565" s="39"/>
      <c r="AI565" s="39"/>
      <c r="AJ565" s="39"/>
      <c r="AK565" s="39"/>
      <c r="AL565" s="39"/>
      <c r="AM565" s="39"/>
      <c r="AN565" s="39"/>
      <c r="AO565" s="39"/>
      <c r="AP565" s="39"/>
      <c r="AQ565" s="39"/>
      <c r="AR565" s="39"/>
      <c r="AS565" s="39"/>
      <c r="AT565" s="39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</row>
    <row r="566" ht="15.75" customHeight="1">
      <c r="A566" s="4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9"/>
      <c r="AH566" s="39"/>
      <c r="AI566" s="39"/>
      <c r="AJ566" s="39"/>
      <c r="AK566" s="39"/>
      <c r="AL566" s="39"/>
      <c r="AM566" s="39"/>
      <c r="AN566" s="39"/>
      <c r="AO566" s="39"/>
      <c r="AP566" s="39"/>
      <c r="AQ566" s="39"/>
      <c r="AR566" s="39"/>
      <c r="AS566" s="39"/>
      <c r="AT566" s="39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</row>
    <row r="567" ht="15.75" customHeight="1">
      <c r="A567" s="4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9"/>
      <c r="AH567" s="39"/>
      <c r="AI567" s="39"/>
      <c r="AJ567" s="39"/>
      <c r="AK567" s="39"/>
      <c r="AL567" s="39"/>
      <c r="AM567" s="39"/>
      <c r="AN567" s="39"/>
      <c r="AO567" s="39"/>
      <c r="AP567" s="39"/>
      <c r="AQ567" s="39"/>
      <c r="AR567" s="39"/>
      <c r="AS567" s="39"/>
      <c r="AT567" s="39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</row>
    <row r="568" ht="15.75" customHeight="1">
      <c r="A568" s="4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9"/>
      <c r="AH568" s="39"/>
      <c r="AI568" s="39"/>
      <c r="AJ568" s="39"/>
      <c r="AK568" s="39"/>
      <c r="AL568" s="39"/>
      <c r="AM568" s="39"/>
      <c r="AN568" s="39"/>
      <c r="AO568" s="39"/>
      <c r="AP568" s="39"/>
      <c r="AQ568" s="39"/>
      <c r="AR568" s="39"/>
      <c r="AS568" s="39"/>
      <c r="AT568" s="39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</row>
    <row r="569" ht="15.75" customHeight="1">
      <c r="A569" s="4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9"/>
      <c r="AH569" s="39"/>
      <c r="AI569" s="39"/>
      <c r="AJ569" s="39"/>
      <c r="AK569" s="39"/>
      <c r="AL569" s="39"/>
      <c r="AM569" s="39"/>
      <c r="AN569" s="39"/>
      <c r="AO569" s="39"/>
      <c r="AP569" s="39"/>
      <c r="AQ569" s="39"/>
      <c r="AR569" s="39"/>
      <c r="AS569" s="39"/>
      <c r="AT569" s="39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</row>
    <row r="570" ht="15.75" customHeight="1">
      <c r="A570" s="4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9"/>
      <c r="AH570" s="39"/>
      <c r="AI570" s="39"/>
      <c r="AJ570" s="39"/>
      <c r="AK570" s="39"/>
      <c r="AL570" s="39"/>
      <c r="AM570" s="39"/>
      <c r="AN570" s="39"/>
      <c r="AO570" s="39"/>
      <c r="AP570" s="39"/>
      <c r="AQ570" s="39"/>
      <c r="AR570" s="39"/>
      <c r="AS570" s="39"/>
      <c r="AT570" s="39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</row>
    <row r="571" ht="15.75" customHeight="1">
      <c r="A571" s="4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9"/>
      <c r="AH571" s="39"/>
      <c r="AI571" s="39"/>
      <c r="AJ571" s="39"/>
      <c r="AK571" s="39"/>
      <c r="AL571" s="39"/>
      <c r="AM571" s="39"/>
      <c r="AN571" s="39"/>
      <c r="AO571" s="39"/>
      <c r="AP571" s="39"/>
      <c r="AQ571" s="39"/>
      <c r="AR571" s="39"/>
      <c r="AS571" s="39"/>
      <c r="AT571" s="39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</row>
    <row r="572" ht="15.75" customHeight="1">
      <c r="A572" s="4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9"/>
      <c r="AH572" s="39"/>
      <c r="AI572" s="39"/>
      <c r="AJ572" s="39"/>
      <c r="AK572" s="39"/>
      <c r="AL572" s="39"/>
      <c r="AM572" s="39"/>
      <c r="AN572" s="39"/>
      <c r="AO572" s="39"/>
      <c r="AP572" s="39"/>
      <c r="AQ572" s="39"/>
      <c r="AR572" s="39"/>
      <c r="AS572" s="39"/>
      <c r="AT572" s="39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</row>
    <row r="573" ht="15.75" customHeight="1">
      <c r="A573" s="4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9"/>
      <c r="AH573" s="39"/>
      <c r="AI573" s="39"/>
      <c r="AJ573" s="39"/>
      <c r="AK573" s="39"/>
      <c r="AL573" s="39"/>
      <c r="AM573" s="39"/>
      <c r="AN573" s="39"/>
      <c r="AO573" s="39"/>
      <c r="AP573" s="39"/>
      <c r="AQ573" s="39"/>
      <c r="AR573" s="39"/>
      <c r="AS573" s="39"/>
      <c r="AT573" s="39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</row>
    <row r="574" ht="15.75" customHeight="1">
      <c r="A574" s="4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9"/>
      <c r="AH574" s="39"/>
      <c r="AI574" s="39"/>
      <c r="AJ574" s="39"/>
      <c r="AK574" s="39"/>
      <c r="AL574" s="39"/>
      <c r="AM574" s="39"/>
      <c r="AN574" s="39"/>
      <c r="AO574" s="39"/>
      <c r="AP574" s="39"/>
      <c r="AQ574" s="39"/>
      <c r="AR574" s="39"/>
      <c r="AS574" s="39"/>
      <c r="AT574" s="39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</row>
    <row r="575" ht="15.75" customHeight="1">
      <c r="A575" s="4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9"/>
      <c r="AH575" s="39"/>
      <c r="AI575" s="39"/>
      <c r="AJ575" s="39"/>
      <c r="AK575" s="39"/>
      <c r="AL575" s="39"/>
      <c r="AM575" s="39"/>
      <c r="AN575" s="39"/>
      <c r="AO575" s="39"/>
      <c r="AP575" s="39"/>
      <c r="AQ575" s="39"/>
      <c r="AR575" s="39"/>
      <c r="AS575" s="39"/>
      <c r="AT575" s="39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</row>
    <row r="576" ht="15.75" customHeight="1">
      <c r="A576" s="4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9"/>
      <c r="AH576" s="39"/>
      <c r="AI576" s="39"/>
      <c r="AJ576" s="39"/>
      <c r="AK576" s="39"/>
      <c r="AL576" s="39"/>
      <c r="AM576" s="39"/>
      <c r="AN576" s="39"/>
      <c r="AO576" s="39"/>
      <c r="AP576" s="39"/>
      <c r="AQ576" s="39"/>
      <c r="AR576" s="39"/>
      <c r="AS576" s="39"/>
      <c r="AT576" s="39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</row>
    <row r="577" ht="15.75" customHeight="1">
      <c r="A577" s="4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9"/>
      <c r="AH577" s="39"/>
      <c r="AI577" s="39"/>
      <c r="AJ577" s="39"/>
      <c r="AK577" s="39"/>
      <c r="AL577" s="39"/>
      <c r="AM577" s="39"/>
      <c r="AN577" s="39"/>
      <c r="AO577" s="39"/>
      <c r="AP577" s="39"/>
      <c r="AQ577" s="39"/>
      <c r="AR577" s="39"/>
      <c r="AS577" s="39"/>
      <c r="AT577" s="39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</row>
    <row r="578" ht="15.75" customHeight="1">
      <c r="A578" s="4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9"/>
      <c r="AH578" s="39"/>
      <c r="AI578" s="39"/>
      <c r="AJ578" s="39"/>
      <c r="AK578" s="39"/>
      <c r="AL578" s="39"/>
      <c r="AM578" s="39"/>
      <c r="AN578" s="39"/>
      <c r="AO578" s="39"/>
      <c r="AP578" s="39"/>
      <c r="AQ578" s="39"/>
      <c r="AR578" s="39"/>
      <c r="AS578" s="39"/>
      <c r="AT578" s="39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</row>
    <row r="579" ht="15.75" customHeight="1">
      <c r="A579" s="4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9"/>
      <c r="AH579" s="39"/>
      <c r="AI579" s="39"/>
      <c r="AJ579" s="39"/>
      <c r="AK579" s="39"/>
      <c r="AL579" s="39"/>
      <c r="AM579" s="39"/>
      <c r="AN579" s="39"/>
      <c r="AO579" s="39"/>
      <c r="AP579" s="39"/>
      <c r="AQ579" s="39"/>
      <c r="AR579" s="39"/>
      <c r="AS579" s="39"/>
      <c r="AT579" s="39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</row>
    <row r="580" ht="15.75" customHeight="1">
      <c r="A580" s="4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9"/>
      <c r="AH580" s="39"/>
      <c r="AI580" s="39"/>
      <c r="AJ580" s="39"/>
      <c r="AK580" s="39"/>
      <c r="AL580" s="39"/>
      <c r="AM580" s="39"/>
      <c r="AN580" s="39"/>
      <c r="AO580" s="39"/>
      <c r="AP580" s="39"/>
      <c r="AQ580" s="39"/>
      <c r="AR580" s="39"/>
      <c r="AS580" s="39"/>
      <c r="AT580" s="39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</row>
    <row r="581" ht="15.75" customHeight="1">
      <c r="A581" s="4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9"/>
      <c r="AH581" s="39"/>
      <c r="AI581" s="39"/>
      <c r="AJ581" s="39"/>
      <c r="AK581" s="39"/>
      <c r="AL581" s="39"/>
      <c r="AM581" s="39"/>
      <c r="AN581" s="39"/>
      <c r="AO581" s="39"/>
      <c r="AP581" s="39"/>
      <c r="AQ581" s="39"/>
      <c r="AR581" s="39"/>
      <c r="AS581" s="39"/>
      <c r="AT581" s="39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</row>
    <row r="582" ht="15.75" customHeight="1">
      <c r="A582" s="4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9"/>
      <c r="AH582" s="39"/>
      <c r="AI582" s="39"/>
      <c r="AJ582" s="39"/>
      <c r="AK582" s="39"/>
      <c r="AL582" s="39"/>
      <c r="AM582" s="39"/>
      <c r="AN582" s="39"/>
      <c r="AO582" s="39"/>
      <c r="AP582" s="39"/>
      <c r="AQ582" s="39"/>
      <c r="AR582" s="39"/>
      <c r="AS582" s="39"/>
      <c r="AT582" s="39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</row>
    <row r="583" ht="15.75" customHeight="1">
      <c r="A583" s="4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9"/>
      <c r="AH583" s="39"/>
      <c r="AI583" s="39"/>
      <c r="AJ583" s="39"/>
      <c r="AK583" s="39"/>
      <c r="AL583" s="39"/>
      <c r="AM583" s="39"/>
      <c r="AN583" s="39"/>
      <c r="AO583" s="39"/>
      <c r="AP583" s="39"/>
      <c r="AQ583" s="39"/>
      <c r="AR583" s="39"/>
      <c r="AS583" s="39"/>
      <c r="AT583" s="39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</row>
    <row r="584" ht="15.75" customHeight="1">
      <c r="A584" s="4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9"/>
      <c r="AH584" s="39"/>
      <c r="AI584" s="39"/>
      <c r="AJ584" s="39"/>
      <c r="AK584" s="39"/>
      <c r="AL584" s="39"/>
      <c r="AM584" s="39"/>
      <c r="AN584" s="39"/>
      <c r="AO584" s="39"/>
      <c r="AP584" s="39"/>
      <c r="AQ584" s="39"/>
      <c r="AR584" s="39"/>
      <c r="AS584" s="39"/>
      <c r="AT584" s="39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</row>
    <row r="585" ht="15.75" customHeight="1">
      <c r="A585" s="4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9"/>
      <c r="AH585" s="39"/>
      <c r="AI585" s="39"/>
      <c r="AJ585" s="39"/>
      <c r="AK585" s="39"/>
      <c r="AL585" s="39"/>
      <c r="AM585" s="39"/>
      <c r="AN585" s="39"/>
      <c r="AO585" s="39"/>
      <c r="AP585" s="39"/>
      <c r="AQ585" s="39"/>
      <c r="AR585" s="39"/>
      <c r="AS585" s="39"/>
      <c r="AT585" s="39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</row>
    <row r="586" ht="15.75" customHeight="1">
      <c r="A586" s="4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9"/>
      <c r="AH586" s="39"/>
      <c r="AI586" s="39"/>
      <c r="AJ586" s="39"/>
      <c r="AK586" s="39"/>
      <c r="AL586" s="39"/>
      <c r="AM586" s="39"/>
      <c r="AN586" s="39"/>
      <c r="AO586" s="39"/>
      <c r="AP586" s="39"/>
      <c r="AQ586" s="39"/>
      <c r="AR586" s="39"/>
      <c r="AS586" s="39"/>
      <c r="AT586" s="39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</row>
    <row r="587" ht="15.75" customHeight="1">
      <c r="A587" s="4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9"/>
      <c r="AH587" s="39"/>
      <c r="AI587" s="39"/>
      <c r="AJ587" s="39"/>
      <c r="AK587" s="39"/>
      <c r="AL587" s="39"/>
      <c r="AM587" s="39"/>
      <c r="AN587" s="39"/>
      <c r="AO587" s="39"/>
      <c r="AP587" s="39"/>
      <c r="AQ587" s="39"/>
      <c r="AR587" s="39"/>
      <c r="AS587" s="39"/>
      <c r="AT587" s="39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</row>
    <row r="588" ht="15.75" customHeight="1">
      <c r="A588" s="4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9"/>
      <c r="AH588" s="39"/>
      <c r="AI588" s="39"/>
      <c r="AJ588" s="39"/>
      <c r="AK588" s="39"/>
      <c r="AL588" s="39"/>
      <c r="AM588" s="39"/>
      <c r="AN588" s="39"/>
      <c r="AO588" s="39"/>
      <c r="AP588" s="39"/>
      <c r="AQ588" s="39"/>
      <c r="AR588" s="39"/>
      <c r="AS588" s="39"/>
      <c r="AT588" s="39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</row>
    <row r="589" ht="15.75" customHeight="1">
      <c r="A589" s="4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9"/>
      <c r="AH589" s="39"/>
      <c r="AI589" s="39"/>
      <c r="AJ589" s="39"/>
      <c r="AK589" s="39"/>
      <c r="AL589" s="39"/>
      <c r="AM589" s="39"/>
      <c r="AN589" s="39"/>
      <c r="AO589" s="39"/>
      <c r="AP589" s="39"/>
      <c r="AQ589" s="39"/>
      <c r="AR589" s="39"/>
      <c r="AS589" s="39"/>
      <c r="AT589" s="39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</row>
    <row r="590" ht="15.75" customHeight="1">
      <c r="A590" s="4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9"/>
      <c r="AH590" s="39"/>
      <c r="AI590" s="39"/>
      <c r="AJ590" s="39"/>
      <c r="AK590" s="39"/>
      <c r="AL590" s="39"/>
      <c r="AM590" s="39"/>
      <c r="AN590" s="39"/>
      <c r="AO590" s="39"/>
      <c r="AP590" s="39"/>
      <c r="AQ590" s="39"/>
      <c r="AR590" s="39"/>
      <c r="AS590" s="39"/>
      <c r="AT590" s="39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</row>
    <row r="591" ht="15.75" customHeight="1">
      <c r="A591" s="4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9"/>
      <c r="AH591" s="39"/>
      <c r="AI591" s="39"/>
      <c r="AJ591" s="39"/>
      <c r="AK591" s="39"/>
      <c r="AL591" s="39"/>
      <c r="AM591" s="39"/>
      <c r="AN591" s="39"/>
      <c r="AO591" s="39"/>
      <c r="AP591" s="39"/>
      <c r="AQ591" s="39"/>
      <c r="AR591" s="39"/>
      <c r="AS591" s="39"/>
      <c r="AT591" s="39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</row>
    <row r="592" ht="15.75" customHeight="1">
      <c r="A592" s="4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9"/>
      <c r="AH592" s="39"/>
      <c r="AI592" s="39"/>
      <c r="AJ592" s="39"/>
      <c r="AK592" s="39"/>
      <c r="AL592" s="39"/>
      <c r="AM592" s="39"/>
      <c r="AN592" s="39"/>
      <c r="AO592" s="39"/>
      <c r="AP592" s="39"/>
      <c r="AQ592" s="39"/>
      <c r="AR592" s="39"/>
      <c r="AS592" s="39"/>
      <c r="AT592" s="39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</row>
    <row r="593" ht="15.75" customHeight="1">
      <c r="A593" s="4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9"/>
      <c r="AH593" s="39"/>
      <c r="AI593" s="39"/>
      <c r="AJ593" s="39"/>
      <c r="AK593" s="39"/>
      <c r="AL593" s="39"/>
      <c r="AM593" s="39"/>
      <c r="AN593" s="39"/>
      <c r="AO593" s="39"/>
      <c r="AP593" s="39"/>
      <c r="AQ593" s="39"/>
      <c r="AR593" s="39"/>
      <c r="AS593" s="39"/>
      <c r="AT593" s="39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</row>
    <row r="594" ht="15.75" customHeight="1">
      <c r="A594" s="4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9"/>
      <c r="AH594" s="39"/>
      <c r="AI594" s="39"/>
      <c r="AJ594" s="39"/>
      <c r="AK594" s="39"/>
      <c r="AL594" s="39"/>
      <c r="AM594" s="39"/>
      <c r="AN594" s="39"/>
      <c r="AO594" s="39"/>
      <c r="AP594" s="39"/>
      <c r="AQ594" s="39"/>
      <c r="AR594" s="39"/>
      <c r="AS594" s="39"/>
      <c r="AT594" s="39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</row>
    <row r="595" ht="15.75" customHeight="1">
      <c r="A595" s="4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9"/>
      <c r="AH595" s="39"/>
      <c r="AI595" s="39"/>
      <c r="AJ595" s="39"/>
      <c r="AK595" s="39"/>
      <c r="AL595" s="39"/>
      <c r="AM595" s="39"/>
      <c r="AN595" s="39"/>
      <c r="AO595" s="39"/>
      <c r="AP595" s="39"/>
      <c r="AQ595" s="39"/>
      <c r="AR595" s="39"/>
      <c r="AS595" s="39"/>
      <c r="AT595" s="39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</row>
    <row r="596" ht="15.75" customHeight="1">
      <c r="A596" s="4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9"/>
      <c r="AH596" s="39"/>
      <c r="AI596" s="39"/>
      <c r="AJ596" s="39"/>
      <c r="AK596" s="39"/>
      <c r="AL596" s="39"/>
      <c r="AM596" s="39"/>
      <c r="AN596" s="39"/>
      <c r="AO596" s="39"/>
      <c r="AP596" s="39"/>
      <c r="AQ596" s="39"/>
      <c r="AR596" s="39"/>
      <c r="AS596" s="39"/>
      <c r="AT596" s="39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</row>
    <row r="597" ht="15.75" customHeight="1">
      <c r="A597" s="4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9"/>
      <c r="AH597" s="39"/>
      <c r="AI597" s="39"/>
      <c r="AJ597" s="39"/>
      <c r="AK597" s="39"/>
      <c r="AL597" s="39"/>
      <c r="AM597" s="39"/>
      <c r="AN597" s="39"/>
      <c r="AO597" s="39"/>
      <c r="AP597" s="39"/>
      <c r="AQ597" s="39"/>
      <c r="AR597" s="39"/>
      <c r="AS597" s="39"/>
      <c r="AT597" s="39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</row>
    <row r="598" ht="15.75" customHeight="1">
      <c r="A598" s="4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9"/>
      <c r="AH598" s="39"/>
      <c r="AI598" s="39"/>
      <c r="AJ598" s="39"/>
      <c r="AK598" s="39"/>
      <c r="AL598" s="39"/>
      <c r="AM598" s="39"/>
      <c r="AN598" s="39"/>
      <c r="AO598" s="39"/>
      <c r="AP598" s="39"/>
      <c r="AQ598" s="39"/>
      <c r="AR598" s="39"/>
      <c r="AS598" s="39"/>
      <c r="AT598" s="39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</row>
    <row r="599" ht="15.75" customHeight="1">
      <c r="A599" s="4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9"/>
      <c r="AH599" s="39"/>
      <c r="AI599" s="39"/>
      <c r="AJ599" s="39"/>
      <c r="AK599" s="39"/>
      <c r="AL599" s="39"/>
      <c r="AM599" s="39"/>
      <c r="AN599" s="39"/>
      <c r="AO599" s="39"/>
      <c r="AP599" s="39"/>
      <c r="AQ599" s="39"/>
      <c r="AR599" s="39"/>
      <c r="AS599" s="39"/>
      <c r="AT599" s="39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</row>
    <row r="600" ht="15.75" customHeight="1">
      <c r="A600" s="4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9"/>
      <c r="AH600" s="39"/>
      <c r="AI600" s="39"/>
      <c r="AJ600" s="39"/>
      <c r="AK600" s="39"/>
      <c r="AL600" s="39"/>
      <c r="AM600" s="39"/>
      <c r="AN600" s="39"/>
      <c r="AO600" s="39"/>
      <c r="AP600" s="39"/>
      <c r="AQ600" s="39"/>
      <c r="AR600" s="39"/>
      <c r="AS600" s="39"/>
      <c r="AT600" s="39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</row>
    <row r="601" ht="15.75" customHeight="1">
      <c r="A601" s="4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9"/>
      <c r="AH601" s="39"/>
      <c r="AI601" s="39"/>
      <c r="AJ601" s="39"/>
      <c r="AK601" s="39"/>
      <c r="AL601" s="39"/>
      <c r="AM601" s="39"/>
      <c r="AN601" s="39"/>
      <c r="AO601" s="39"/>
      <c r="AP601" s="39"/>
      <c r="AQ601" s="39"/>
      <c r="AR601" s="39"/>
      <c r="AS601" s="39"/>
      <c r="AT601" s="39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</row>
    <row r="602" ht="15.75" customHeight="1">
      <c r="A602" s="4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9"/>
      <c r="AH602" s="39"/>
      <c r="AI602" s="39"/>
      <c r="AJ602" s="39"/>
      <c r="AK602" s="39"/>
      <c r="AL602" s="39"/>
      <c r="AM602" s="39"/>
      <c r="AN602" s="39"/>
      <c r="AO602" s="39"/>
      <c r="AP602" s="39"/>
      <c r="AQ602" s="39"/>
      <c r="AR602" s="39"/>
      <c r="AS602" s="39"/>
      <c r="AT602" s="39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</row>
    <row r="603" ht="15.75" customHeight="1">
      <c r="A603" s="4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9"/>
      <c r="AH603" s="39"/>
      <c r="AI603" s="39"/>
      <c r="AJ603" s="39"/>
      <c r="AK603" s="39"/>
      <c r="AL603" s="39"/>
      <c r="AM603" s="39"/>
      <c r="AN603" s="39"/>
      <c r="AO603" s="39"/>
      <c r="AP603" s="39"/>
      <c r="AQ603" s="39"/>
      <c r="AR603" s="39"/>
      <c r="AS603" s="39"/>
      <c r="AT603" s="39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</row>
    <row r="604" ht="15.75" customHeight="1">
      <c r="A604" s="4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9"/>
      <c r="AH604" s="39"/>
      <c r="AI604" s="39"/>
      <c r="AJ604" s="39"/>
      <c r="AK604" s="39"/>
      <c r="AL604" s="39"/>
      <c r="AM604" s="39"/>
      <c r="AN604" s="39"/>
      <c r="AO604" s="39"/>
      <c r="AP604" s="39"/>
      <c r="AQ604" s="39"/>
      <c r="AR604" s="39"/>
      <c r="AS604" s="39"/>
      <c r="AT604" s="39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</row>
    <row r="605" ht="15.75" customHeight="1">
      <c r="A605" s="4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9"/>
      <c r="AH605" s="39"/>
      <c r="AI605" s="39"/>
      <c r="AJ605" s="39"/>
      <c r="AK605" s="39"/>
      <c r="AL605" s="39"/>
      <c r="AM605" s="39"/>
      <c r="AN605" s="39"/>
      <c r="AO605" s="39"/>
      <c r="AP605" s="39"/>
      <c r="AQ605" s="39"/>
      <c r="AR605" s="39"/>
      <c r="AS605" s="39"/>
      <c r="AT605" s="39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</row>
    <row r="606" ht="15.75" customHeight="1">
      <c r="A606" s="4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9"/>
      <c r="AH606" s="39"/>
      <c r="AI606" s="39"/>
      <c r="AJ606" s="39"/>
      <c r="AK606" s="39"/>
      <c r="AL606" s="39"/>
      <c r="AM606" s="39"/>
      <c r="AN606" s="39"/>
      <c r="AO606" s="39"/>
      <c r="AP606" s="39"/>
      <c r="AQ606" s="39"/>
      <c r="AR606" s="39"/>
      <c r="AS606" s="39"/>
      <c r="AT606" s="39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</row>
    <row r="607" ht="15.75" customHeight="1">
      <c r="A607" s="4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9"/>
      <c r="AH607" s="39"/>
      <c r="AI607" s="39"/>
      <c r="AJ607" s="39"/>
      <c r="AK607" s="39"/>
      <c r="AL607" s="39"/>
      <c r="AM607" s="39"/>
      <c r="AN607" s="39"/>
      <c r="AO607" s="39"/>
      <c r="AP607" s="39"/>
      <c r="AQ607" s="39"/>
      <c r="AR607" s="39"/>
      <c r="AS607" s="39"/>
      <c r="AT607" s="39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</row>
    <row r="608" ht="15.75" customHeight="1">
      <c r="A608" s="4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9"/>
      <c r="AH608" s="39"/>
      <c r="AI608" s="39"/>
      <c r="AJ608" s="39"/>
      <c r="AK608" s="39"/>
      <c r="AL608" s="39"/>
      <c r="AM608" s="39"/>
      <c r="AN608" s="39"/>
      <c r="AO608" s="39"/>
      <c r="AP608" s="39"/>
      <c r="AQ608" s="39"/>
      <c r="AR608" s="39"/>
      <c r="AS608" s="39"/>
      <c r="AT608" s="39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</row>
    <row r="609" ht="15.75" customHeight="1">
      <c r="A609" s="4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9"/>
      <c r="AH609" s="39"/>
      <c r="AI609" s="39"/>
      <c r="AJ609" s="39"/>
      <c r="AK609" s="39"/>
      <c r="AL609" s="39"/>
      <c r="AM609" s="39"/>
      <c r="AN609" s="39"/>
      <c r="AO609" s="39"/>
      <c r="AP609" s="39"/>
      <c r="AQ609" s="39"/>
      <c r="AR609" s="39"/>
      <c r="AS609" s="39"/>
      <c r="AT609" s="39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</row>
    <row r="610" ht="15.75" customHeight="1">
      <c r="A610" s="4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9"/>
      <c r="AH610" s="39"/>
      <c r="AI610" s="39"/>
      <c r="AJ610" s="39"/>
      <c r="AK610" s="39"/>
      <c r="AL610" s="39"/>
      <c r="AM610" s="39"/>
      <c r="AN610" s="39"/>
      <c r="AO610" s="39"/>
      <c r="AP610" s="39"/>
      <c r="AQ610" s="39"/>
      <c r="AR610" s="39"/>
      <c r="AS610" s="39"/>
      <c r="AT610" s="39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</row>
    <row r="611" ht="15.75" customHeight="1">
      <c r="A611" s="4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9"/>
      <c r="AH611" s="39"/>
      <c r="AI611" s="39"/>
      <c r="AJ611" s="39"/>
      <c r="AK611" s="39"/>
      <c r="AL611" s="39"/>
      <c r="AM611" s="39"/>
      <c r="AN611" s="39"/>
      <c r="AO611" s="39"/>
      <c r="AP611" s="39"/>
      <c r="AQ611" s="39"/>
      <c r="AR611" s="39"/>
      <c r="AS611" s="39"/>
      <c r="AT611" s="39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</row>
    <row r="612" ht="15.75" customHeight="1">
      <c r="A612" s="4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9"/>
      <c r="AH612" s="39"/>
      <c r="AI612" s="39"/>
      <c r="AJ612" s="39"/>
      <c r="AK612" s="39"/>
      <c r="AL612" s="39"/>
      <c r="AM612" s="39"/>
      <c r="AN612" s="39"/>
      <c r="AO612" s="39"/>
      <c r="AP612" s="39"/>
      <c r="AQ612" s="39"/>
      <c r="AR612" s="39"/>
      <c r="AS612" s="39"/>
      <c r="AT612" s="39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</row>
    <row r="613" ht="15.75" customHeight="1">
      <c r="A613" s="4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9"/>
      <c r="AH613" s="39"/>
      <c r="AI613" s="39"/>
      <c r="AJ613" s="39"/>
      <c r="AK613" s="39"/>
      <c r="AL613" s="39"/>
      <c r="AM613" s="39"/>
      <c r="AN613" s="39"/>
      <c r="AO613" s="39"/>
      <c r="AP613" s="39"/>
      <c r="AQ613" s="39"/>
      <c r="AR613" s="39"/>
      <c r="AS613" s="39"/>
      <c r="AT613" s="39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</row>
    <row r="614" ht="15.75" customHeight="1">
      <c r="A614" s="4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9"/>
      <c r="AH614" s="39"/>
      <c r="AI614" s="39"/>
      <c r="AJ614" s="39"/>
      <c r="AK614" s="39"/>
      <c r="AL614" s="39"/>
      <c r="AM614" s="39"/>
      <c r="AN614" s="39"/>
      <c r="AO614" s="39"/>
      <c r="AP614" s="39"/>
      <c r="AQ614" s="39"/>
      <c r="AR614" s="39"/>
      <c r="AS614" s="39"/>
      <c r="AT614" s="39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</row>
    <row r="615" ht="15.75" customHeight="1">
      <c r="A615" s="4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9"/>
      <c r="AH615" s="39"/>
      <c r="AI615" s="39"/>
      <c r="AJ615" s="39"/>
      <c r="AK615" s="39"/>
      <c r="AL615" s="39"/>
      <c r="AM615" s="39"/>
      <c r="AN615" s="39"/>
      <c r="AO615" s="39"/>
      <c r="AP615" s="39"/>
      <c r="AQ615" s="39"/>
      <c r="AR615" s="39"/>
      <c r="AS615" s="39"/>
      <c r="AT615" s="39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</row>
    <row r="616" ht="15.75" customHeight="1">
      <c r="A616" s="4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9"/>
      <c r="AH616" s="39"/>
      <c r="AI616" s="39"/>
      <c r="AJ616" s="39"/>
      <c r="AK616" s="39"/>
      <c r="AL616" s="39"/>
      <c r="AM616" s="39"/>
      <c r="AN616" s="39"/>
      <c r="AO616" s="39"/>
      <c r="AP616" s="39"/>
      <c r="AQ616" s="39"/>
      <c r="AR616" s="39"/>
      <c r="AS616" s="39"/>
      <c r="AT616" s="39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</row>
    <row r="617" ht="15.75" customHeight="1">
      <c r="A617" s="4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9"/>
      <c r="AH617" s="39"/>
      <c r="AI617" s="39"/>
      <c r="AJ617" s="39"/>
      <c r="AK617" s="39"/>
      <c r="AL617" s="39"/>
      <c r="AM617" s="39"/>
      <c r="AN617" s="39"/>
      <c r="AO617" s="39"/>
      <c r="AP617" s="39"/>
      <c r="AQ617" s="39"/>
      <c r="AR617" s="39"/>
      <c r="AS617" s="39"/>
      <c r="AT617" s="39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</row>
    <row r="618" ht="15.75" customHeight="1">
      <c r="A618" s="4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9"/>
      <c r="AH618" s="39"/>
      <c r="AI618" s="39"/>
      <c r="AJ618" s="39"/>
      <c r="AK618" s="39"/>
      <c r="AL618" s="39"/>
      <c r="AM618" s="39"/>
      <c r="AN618" s="39"/>
      <c r="AO618" s="39"/>
      <c r="AP618" s="39"/>
      <c r="AQ618" s="39"/>
      <c r="AR618" s="39"/>
      <c r="AS618" s="39"/>
      <c r="AT618" s="39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</row>
    <row r="619" ht="15.75" customHeight="1">
      <c r="A619" s="4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9"/>
      <c r="AH619" s="39"/>
      <c r="AI619" s="39"/>
      <c r="AJ619" s="39"/>
      <c r="AK619" s="39"/>
      <c r="AL619" s="39"/>
      <c r="AM619" s="39"/>
      <c r="AN619" s="39"/>
      <c r="AO619" s="39"/>
      <c r="AP619" s="39"/>
      <c r="AQ619" s="39"/>
      <c r="AR619" s="39"/>
      <c r="AS619" s="39"/>
      <c r="AT619" s="39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</row>
    <row r="620" ht="15.75" customHeight="1">
      <c r="A620" s="4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9"/>
      <c r="AH620" s="39"/>
      <c r="AI620" s="39"/>
      <c r="AJ620" s="39"/>
      <c r="AK620" s="39"/>
      <c r="AL620" s="39"/>
      <c r="AM620" s="39"/>
      <c r="AN620" s="39"/>
      <c r="AO620" s="39"/>
      <c r="AP620" s="39"/>
      <c r="AQ620" s="39"/>
      <c r="AR620" s="39"/>
      <c r="AS620" s="39"/>
      <c r="AT620" s="39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</row>
    <row r="621" ht="15.75" customHeight="1">
      <c r="A621" s="4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9"/>
      <c r="AH621" s="39"/>
      <c r="AI621" s="39"/>
      <c r="AJ621" s="39"/>
      <c r="AK621" s="39"/>
      <c r="AL621" s="39"/>
      <c r="AM621" s="39"/>
      <c r="AN621" s="39"/>
      <c r="AO621" s="39"/>
      <c r="AP621" s="39"/>
      <c r="AQ621" s="39"/>
      <c r="AR621" s="39"/>
      <c r="AS621" s="39"/>
      <c r="AT621" s="39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</row>
    <row r="622" ht="15.75" customHeight="1">
      <c r="A622" s="4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9"/>
      <c r="AH622" s="39"/>
      <c r="AI622" s="39"/>
      <c r="AJ622" s="39"/>
      <c r="AK622" s="39"/>
      <c r="AL622" s="39"/>
      <c r="AM622" s="39"/>
      <c r="AN622" s="39"/>
      <c r="AO622" s="39"/>
      <c r="AP622" s="39"/>
      <c r="AQ622" s="39"/>
      <c r="AR622" s="39"/>
      <c r="AS622" s="39"/>
      <c r="AT622" s="39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</row>
    <row r="623" ht="15.75" customHeight="1">
      <c r="A623" s="4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9"/>
      <c r="AH623" s="39"/>
      <c r="AI623" s="39"/>
      <c r="AJ623" s="39"/>
      <c r="AK623" s="39"/>
      <c r="AL623" s="39"/>
      <c r="AM623" s="39"/>
      <c r="AN623" s="39"/>
      <c r="AO623" s="39"/>
      <c r="AP623" s="39"/>
      <c r="AQ623" s="39"/>
      <c r="AR623" s="39"/>
      <c r="AS623" s="39"/>
      <c r="AT623" s="39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</row>
    <row r="624" ht="15.75" customHeight="1">
      <c r="A624" s="4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9"/>
      <c r="AH624" s="39"/>
      <c r="AI624" s="39"/>
      <c r="AJ624" s="39"/>
      <c r="AK624" s="39"/>
      <c r="AL624" s="39"/>
      <c r="AM624" s="39"/>
      <c r="AN624" s="39"/>
      <c r="AO624" s="39"/>
      <c r="AP624" s="39"/>
      <c r="AQ624" s="39"/>
      <c r="AR624" s="39"/>
      <c r="AS624" s="39"/>
      <c r="AT624" s="39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</row>
    <row r="625" ht="15.75" customHeight="1">
      <c r="A625" s="4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9"/>
      <c r="AH625" s="39"/>
      <c r="AI625" s="39"/>
      <c r="AJ625" s="39"/>
      <c r="AK625" s="39"/>
      <c r="AL625" s="39"/>
      <c r="AM625" s="39"/>
      <c r="AN625" s="39"/>
      <c r="AO625" s="39"/>
      <c r="AP625" s="39"/>
      <c r="AQ625" s="39"/>
      <c r="AR625" s="39"/>
      <c r="AS625" s="39"/>
      <c r="AT625" s="39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</row>
    <row r="626" ht="15.75" customHeight="1">
      <c r="A626" s="4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9"/>
      <c r="AH626" s="39"/>
      <c r="AI626" s="39"/>
      <c r="AJ626" s="39"/>
      <c r="AK626" s="39"/>
      <c r="AL626" s="39"/>
      <c r="AM626" s="39"/>
      <c r="AN626" s="39"/>
      <c r="AO626" s="39"/>
      <c r="AP626" s="39"/>
      <c r="AQ626" s="39"/>
      <c r="AR626" s="39"/>
      <c r="AS626" s="39"/>
      <c r="AT626" s="39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</row>
    <row r="627" ht="15.75" customHeight="1">
      <c r="A627" s="4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9"/>
      <c r="AH627" s="39"/>
      <c r="AI627" s="39"/>
      <c r="AJ627" s="39"/>
      <c r="AK627" s="39"/>
      <c r="AL627" s="39"/>
      <c r="AM627" s="39"/>
      <c r="AN627" s="39"/>
      <c r="AO627" s="39"/>
      <c r="AP627" s="39"/>
      <c r="AQ627" s="39"/>
      <c r="AR627" s="39"/>
      <c r="AS627" s="39"/>
      <c r="AT627" s="39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</row>
    <row r="628" ht="15.75" customHeight="1">
      <c r="A628" s="4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9"/>
      <c r="AH628" s="39"/>
      <c r="AI628" s="39"/>
      <c r="AJ628" s="39"/>
      <c r="AK628" s="39"/>
      <c r="AL628" s="39"/>
      <c r="AM628" s="39"/>
      <c r="AN628" s="39"/>
      <c r="AO628" s="39"/>
      <c r="AP628" s="39"/>
      <c r="AQ628" s="39"/>
      <c r="AR628" s="39"/>
      <c r="AS628" s="39"/>
      <c r="AT628" s="39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</row>
    <row r="629" ht="15.75" customHeight="1">
      <c r="A629" s="4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9"/>
      <c r="AH629" s="39"/>
      <c r="AI629" s="39"/>
      <c r="AJ629" s="39"/>
      <c r="AK629" s="39"/>
      <c r="AL629" s="39"/>
      <c r="AM629" s="39"/>
      <c r="AN629" s="39"/>
      <c r="AO629" s="39"/>
      <c r="AP629" s="39"/>
      <c r="AQ629" s="39"/>
      <c r="AR629" s="39"/>
      <c r="AS629" s="39"/>
      <c r="AT629" s="39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</row>
    <row r="630" ht="15.75" customHeight="1">
      <c r="A630" s="4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9"/>
      <c r="AH630" s="39"/>
      <c r="AI630" s="39"/>
      <c r="AJ630" s="39"/>
      <c r="AK630" s="39"/>
      <c r="AL630" s="39"/>
      <c r="AM630" s="39"/>
      <c r="AN630" s="39"/>
      <c r="AO630" s="39"/>
      <c r="AP630" s="39"/>
      <c r="AQ630" s="39"/>
      <c r="AR630" s="39"/>
      <c r="AS630" s="39"/>
      <c r="AT630" s="39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</row>
    <row r="631" ht="15.75" customHeight="1">
      <c r="A631" s="4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9"/>
      <c r="AH631" s="39"/>
      <c r="AI631" s="39"/>
      <c r="AJ631" s="39"/>
      <c r="AK631" s="39"/>
      <c r="AL631" s="39"/>
      <c r="AM631" s="39"/>
      <c r="AN631" s="39"/>
      <c r="AO631" s="39"/>
      <c r="AP631" s="39"/>
      <c r="AQ631" s="39"/>
      <c r="AR631" s="39"/>
      <c r="AS631" s="39"/>
      <c r="AT631" s="39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</row>
    <row r="632" ht="15.75" customHeight="1">
      <c r="A632" s="4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9"/>
      <c r="AH632" s="39"/>
      <c r="AI632" s="39"/>
      <c r="AJ632" s="39"/>
      <c r="AK632" s="39"/>
      <c r="AL632" s="39"/>
      <c r="AM632" s="39"/>
      <c r="AN632" s="39"/>
      <c r="AO632" s="39"/>
      <c r="AP632" s="39"/>
      <c r="AQ632" s="39"/>
      <c r="AR632" s="39"/>
      <c r="AS632" s="39"/>
      <c r="AT632" s="39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</row>
    <row r="633" ht="15.75" customHeight="1">
      <c r="A633" s="4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9"/>
      <c r="AH633" s="39"/>
      <c r="AI633" s="39"/>
      <c r="AJ633" s="39"/>
      <c r="AK633" s="39"/>
      <c r="AL633" s="39"/>
      <c r="AM633" s="39"/>
      <c r="AN633" s="39"/>
      <c r="AO633" s="39"/>
      <c r="AP633" s="39"/>
      <c r="AQ633" s="39"/>
      <c r="AR633" s="39"/>
      <c r="AS633" s="39"/>
      <c r="AT633" s="39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</row>
    <row r="634" ht="15.75" customHeight="1">
      <c r="A634" s="4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9"/>
      <c r="AH634" s="39"/>
      <c r="AI634" s="39"/>
      <c r="AJ634" s="39"/>
      <c r="AK634" s="39"/>
      <c r="AL634" s="39"/>
      <c r="AM634" s="39"/>
      <c r="AN634" s="39"/>
      <c r="AO634" s="39"/>
      <c r="AP634" s="39"/>
      <c r="AQ634" s="39"/>
      <c r="AR634" s="39"/>
      <c r="AS634" s="39"/>
      <c r="AT634" s="39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</row>
    <row r="635" ht="15.75" customHeight="1">
      <c r="A635" s="4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9"/>
      <c r="AH635" s="39"/>
      <c r="AI635" s="39"/>
      <c r="AJ635" s="39"/>
      <c r="AK635" s="39"/>
      <c r="AL635" s="39"/>
      <c r="AM635" s="39"/>
      <c r="AN635" s="39"/>
      <c r="AO635" s="39"/>
      <c r="AP635" s="39"/>
      <c r="AQ635" s="39"/>
      <c r="AR635" s="39"/>
      <c r="AS635" s="39"/>
      <c r="AT635" s="39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</row>
    <row r="636" ht="15.75" customHeight="1">
      <c r="A636" s="4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9"/>
      <c r="AH636" s="39"/>
      <c r="AI636" s="39"/>
      <c r="AJ636" s="39"/>
      <c r="AK636" s="39"/>
      <c r="AL636" s="39"/>
      <c r="AM636" s="39"/>
      <c r="AN636" s="39"/>
      <c r="AO636" s="39"/>
      <c r="AP636" s="39"/>
      <c r="AQ636" s="39"/>
      <c r="AR636" s="39"/>
      <c r="AS636" s="39"/>
      <c r="AT636" s="39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</row>
    <row r="637" ht="15.75" customHeight="1">
      <c r="A637" s="4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9"/>
      <c r="AH637" s="39"/>
      <c r="AI637" s="39"/>
      <c r="AJ637" s="39"/>
      <c r="AK637" s="39"/>
      <c r="AL637" s="39"/>
      <c r="AM637" s="39"/>
      <c r="AN637" s="39"/>
      <c r="AO637" s="39"/>
      <c r="AP637" s="39"/>
      <c r="AQ637" s="39"/>
      <c r="AR637" s="39"/>
      <c r="AS637" s="39"/>
      <c r="AT637" s="39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</row>
    <row r="638" ht="15.75" customHeight="1">
      <c r="A638" s="4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9"/>
      <c r="AH638" s="39"/>
      <c r="AI638" s="39"/>
      <c r="AJ638" s="39"/>
      <c r="AK638" s="39"/>
      <c r="AL638" s="39"/>
      <c r="AM638" s="39"/>
      <c r="AN638" s="39"/>
      <c r="AO638" s="39"/>
      <c r="AP638" s="39"/>
      <c r="AQ638" s="39"/>
      <c r="AR638" s="39"/>
      <c r="AS638" s="39"/>
      <c r="AT638" s="39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</row>
    <row r="639" ht="15.75" customHeight="1">
      <c r="A639" s="4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9"/>
      <c r="AH639" s="39"/>
      <c r="AI639" s="39"/>
      <c r="AJ639" s="39"/>
      <c r="AK639" s="39"/>
      <c r="AL639" s="39"/>
      <c r="AM639" s="39"/>
      <c r="AN639" s="39"/>
      <c r="AO639" s="39"/>
      <c r="AP639" s="39"/>
      <c r="AQ639" s="39"/>
      <c r="AR639" s="39"/>
      <c r="AS639" s="39"/>
      <c r="AT639" s="39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</row>
    <row r="640" ht="15.75" customHeight="1">
      <c r="A640" s="4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9"/>
      <c r="AH640" s="39"/>
      <c r="AI640" s="39"/>
      <c r="AJ640" s="39"/>
      <c r="AK640" s="39"/>
      <c r="AL640" s="39"/>
      <c r="AM640" s="39"/>
      <c r="AN640" s="39"/>
      <c r="AO640" s="39"/>
      <c r="AP640" s="39"/>
      <c r="AQ640" s="39"/>
      <c r="AR640" s="39"/>
      <c r="AS640" s="39"/>
      <c r="AT640" s="39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</row>
    <row r="641" ht="15.75" customHeight="1">
      <c r="A641" s="4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9"/>
      <c r="AH641" s="39"/>
      <c r="AI641" s="39"/>
      <c r="AJ641" s="39"/>
      <c r="AK641" s="39"/>
      <c r="AL641" s="39"/>
      <c r="AM641" s="39"/>
      <c r="AN641" s="39"/>
      <c r="AO641" s="39"/>
      <c r="AP641" s="39"/>
      <c r="AQ641" s="39"/>
      <c r="AR641" s="39"/>
      <c r="AS641" s="39"/>
      <c r="AT641" s="39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</row>
    <row r="642" ht="15.75" customHeight="1">
      <c r="A642" s="4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9"/>
      <c r="AH642" s="39"/>
      <c r="AI642" s="39"/>
      <c r="AJ642" s="39"/>
      <c r="AK642" s="39"/>
      <c r="AL642" s="39"/>
      <c r="AM642" s="39"/>
      <c r="AN642" s="39"/>
      <c r="AO642" s="39"/>
      <c r="AP642" s="39"/>
      <c r="AQ642" s="39"/>
      <c r="AR642" s="39"/>
      <c r="AS642" s="39"/>
      <c r="AT642" s="39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</row>
    <row r="643" ht="15.75" customHeight="1">
      <c r="A643" s="4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9"/>
      <c r="AH643" s="39"/>
      <c r="AI643" s="39"/>
      <c r="AJ643" s="39"/>
      <c r="AK643" s="39"/>
      <c r="AL643" s="39"/>
      <c r="AM643" s="39"/>
      <c r="AN643" s="39"/>
      <c r="AO643" s="39"/>
      <c r="AP643" s="39"/>
      <c r="AQ643" s="39"/>
      <c r="AR643" s="39"/>
      <c r="AS643" s="39"/>
      <c r="AT643" s="39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</row>
    <row r="644" ht="15.75" customHeight="1">
      <c r="A644" s="4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9"/>
      <c r="AH644" s="39"/>
      <c r="AI644" s="39"/>
      <c r="AJ644" s="39"/>
      <c r="AK644" s="39"/>
      <c r="AL644" s="39"/>
      <c r="AM644" s="39"/>
      <c r="AN644" s="39"/>
      <c r="AO644" s="39"/>
      <c r="AP644" s="39"/>
      <c r="AQ644" s="39"/>
      <c r="AR644" s="39"/>
      <c r="AS644" s="39"/>
      <c r="AT644" s="39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</row>
    <row r="645" ht="15.75" customHeight="1">
      <c r="A645" s="4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9"/>
      <c r="AH645" s="39"/>
      <c r="AI645" s="39"/>
      <c r="AJ645" s="39"/>
      <c r="AK645" s="39"/>
      <c r="AL645" s="39"/>
      <c r="AM645" s="39"/>
      <c r="AN645" s="39"/>
      <c r="AO645" s="39"/>
      <c r="AP645" s="39"/>
      <c r="AQ645" s="39"/>
      <c r="AR645" s="39"/>
      <c r="AS645" s="39"/>
      <c r="AT645" s="39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</row>
    <row r="646" ht="15.75" customHeight="1">
      <c r="A646" s="4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9"/>
      <c r="AH646" s="39"/>
      <c r="AI646" s="39"/>
      <c r="AJ646" s="39"/>
      <c r="AK646" s="39"/>
      <c r="AL646" s="39"/>
      <c r="AM646" s="39"/>
      <c r="AN646" s="39"/>
      <c r="AO646" s="39"/>
      <c r="AP646" s="39"/>
      <c r="AQ646" s="39"/>
      <c r="AR646" s="39"/>
      <c r="AS646" s="39"/>
      <c r="AT646" s="39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</row>
    <row r="647" ht="15.75" customHeight="1">
      <c r="A647" s="4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9"/>
      <c r="AH647" s="39"/>
      <c r="AI647" s="39"/>
      <c r="AJ647" s="39"/>
      <c r="AK647" s="39"/>
      <c r="AL647" s="39"/>
      <c r="AM647" s="39"/>
      <c r="AN647" s="39"/>
      <c r="AO647" s="39"/>
      <c r="AP647" s="39"/>
      <c r="AQ647" s="39"/>
      <c r="AR647" s="39"/>
      <c r="AS647" s="39"/>
      <c r="AT647" s="39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</row>
    <row r="648" ht="15.75" customHeight="1">
      <c r="A648" s="4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9"/>
      <c r="AH648" s="39"/>
      <c r="AI648" s="39"/>
      <c r="AJ648" s="39"/>
      <c r="AK648" s="39"/>
      <c r="AL648" s="39"/>
      <c r="AM648" s="39"/>
      <c r="AN648" s="39"/>
      <c r="AO648" s="39"/>
      <c r="AP648" s="39"/>
      <c r="AQ648" s="39"/>
      <c r="AR648" s="39"/>
      <c r="AS648" s="39"/>
      <c r="AT648" s="39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</row>
    <row r="649" ht="15.75" customHeight="1">
      <c r="A649" s="4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9"/>
      <c r="AH649" s="39"/>
      <c r="AI649" s="39"/>
      <c r="AJ649" s="39"/>
      <c r="AK649" s="39"/>
      <c r="AL649" s="39"/>
      <c r="AM649" s="39"/>
      <c r="AN649" s="39"/>
      <c r="AO649" s="39"/>
      <c r="AP649" s="39"/>
      <c r="AQ649" s="39"/>
      <c r="AR649" s="39"/>
      <c r="AS649" s="39"/>
      <c r="AT649" s="39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</row>
    <row r="650" ht="15.75" customHeight="1">
      <c r="A650" s="4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9"/>
      <c r="AH650" s="39"/>
      <c r="AI650" s="39"/>
      <c r="AJ650" s="39"/>
      <c r="AK650" s="39"/>
      <c r="AL650" s="39"/>
      <c r="AM650" s="39"/>
      <c r="AN650" s="39"/>
      <c r="AO650" s="39"/>
      <c r="AP650" s="39"/>
      <c r="AQ650" s="39"/>
      <c r="AR650" s="39"/>
      <c r="AS650" s="39"/>
      <c r="AT650" s="39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</row>
    <row r="651" ht="15.75" customHeight="1">
      <c r="A651" s="4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9"/>
      <c r="AH651" s="39"/>
      <c r="AI651" s="39"/>
      <c r="AJ651" s="39"/>
      <c r="AK651" s="39"/>
      <c r="AL651" s="39"/>
      <c r="AM651" s="39"/>
      <c r="AN651" s="39"/>
      <c r="AO651" s="39"/>
      <c r="AP651" s="39"/>
      <c r="AQ651" s="39"/>
      <c r="AR651" s="39"/>
      <c r="AS651" s="39"/>
      <c r="AT651" s="39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</row>
    <row r="652" ht="15.75" customHeight="1">
      <c r="A652" s="4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9"/>
      <c r="AH652" s="39"/>
      <c r="AI652" s="39"/>
      <c r="AJ652" s="39"/>
      <c r="AK652" s="39"/>
      <c r="AL652" s="39"/>
      <c r="AM652" s="39"/>
      <c r="AN652" s="39"/>
      <c r="AO652" s="39"/>
      <c r="AP652" s="39"/>
      <c r="AQ652" s="39"/>
      <c r="AR652" s="39"/>
      <c r="AS652" s="39"/>
      <c r="AT652" s="39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</row>
    <row r="653" ht="15.75" customHeight="1">
      <c r="A653" s="4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9"/>
      <c r="AH653" s="39"/>
      <c r="AI653" s="39"/>
      <c r="AJ653" s="39"/>
      <c r="AK653" s="39"/>
      <c r="AL653" s="39"/>
      <c r="AM653" s="39"/>
      <c r="AN653" s="39"/>
      <c r="AO653" s="39"/>
      <c r="AP653" s="39"/>
      <c r="AQ653" s="39"/>
      <c r="AR653" s="39"/>
      <c r="AS653" s="39"/>
      <c r="AT653" s="39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</row>
    <row r="654" ht="15.75" customHeight="1">
      <c r="A654" s="4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9"/>
      <c r="AH654" s="39"/>
      <c r="AI654" s="39"/>
      <c r="AJ654" s="39"/>
      <c r="AK654" s="39"/>
      <c r="AL654" s="39"/>
      <c r="AM654" s="39"/>
      <c r="AN654" s="39"/>
      <c r="AO654" s="39"/>
      <c r="AP654" s="39"/>
      <c r="AQ654" s="39"/>
      <c r="AR654" s="39"/>
      <c r="AS654" s="39"/>
      <c r="AT654" s="39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</row>
    <row r="655" ht="15.75" customHeight="1">
      <c r="A655" s="4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9"/>
      <c r="AH655" s="39"/>
      <c r="AI655" s="39"/>
      <c r="AJ655" s="39"/>
      <c r="AK655" s="39"/>
      <c r="AL655" s="39"/>
      <c r="AM655" s="39"/>
      <c r="AN655" s="39"/>
      <c r="AO655" s="39"/>
      <c r="AP655" s="39"/>
      <c r="AQ655" s="39"/>
      <c r="AR655" s="39"/>
      <c r="AS655" s="39"/>
      <c r="AT655" s="39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</row>
    <row r="656" ht="15.75" customHeight="1">
      <c r="A656" s="4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9"/>
      <c r="AH656" s="39"/>
      <c r="AI656" s="39"/>
      <c r="AJ656" s="39"/>
      <c r="AK656" s="39"/>
      <c r="AL656" s="39"/>
      <c r="AM656" s="39"/>
      <c r="AN656" s="39"/>
      <c r="AO656" s="39"/>
      <c r="AP656" s="39"/>
      <c r="AQ656" s="39"/>
      <c r="AR656" s="39"/>
      <c r="AS656" s="39"/>
      <c r="AT656" s="39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</row>
    <row r="657" ht="15.75" customHeight="1">
      <c r="A657" s="4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9"/>
      <c r="AH657" s="39"/>
      <c r="AI657" s="39"/>
      <c r="AJ657" s="39"/>
      <c r="AK657" s="39"/>
      <c r="AL657" s="39"/>
      <c r="AM657" s="39"/>
      <c r="AN657" s="39"/>
      <c r="AO657" s="39"/>
      <c r="AP657" s="39"/>
      <c r="AQ657" s="39"/>
      <c r="AR657" s="39"/>
      <c r="AS657" s="39"/>
      <c r="AT657" s="39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</row>
    <row r="658" ht="15.75" customHeight="1">
      <c r="A658" s="4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9"/>
      <c r="AH658" s="39"/>
      <c r="AI658" s="39"/>
      <c r="AJ658" s="39"/>
      <c r="AK658" s="39"/>
      <c r="AL658" s="39"/>
      <c r="AM658" s="39"/>
      <c r="AN658" s="39"/>
      <c r="AO658" s="39"/>
      <c r="AP658" s="39"/>
      <c r="AQ658" s="39"/>
      <c r="AR658" s="39"/>
      <c r="AS658" s="39"/>
      <c r="AT658" s="39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</row>
    <row r="659" ht="15.75" customHeight="1">
      <c r="A659" s="4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9"/>
      <c r="AH659" s="39"/>
      <c r="AI659" s="39"/>
      <c r="AJ659" s="39"/>
      <c r="AK659" s="39"/>
      <c r="AL659" s="39"/>
      <c r="AM659" s="39"/>
      <c r="AN659" s="39"/>
      <c r="AO659" s="39"/>
      <c r="AP659" s="39"/>
      <c r="AQ659" s="39"/>
      <c r="AR659" s="39"/>
      <c r="AS659" s="39"/>
      <c r="AT659" s="39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</row>
    <row r="660" ht="15.75" customHeight="1">
      <c r="A660" s="4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9"/>
      <c r="AH660" s="39"/>
      <c r="AI660" s="39"/>
      <c r="AJ660" s="39"/>
      <c r="AK660" s="39"/>
      <c r="AL660" s="39"/>
      <c r="AM660" s="39"/>
      <c r="AN660" s="39"/>
      <c r="AO660" s="39"/>
      <c r="AP660" s="39"/>
      <c r="AQ660" s="39"/>
      <c r="AR660" s="39"/>
      <c r="AS660" s="39"/>
      <c r="AT660" s="39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</row>
    <row r="661" ht="15.75" customHeight="1">
      <c r="A661" s="4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9"/>
      <c r="AH661" s="39"/>
      <c r="AI661" s="39"/>
      <c r="AJ661" s="39"/>
      <c r="AK661" s="39"/>
      <c r="AL661" s="39"/>
      <c r="AM661" s="39"/>
      <c r="AN661" s="39"/>
      <c r="AO661" s="39"/>
      <c r="AP661" s="39"/>
      <c r="AQ661" s="39"/>
      <c r="AR661" s="39"/>
      <c r="AS661" s="39"/>
      <c r="AT661" s="39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</row>
    <row r="662" ht="15.75" customHeight="1">
      <c r="A662" s="4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9"/>
      <c r="AH662" s="39"/>
      <c r="AI662" s="39"/>
      <c r="AJ662" s="39"/>
      <c r="AK662" s="39"/>
      <c r="AL662" s="39"/>
      <c r="AM662" s="39"/>
      <c r="AN662" s="39"/>
      <c r="AO662" s="39"/>
      <c r="AP662" s="39"/>
      <c r="AQ662" s="39"/>
      <c r="AR662" s="39"/>
      <c r="AS662" s="39"/>
      <c r="AT662" s="39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</row>
    <row r="663" ht="15.75" customHeight="1">
      <c r="A663" s="4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9"/>
      <c r="AH663" s="39"/>
      <c r="AI663" s="39"/>
      <c r="AJ663" s="39"/>
      <c r="AK663" s="39"/>
      <c r="AL663" s="39"/>
      <c r="AM663" s="39"/>
      <c r="AN663" s="39"/>
      <c r="AO663" s="39"/>
      <c r="AP663" s="39"/>
      <c r="AQ663" s="39"/>
      <c r="AR663" s="39"/>
      <c r="AS663" s="39"/>
      <c r="AT663" s="39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</row>
    <row r="664" ht="15.75" customHeight="1">
      <c r="A664" s="4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9"/>
      <c r="AH664" s="39"/>
      <c r="AI664" s="39"/>
      <c r="AJ664" s="39"/>
      <c r="AK664" s="39"/>
      <c r="AL664" s="39"/>
      <c r="AM664" s="39"/>
      <c r="AN664" s="39"/>
      <c r="AO664" s="39"/>
      <c r="AP664" s="39"/>
      <c r="AQ664" s="39"/>
      <c r="AR664" s="39"/>
      <c r="AS664" s="39"/>
      <c r="AT664" s="39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</row>
    <row r="665" ht="15.75" customHeight="1">
      <c r="A665" s="4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9"/>
      <c r="AH665" s="39"/>
      <c r="AI665" s="39"/>
      <c r="AJ665" s="39"/>
      <c r="AK665" s="39"/>
      <c r="AL665" s="39"/>
      <c r="AM665" s="39"/>
      <c r="AN665" s="39"/>
      <c r="AO665" s="39"/>
      <c r="AP665" s="39"/>
      <c r="AQ665" s="39"/>
      <c r="AR665" s="39"/>
      <c r="AS665" s="39"/>
      <c r="AT665" s="39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</row>
    <row r="666" ht="15.75" customHeight="1">
      <c r="A666" s="4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9"/>
      <c r="AH666" s="39"/>
      <c r="AI666" s="39"/>
      <c r="AJ666" s="39"/>
      <c r="AK666" s="39"/>
      <c r="AL666" s="39"/>
      <c r="AM666" s="39"/>
      <c r="AN666" s="39"/>
      <c r="AO666" s="39"/>
      <c r="AP666" s="39"/>
      <c r="AQ666" s="39"/>
      <c r="AR666" s="39"/>
      <c r="AS666" s="39"/>
      <c r="AT666" s="39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</row>
    <row r="667" ht="15.75" customHeight="1">
      <c r="A667" s="4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9"/>
      <c r="AH667" s="39"/>
      <c r="AI667" s="39"/>
      <c r="AJ667" s="39"/>
      <c r="AK667" s="39"/>
      <c r="AL667" s="39"/>
      <c r="AM667" s="39"/>
      <c r="AN667" s="39"/>
      <c r="AO667" s="39"/>
      <c r="AP667" s="39"/>
      <c r="AQ667" s="39"/>
      <c r="AR667" s="39"/>
      <c r="AS667" s="39"/>
      <c r="AT667" s="39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</row>
    <row r="668" ht="15.75" customHeight="1">
      <c r="A668" s="4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9"/>
      <c r="AH668" s="39"/>
      <c r="AI668" s="39"/>
      <c r="AJ668" s="39"/>
      <c r="AK668" s="39"/>
      <c r="AL668" s="39"/>
      <c r="AM668" s="39"/>
      <c r="AN668" s="39"/>
      <c r="AO668" s="39"/>
      <c r="AP668" s="39"/>
      <c r="AQ668" s="39"/>
      <c r="AR668" s="39"/>
      <c r="AS668" s="39"/>
      <c r="AT668" s="39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</row>
    <row r="669" ht="15.75" customHeight="1">
      <c r="A669" s="4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9"/>
      <c r="AH669" s="39"/>
      <c r="AI669" s="39"/>
      <c r="AJ669" s="39"/>
      <c r="AK669" s="39"/>
      <c r="AL669" s="39"/>
      <c r="AM669" s="39"/>
      <c r="AN669" s="39"/>
      <c r="AO669" s="39"/>
      <c r="AP669" s="39"/>
      <c r="AQ669" s="39"/>
      <c r="AR669" s="39"/>
      <c r="AS669" s="39"/>
      <c r="AT669" s="39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</row>
    <row r="670" ht="15.75" customHeight="1">
      <c r="A670" s="4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9"/>
      <c r="AH670" s="39"/>
      <c r="AI670" s="39"/>
      <c r="AJ670" s="39"/>
      <c r="AK670" s="39"/>
      <c r="AL670" s="39"/>
      <c r="AM670" s="39"/>
      <c r="AN670" s="39"/>
      <c r="AO670" s="39"/>
      <c r="AP670" s="39"/>
      <c r="AQ670" s="39"/>
      <c r="AR670" s="39"/>
      <c r="AS670" s="39"/>
      <c r="AT670" s="39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</row>
    <row r="671" ht="15.75" customHeight="1">
      <c r="A671" s="4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9"/>
      <c r="AH671" s="39"/>
      <c r="AI671" s="39"/>
      <c r="AJ671" s="39"/>
      <c r="AK671" s="39"/>
      <c r="AL671" s="39"/>
      <c r="AM671" s="39"/>
      <c r="AN671" s="39"/>
      <c r="AO671" s="39"/>
      <c r="AP671" s="39"/>
      <c r="AQ671" s="39"/>
      <c r="AR671" s="39"/>
      <c r="AS671" s="39"/>
      <c r="AT671" s="39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</row>
    <row r="672" ht="15.75" customHeight="1">
      <c r="A672" s="4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9"/>
      <c r="AH672" s="39"/>
      <c r="AI672" s="39"/>
      <c r="AJ672" s="39"/>
      <c r="AK672" s="39"/>
      <c r="AL672" s="39"/>
      <c r="AM672" s="39"/>
      <c r="AN672" s="39"/>
      <c r="AO672" s="39"/>
      <c r="AP672" s="39"/>
      <c r="AQ672" s="39"/>
      <c r="AR672" s="39"/>
      <c r="AS672" s="39"/>
      <c r="AT672" s="39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</row>
    <row r="673" ht="15.75" customHeight="1">
      <c r="A673" s="4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9"/>
      <c r="AH673" s="39"/>
      <c r="AI673" s="39"/>
      <c r="AJ673" s="39"/>
      <c r="AK673" s="39"/>
      <c r="AL673" s="39"/>
      <c r="AM673" s="39"/>
      <c r="AN673" s="39"/>
      <c r="AO673" s="39"/>
      <c r="AP673" s="39"/>
      <c r="AQ673" s="39"/>
      <c r="AR673" s="39"/>
      <c r="AS673" s="39"/>
      <c r="AT673" s="39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</row>
    <row r="674" ht="15.75" customHeight="1">
      <c r="A674" s="4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9"/>
      <c r="AH674" s="39"/>
      <c r="AI674" s="39"/>
      <c r="AJ674" s="39"/>
      <c r="AK674" s="39"/>
      <c r="AL674" s="39"/>
      <c r="AM674" s="39"/>
      <c r="AN674" s="39"/>
      <c r="AO674" s="39"/>
      <c r="AP674" s="39"/>
      <c r="AQ674" s="39"/>
      <c r="AR674" s="39"/>
      <c r="AS674" s="39"/>
      <c r="AT674" s="39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</row>
    <row r="675" ht="15.75" customHeight="1">
      <c r="A675" s="4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9"/>
      <c r="AH675" s="39"/>
      <c r="AI675" s="39"/>
      <c r="AJ675" s="39"/>
      <c r="AK675" s="39"/>
      <c r="AL675" s="39"/>
      <c r="AM675" s="39"/>
      <c r="AN675" s="39"/>
      <c r="AO675" s="39"/>
      <c r="AP675" s="39"/>
      <c r="AQ675" s="39"/>
      <c r="AR675" s="39"/>
      <c r="AS675" s="39"/>
      <c r="AT675" s="39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</row>
    <row r="676" ht="15.75" customHeight="1">
      <c r="A676" s="4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9"/>
      <c r="AH676" s="39"/>
      <c r="AI676" s="39"/>
      <c r="AJ676" s="39"/>
      <c r="AK676" s="39"/>
      <c r="AL676" s="39"/>
      <c r="AM676" s="39"/>
      <c r="AN676" s="39"/>
      <c r="AO676" s="39"/>
      <c r="AP676" s="39"/>
      <c r="AQ676" s="39"/>
      <c r="AR676" s="39"/>
      <c r="AS676" s="39"/>
      <c r="AT676" s="39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</row>
    <row r="677" ht="15.75" customHeight="1">
      <c r="A677" s="4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9"/>
      <c r="AH677" s="39"/>
      <c r="AI677" s="39"/>
      <c r="AJ677" s="39"/>
      <c r="AK677" s="39"/>
      <c r="AL677" s="39"/>
      <c r="AM677" s="39"/>
      <c r="AN677" s="39"/>
      <c r="AO677" s="39"/>
      <c r="AP677" s="39"/>
      <c r="AQ677" s="39"/>
      <c r="AR677" s="39"/>
      <c r="AS677" s="39"/>
      <c r="AT677" s="39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</row>
    <row r="678" ht="15.75" customHeight="1">
      <c r="A678" s="4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9"/>
      <c r="AH678" s="39"/>
      <c r="AI678" s="39"/>
      <c r="AJ678" s="39"/>
      <c r="AK678" s="39"/>
      <c r="AL678" s="39"/>
      <c r="AM678" s="39"/>
      <c r="AN678" s="39"/>
      <c r="AO678" s="39"/>
      <c r="AP678" s="39"/>
      <c r="AQ678" s="39"/>
      <c r="AR678" s="39"/>
      <c r="AS678" s="39"/>
      <c r="AT678" s="39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</row>
    <row r="679" ht="15.75" customHeight="1">
      <c r="A679" s="4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9"/>
      <c r="AH679" s="39"/>
      <c r="AI679" s="39"/>
      <c r="AJ679" s="39"/>
      <c r="AK679" s="39"/>
      <c r="AL679" s="39"/>
      <c r="AM679" s="39"/>
      <c r="AN679" s="39"/>
      <c r="AO679" s="39"/>
      <c r="AP679" s="39"/>
      <c r="AQ679" s="39"/>
      <c r="AR679" s="39"/>
      <c r="AS679" s="39"/>
      <c r="AT679" s="39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</row>
    <row r="680" ht="15.75" customHeight="1">
      <c r="A680" s="4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9"/>
      <c r="AH680" s="39"/>
      <c r="AI680" s="39"/>
      <c r="AJ680" s="39"/>
      <c r="AK680" s="39"/>
      <c r="AL680" s="39"/>
      <c r="AM680" s="39"/>
      <c r="AN680" s="39"/>
      <c r="AO680" s="39"/>
      <c r="AP680" s="39"/>
      <c r="AQ680" s="39"/>
      <c r="AR680" s="39"/>
      <c r="AS680" s="39"/>
      <c r="AT680" s="39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</row>
    <row r="681" ht="15.75" customHeight="1">
      <c r="A681" s="4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9"/>
      <c r="AH681" s="39"/>
      <c r="AI681" s="39"/>
      <c r="AJ681" s="39"/>
      <c r="AK681" s="39"/>
      <c r="AL681" s="39"/>
      <c r="AM681" s="39"/>
      <c r="AN681" s="39"/>
      <c r="AO681" s="39"/>
      <c r="AP681" s="39"/>
      <c r="AQ681" s="39"/>
      <c r="AR681" s="39"/>
      <c r="AS681" s="39"/>
      <c r="AT681" s="39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</row>
    <row r="682" ht="15.75" customHeight="1">
      <c r="A682" s="4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9"/>
      <c r="AH682" s="39"/>
      <c r="AI682" s="39"/>
      <c r="AJ682" s="39"/>
      <c r="AK682" s="39"/>
      <c r="AL682" s="39"/>
      <c r="AM682" s="39"/>
      <c r="AN682" s="39"/>
      <c r="AO682" s="39"/>
      <c r="AP682" s="39"/>
      <c r="AQ682" s="39"/>
      <c r="AR682" s="39"/>
      <c r="AS682" s="39"/>
      <c r="AT682" s="39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</row>
    <row r="683" ht="15.75" customHeight="1">
      <c r="A683" s="4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9"/>
      <c r="AH683" s="39"/>
      <c r="AI683" s="39"/>
      <c r="AJ683" s="39"/>
      <c r="AK683" s="39"/>
      <c r="AL683" s="39"/>
      <c r="AM683" s="39"/>
      <c r="AN683" s="39"/>
      <c r="AO683" s="39"/>
      <c r="AP683" s="39"/>
      <c r="AQ683" s="39"/>
      <c r="AR683" s="39"/>
      <c r="AS683" s="39"/>
      <c r="AT683" s="39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</row>
    <row r="684" ht="15.75" customHeight="1">
      <c r="A684" s="4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9"/>
      <c r="AH684" s="39"/>
      <c r="AI684" s="39"/>
      <c r="AJ684" s="39"/>
      <c r="AK684" s="39"/>
      <c r="AL684" s="39"/>
      <c r="AM684" s="39"/>
      <c r="AN684" s="39"/>
      <c r="AO684" s="39"/>
      <c r="AP684" s="39"/>
      <c r="AQ684" s="39"/>
      <c r="AR684" s="39"/>
      <c r="AS684" s="39"/>
      <c r="AT684" s="39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</row>
    <row r="685" ht="15.75" customHeight="1">
      <c r="A685" s="4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9"/>
      <c r="AH685" s="39"/>
      <c r="AI685" s="39"/>
      <c r="AJ685" s="39"/>
      <c r="AK685" s="39"/>
      <c r="AL685" s="39"/>
      <c r="AM685" s="39"/>
      <c r="AN685" s="39"/>
      <c r="AO685" s="39"/>
      <c r="AP685" s="39"/>
      <c r="AQ685" s="39"/>
      <c r="AR685" s="39"/>
      <c r="AS685" s="39"/>
      <c r="AT685" s="39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</row>
    <row r="686" ht="15.75" customHeight="1">
      <c r="A686" s="4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9"/>
      <c r="AH686" s="39"/>
      <c r="AI686" s="39"/>
      <c r="AJ686" s="39"/>
      <c r="AK686" s="39"/>
      <c r="AL686" s="39"/>
      <c r="AM686" s="39"/>
      <c r="AN686" s="39"/>
      <c r="AO686" s="39"/>
      <c r="AP686" s="39"/>
      <c r="AQ686" s="39"/>
      <c r="AR686" s="39"/>
      <c r="AS686" s="39"/>
      <c r="AT686" s="39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</row>
    <row r="687" ht="15.75" customHeight="1">
      <c r="A687" s="4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9"/>
      <c r="AH687" s="39"/>
      <c r="AI687" s="39"/>
      <c r="AJ687" s="39"/>
      <c r="AK687" s="39"/>
      <c r="AL687" s="39"/>
      <c r="AM687" s="39"/>
      <c r="AN687" s="39"/>
      <c r="AO687" s="39"/>
      <c r="AP687" s="39"/>
      <c r="AQ687" s="39"/>
      <c r="AR687" s="39"/>
      <c r="AS687" s="39"/>
      <c r="AT687" s="39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</row>
    <row r="688" ht="15.75" customHeight="1">
      <c r="A688" s="4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9"/>
      <c r="AH688" s="39"/>
      <c r="AI688" s="39"/>
      <c r="AJ688" s="39"/>
      <c r="AK688" s="39"/>
      <c r="AL688" s="39"/>
      <c r="AM688" s="39"/>
      <c r="AN688" s="39"/>
      <c r="AO688" s="39"/>
      <c r="AP688" s="39"/>
      <c r="AQ688" s="39"/>
      <c r="AR688" s="39"/>
      <c r="AS688" s="39"/>
      <c r="AT688" s="39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</row>
    <row r="689" ht="15.75" customHeight="1">
      <c r="A689" s="4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9"/>
      <c r="AH689" s="39"/>
      <c r="AI689" s="39"/>
      <c r="AJ689" s="39"/>
      <c r="AK689" s="39"/>
      <c r="AL689" s="39"/>
      <c r="AM689" s="39"/>
      <c r="AN689" s="39"/>
      <c r="AO689" s="39"/>
      <c r="AP689" s="39"/>
      <c r="AQ689" s="39"/>
      <c r="AR689" s="39"/>
      <c r="AS689" s="39"/>
      <c r="AT689" s="39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</row>
    <row r="690" ht="15.75" customHeight="1">
      <c r="A690" s="4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9"/>
      <c r="AH690" s="39"/>
      <c r="AI690" s="39"/>
      <c r="AJ690" s="39"/>
      <c r="AK690" s="39"/>
      <c r="AL690" s="39"/>
      <c r="AM690" s="39"/>
      <c r="AN690" s="39"/>
      <c r="AO690" s="39"/>
      <c r="AP690" s="39"/>
      <c r="AQ690" s="39"/>
      <c r="AR690" s="39"/>
      <c r="AS690" s="39"/>
      <c r="AT690" s="39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</row>
    <row r="691" ht="15.75" customHeight="1">
      <c r="A691" s="4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9"/>
      <c r="AH691" s="39"/>
      <c r="AI691" s="39"/>
      <c r="AJ691" s="39"/>
      <c r="AK691" s="39"/>
      <c r="AL691" s="39"/>
      <c r="AM691" s="39"/>
      <c r="AN691" s="39"/>
      <c r="AO691" s="39"/>
      <c r="AP691" s="39"/>
      <c r="AQ691" s="39"/>
      <c r="AR691" s="39"/>
      <c r="AS691" s="39"/>
      <c r="AT691" s="39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</row>
    <row r="692" ht="15.75" customHeight="1">
      <c r="A692" s="4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9"/>
      <c r="AH692" s="39"/>
      <c r="AI692" s="39"/>
      <c r="AJ692" s="39"/>
      <c r="AK692" s="39"/>
      <c r="AL692" s="39"/>
      <c r="AM692" s="39"/>
      <c r="AN692" s="39"/>
      <c r="AO692" s="39"/>
      <c r="AP692" s="39"/>
      <c r="AQ692" s="39"/>
      <c r="AR692" s="39"/>
      <c r="AS692" s="39"/>
      <c r="AT692" s="39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</row>
    <row r="693" ht="15.75" customHeight="1">
      <c r="A693" s="4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9"/>
      <c r="AH693" s="39"/>
      <c r="AI693" s="39"/>
      <c r="AJ693" s="39"/>
      <c r="AK693" s="39"/>
      <c r="AL693" s="39"/>
      <c r="AM693" s="39"/>
      <c r="AN693" s="39"/>
      <c r="AO693" s="39"/>
      <c r="AP693" s="39"/>
      <c r="AQ693" s="39"/>
      <c r="AR693" s="39"/>
      <c r="AS693" s="39"/>
      <c r="AT693" s="39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</row>
    <row r="694" ht="15.75" customHeight="1">
      <c r="A694" s="4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9"/>
      <c r="AH694" s="39"/>
      <c r="AI694" s="39"/>
      <c r="AJ694" s="39"/>
      <c r="AK694" s="39"/>
      <c r="AL694" s="39"/>
      <c r="AM694" s="39"/>
      <c r="AN694" s="39"/>
      <c r="AO694" s="39"/>
      <c r="AP694" s="39"/>
      <c r="AQ694" s="39"/>
      <c r="AR694" s="39"/>
      <c r="AS694" s="39"/>
      <c r="AT694" s="39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</row>
    <row r="695" ht="15.75" customHeight="1">
      <c r="A695" s="4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9"/>
      <c r="AH695" s="39"/>
      <c r="AI695" s="39"/>
      <c r="AJ695" s="39"/>
      <c r="AK695" s="39"/>
      <c r="AL695" s="39"/>
      <c r="AM695" s="39"/>
      <c r="AN695" s="39"/>
      <c r="AO695" s="39"/>
      <c r="AP695" s="39"/>
      <c r="AQ695" s="39"/>
      <c r="AR695" s="39"/>
      <c r="AS695" s="39"/>
      <c r="AT695" s="39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</row>
    <row r="696" ht="15.75" customHeight="1">
      <c r="A696" s="4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9"/>
      <c r="AH696" s="39"/>
      <c r="AI696" s="39"/>
      <c r="AJ696" s="39"/>
      <c r="AK696" s="39"/>
      <c r="AL696" s="39"/>
      <c r="AM696" s="39"/>
      <c r="AN696" s="39"/>
      <c r="AO696" s="39"/>
      <c r="AP696" s="39"/>
      <c r="AQ696" s="39"/>
      <c r="AR696" s="39"/>
      <c r="AS696" s="39"/>
      <c r="AT696" s="39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</row>
    <row r="697" ht="15.75" customHeight="1">
      <c r="A697" s="4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9"/>
      <c r="AH697" s="39"/>
      <c r="AI697" s="39"/>
      <c r="AJ697" s="39"/>
      <c r="AK697" s="39"/>
      <c r="AL697" s="39"/>
      <c r="AM697" s="39"/>
      <c r="AN697" s="39"/>
      <c r="AO697" s="39"/>
      <c r="AP697" s="39"/>
      <c r="AQ697" s="39"/>
      <c r="AR697" s="39"/>
      <c r="AS697" s="39"/>
      <c r="AT697" s="39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</row>
    <row r="698" ht="15.75" customHeight="1">
      <c r="A698" s="4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9"/>
      <c r="AH698" s="39"/>
      <c r="AI698" s="39"/>
      <c r="AJ698" s="39"/>
      <c r="AK698" s="39"/>
      <c r="AL698" s="39"/>
      <c r="AM698" s="39"/>
      <c r="AN698" s="39"/>
      <c r="AO698" s="39"/>
      <c r="AP698" s="39"/>
      <c r="AQ698" s="39"/>
      <c r="AR698" s="39"/>
      <c r="AS698" s="39"/>
      <c r="AT698" s="39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</row>
    <row r="699" ht="15.75" customHeight="1">
      <c r="A699" s="4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9"/>
      <c r="AH699" s="39"/>
      <c r="AI699" s="39"/>
      <c r="AJ699" s="39"/>
      <c r="AK699" s="39"/>
      <c r="AL699" s="39"/>
      <c r="AM699" s="39"/>
      <c r="AN699" s="39"/>
      <c r="AO699" s="39"/>
      <c r="AP699" s="39"/>
      <c r="AQ699" s="39"/>
      <c r="AR699" s="39"/>
      <c r="AS699" s="39"/>
      <c r="AT699" s="39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</row>
    <row r="700" ht="15.75" customHeight="1">
      <c r="A700" s="4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9"/>
      <c r="AH700" s="39"/>
      <c r="AI700" s="39"/>
      <c r="AJ700" s="39"/>
      <c r="AK700" s="39"/>
      <c r="AL700" s="39"/>
      <c r="AM700" s="39"/>
      <c r="AN700" s="39"/>
      <c r="AO700" s="39"/>
      <c r="AP700" s="39"/>
      <c r="AQ700" s="39"/>
      <c r="AR700" s="39"/>
      <c r="AS700" s="39"/>
      <c r="AT700" s="39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</row>
    <row r="701" ht="15.75" customHeight="1">
      <c r="A701" s="4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9"/>
      <c r="AH701" s="39"/>
      <c r="AI701" s="39"/>
      <c r="AJ701" s="39"/>
      <c r="AK701" s="39"/>
      <c r="AL701" s="39"/>
      <c r="AM701" s="39"/>
      <c r="AN701" s="39"/>
      <c r="AO701" s="39"/>
      <c r="AP701" s="39"/>
      <c r="AQ701" s="39"/>
      <c r="AR701" s="39"/>
      <c r="AS701" s="39"/>
      <c r="AT701" s="39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</row>
    <row r="702" ht="15.75" customHeight="1">
      <c r="A702" s="4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9"/>
      <c r="AH702" s="39"/>
      <c r="AI702" s="39"/>
      <c r="AJ702" s="39"/>
      <c r="AK702" s="39"/>
      <c r="AL702" s="39"/>
      <c r="AM702" s="39"/>
      <c r="AN702" s="39"/>
      <c r="AO702" s="39"/>
      <c r="AP702" s="39"/>
      <c r="AQ702" s="39"/>
      <c r="AR702" s="39"/>
      <c r="AS702" s="39"/>
      <c r="AT702" s="39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</row>
    <row r="703" ht="15.75" customHeight="1">
      <c r="A703" s="4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9"/>
      <c r="AH703" s="39"/>
      <c r="AI703" s="39"/>
      <c r="AJ703" s="39"/>
      <c r="AK703" s="39"/>
      <c r="AL703" s="39"/>
      <c r="AM703" s="39"/>
      <c r="AN703" s="39"/>
      <c r="AO703" s="39"/>
      <c r="AP703" s="39"/>
      <c r="AQ703" s="39"/>
      <c r="AR703" s="39"/>
      <c r="AS703" s="39"/>
      <c r="AT703" s="39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</row>
    <row r="704" ht="15.75" customHeight="1">
      <c r="A704" s="4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9"/>
      <c r="AH704" s="39"/>
      <c r="AI704" s="39"/>
      <c r="AJ704" s="39"/>
      <c r="AK704" s="39"/>
      <c r="AL704" s="39"/>
      <c r="AM704" s="39"/>
      <c r="AN704" s="39"/>
      <c r="AO704" s="39"/>
      <c r="AP704" s="39"/>
      <c r="AQ704" s="39"/>
      <c r="AR704" s="39"/>
      <c r="AS704" s="39"/>
      <c r="AT704" s="39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</row>
    <row r="705" ht="15.75" customHeight="1">
      <c r="A705" s="4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9"/>
      <c r="AH705" s="39"/>
      <c r="AI705" s="39"/>
      <c r="AJ705" s="39"/>
      <c r="AK705" s="39"/>
      <c r="AL705" s="39"/>
      <c r="AM705" s="39"/>
      <c r="AN705" s="39"/>
      <c r="AO705" s="39"/>
      <c r="AP705" s="39"/>
      <c r="AQ705" s="39"/>
      <c r="AR705" s="39"/>
      <c r="AS705" s="39"/>
      <c r="AT705" s="39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</row>
    <row r="706" ht="15.75" customHeight="1">
      <c r="A706" s="4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9"/>
      <c r="AH706" s="39"/>
      <c r="AI706" s="39"/>
      <c r="AJ706" s="39"/>
      <c r="AK706" s="39"/>
      <c r="AL706" s="39"/>
      <c r="AM706" s="39"/>
      <c r="AN706" s="39"/>
      <c r="AO706" s="39"/>
      <c r="AP706" s="39"/>
      <c r="AQ706" s="39"/>
      <c r="AR706" s="39"/>
      <c r="AS706" s="39"/>
      <c r="AT706" s="39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</row>
    <row r="707" ht="15.75" customHeight="1">
      <c r="A707" s="4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9"/>
      <c r="AH707" s="39"/>
      <c r="AI707" s="39"/>
      <c r="AJ707" s="39"/>
      <c r="AK707" s="39"/>
      <c r="AL707" s="39"/>
      <c r="AM707" s="39"/>
      <c r="AN707" s="39"/>
      <c r="AO707" s="39"/>
      <c r="AP707" s="39"/>
      <c r="AQ707" s="39"/>
      <c r="AR707" s="39"/>
      <c r="AS707" s="39"/>
      <c r="AT707" s="39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</row>
    <row r="708" ht="15.75" customHeight="1">
      <c r="A708" s="4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9"/>
      <c r="AH708" s="39"/>
      <c r="AI708" s="39"/>
      <c r="AJ708" s="39"/>
      <c r="AK708" s="39"/>
      <c r="AL708" s="39"/>
      <c r="AM708" s="39"/>
      <c r="AN708" s="39"/>
      <c r="AO708" s="39"/>
      <c r="AP708" s="39"/>
      <c r="AQ708" s="39"/>
      <c r="AR708" s="39"/>
      <c r="AS708" s="39"/>
      <c r="AT708" s="39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</row>
    <row r="709" ht="15.75" customHeight="1">
      <c r="A709" s="4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9"/>
      <c r="AH709" s="39"/>
      <c r="AI709" s="39"/>
      <c r="AJ709" s="39"/>
      <c r="AK709" s="39"/>
      <c r="AL709" s="39"/>
      <c r="AM709" s="39"/>
      <c r="AN709" s="39"/>
      <c r="AO709" s="39"/>
      <c r="AP709" s="39"/>
      <c r="AQ709" s="39"/>
      <c r="AR709" s="39"/>
      <c r="AS709" s="39"/>
      <c r="AT709" s="39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</row>
    <row r="710" ht="15.75" customHeight="1">
      <c r="A710" s="4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9"/>
      <c r="AH710" s="39"/>
      <c r="AI710" s="39"/>
      <c r="AJ710" s="39"/>
      <c r="AK710" s="39"/>
      <c r="AL710" s="39"/>
      <c r="AM710" s="39"/>
      <c r="AN710" s="39"/>
      <c r="AO710" s="39"/>
      <c r="AP710" s="39"/>
      <c r="AQ710" s="39"/>
      <c r="AR710" s="39"/>
      <c r="AS710" s="39"/>
      <c r="AT710" s="39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</row>
    <row r="711" ht="15.75" customHeight="1">
      <c r="A711" s="4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9"/>
      <c r="AH711" s="39"/>
      <c r="AI711" s="39"/>
      <c r="AJ711" s="39"/>
      <c r="AK711" s="39"/>
      <c r="AL711" s="39"/>
      <c r="AM711" s="39"/>
      <c r="AN711" s="39"/>
      <c r="AO711" s="39"/>
      <c r="AP711" s="39"/>
      <c r="AQ711" s="39"/>
      <c r="AR711" s="39"/>
      <c r="AS711" s="39"/>
      <c r="AT711" s="39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</row>
    <row r="712" ht="15.75" customHeight="1">
      <c r="A712" s="4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9"/>
      <c r="AH712" s="39"/>
      <c r="AI712" s="39"/>
      <c r="AJ712" s="39"/>
      <c r="AK712" s="39"/>
      <c r="AL712" s="39"/>
      <c r="AM712" s="39"/>
      <c r="AN712" s="39"/>
      <c r="AO712" s="39"/>
      <c r="AP712" s="39"/>
      <c r="AQ712" s="39"/>
      <c r="AR712" s="39"/>
      <c r="AS712" s="39"/>
      <c r="AT712" s="39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</row>
    <row r="713" ht="15.75" customHeight="1">
      <c r="A713" s="4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9"/>
      <c r="AH713" s="39"/>
      <c r="AI713" s="39"/>
      <c r="AJ713" s="39"/>
      <c r="AK713" s="39"/>
      <c r="AL713" s="39"/>
      <c r="AM713" s="39"/>
      <c r="AN713" s="39"/>
      <c r="AO713" s="39"/>
      <c r="AP713" s="39"/>
      <c r="AQ713" s="39"/>
      <c r="AR713" s="39"/>
      <c r="AS713" s="39"/>
      <c r="AT713" s="39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</row>
    <row r="714" ht="15.75" customHeight="1">
      <c r="A714" s="4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9"/>
      <c r="AH714" s="39"/>
      <c r="AI714" s="39"/>
      <c r="AJ714" s="39"/>
      <c r="AK714" s="39"/>
      <c r="AL714" s="39"/>
      <c r="AM714" s="39"/>
      <c r="AN714" s="39"/>
      <c r="AO714" s="39"/>
      <c r="AP714" s="39"/>
      <c r="AQ714" s="39"/>
      <c r="AR714" s="39"/>
      <c r="AS714" s="39"/>
      <c r="AT714" s="39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</row>
    <row r="715" ht="15.75" customHeight="1">
      <c r="A715" s="4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9"/>
      <c r="AH715" s="39"/>
      <c r="AI715" s="39"/>
      <c r="AJ715" s="39"/>
      <c r="AK715" s="39"/>
      <c r="AL715" s="39"/>
      <c r="AM715" s="39"/>
      <c r="AN715" s="39"/>
      <c r="AO715" s="39"/>
      <c r="AP715" s="39"/>
      <c r="AQ715" s="39"/>
      <c r="AR715" s="39"/>
      <c r="AS715" s="39"/>
      <c r="AT715" s="39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</row>
    <row r="716" ht="15.75" customHeight="1">
      <c r="A716" s="4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9"/>
      <c r="AH716" s="39"/>
      <c r="AI716" s="39"/>
      <c r="AJ716" s="39"/>
      <c r="AK716" s="39"/>
      <c r="AL716" s="39"/>
      <c r="AM716" s="39"/>
      <c r="AN716" s="39"/>
      <c r="AO716" s="39"/>
      <c r="AP716" s="39"/>
      <c r="AQ716" s="39"/>
      <c r="AR716" s="39"/>
      <c r="AS716" s="39"/>
      <c r="AT716" s="39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</row>
    <row r="717" ht="15.75" customHeight="1">
      <c r="A717" s="4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9"/>
      <c r="AH717" s="39"/>
      <c r="AI717" s="39"/>
      <c r="AJ717" s="39"/>
      <c r="AK717" s="39"/>
      <c r="AL717" s="39"/>
      <c r="AM717" s="39"/>
      <c r="AN717" s="39"/>
      <c r="AO717" s="39"/>
      <c r="AP717" s="39"/>
      <c r="AQ717" s="39"/>
      <c r="AR717" s="39"/>
      <c r="AS717" s="39"/>
      <c r="AT717" s="39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</row>
    <row r="718" ht="15.75" customHeight="1">
      <c r="A718" s="4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9"/>
      <c r="AH718" s="39"/>
      <c r="AI718" s="39"/>
      <c r="AJ718" s="39"/>
      <c r="AK718" s="39"/>
      <c r="AL718" s="39"/>
      <c r="AM718" s="39"/>
      <c r="AN718" s="39"/>
      <c r="AO718" s="39"/>
      <c r="AP718" s="39"/>
      <c r="AQ718" s="39"/>
      <c r="AR718" s="39"/>
      <c r="AS718" s="39"/>
      <c r="AT718" s="39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</row>
    <row r="719" ht="15.75" customHeight="1">
      <c r="A719" s="4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9"/>
      <c r="AH719" s="39"/>
      <c r="AI719" s="39"/>
      <c r="AJ719" s="39"/>
      <c r="AK719" s="39"/>
      <c r="AL719" s="39"/>
      <c r="AM719" s="39"/>
      <c r="AN719" s="39"/>
      <c r="AO719" s="39"/>
      <c r="AP719" s="39"/>
      <c r="AQ719" s="39"/>
      <c r="AR719" s="39"/>
      <c r="AS719" s="39"/>
      <c r="AT719" s="39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</row>
    <row r="720" ht="15.75" customHeight="1">
      <c r="A720" s="4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9"/>
      <c r="AH720" s="39"/>
      <c r="AI720" s="39"/>
      <c r="AJ720" s="39"/>
      <c r="AK720" s="39"/>
      <c r="AL720" s="39"/>
      <c r="AM720" s="39"/>
      <c r="AN720" s="39"/>
      <c r="AO720" s="39"/>
      <c r="AP720" s="39"/>
      <c r="AQ720" s="39"/>
      <c r="AR720" s="39"/>
      <c r="AS720" s="39"/>
      <c r="AT720" s="39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</row>
    <row r="721" ht="15.75" customHeight="1">
      <c r="A721" s="4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9"/>
      <c r="AH721" s="39"/>
      <c r="AI721" s="39"/>
      <c r="AJ721" s="39"/>
      <c r="AK721" s="39"/>
      <c r="AL721" s="39"/>
      <c r="AM721" s="39"/>
      <c r="AN721" s="39"/>
      <c r="AO721" s="39"/>
      <c r="AP721" s="39"/>
      <c r="AQ721" s="39"/>
      <c r="AR721" s="39"/>
      <c r="AS721" s="39"/>
      <c r="AT721" s="39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</row>
    <row r="722" ht="15.75" customHeight="1">
      <c r="A722" s="4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9"/>
      <c r="AH722" s="39"/>
      <c r="AI722" s="39"/>
      <c r="AJ722" s="39"/>
      <c r="AK722" s="39"/>
      <c r="AL722" s="39"/>
      <c r="AM722" s="39"/>
      <c r="AN722" s="39"/>
      <c r="AO722" s="39"/>
      <c r="AP722" s="39"/>
      <c r="AQ722" s="39"/>
      <c r="AR722" s="39"/>
      <c r="AS722" s="39"/>
      <c r="AT722" s="39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</row>
    <row r="723" ht="15.75" customHeight="1">
      <c r="A723" s="4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9"/>
      <c r="AH723" s="39"/>
      <c r="AI723" s="39"/>
      <c r="AJ723" s="39"/>
      <c r="AK723" s="39"/>
      <c r="AL723" s="39"/>
      <c r="AM723" s="39"/>
      <c r="AN723" s="39"/>
      <c r="AO723" s="39"/>
      <c r="AP723" s="39"/>
      <c r="AQ723" s="39"/>
      <c r="AR723" s="39"/>
      <c r="AS723" s="39"/>
      <c r="AT723" s="39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</row>
    <row r="724" ht="15.75" customHeight="1">
      <c r="A724" s="4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9"/>
      <c r="AH724" s="39"/>
      <c r="AI724" s="39"/>
      <c r="AJ724" s="39"/>
      <c r="AK724" s="39"/>
      <c r="AL724" s="39"/>
      <c r="AM724" s="39"/>
      <c r="AN724" s="39"/>
      <c r="AO724" s="39"/>
      <c r="AP724" s="39"/>
      <c r="AQ724" s="39"/>
      <c r="AR724" s="39"/>
      <c r="AS724" s="39"/>
      <c r="AT724" s="39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</row>
    <row r="725" ht="15.75" customHeight="1">
      <c r="A725" s="4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9"/>
      <c r="AH725" s="39"/>
      <c r="AI725" s="39"/>
      <c r="AJ725" s="39"/>
      <c r="AK725" s="39"/>
      <c r="AL725" s="39"/>
      <c r="AM725" s="39"/>
      <c r="AN725" s="39"/>
      <c r="AO725" s="39"/>
      <c r="AP725" s="39"/>
      <c r="AQ725" s="39"/>
      <c r="AR725" s="39"/>
      <c r="AS725" s="39"/>
      <c r="AT725" s="39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</row>
    <row r="726" ht="15.75" customHeight="1">
      <c r="A726" s="4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9"/>
      <c r="AH726" s="39"/>
      <c r="AI726" s="39"/>
      <c r="AJ726" s="39"/>
      <c r="AK726" s="39"/>
      <c r="AL726" s="39"/>
      <c r="AM726" s="39"/>
      <c r="AN726" s="39"/>
      <c r="AO726" s="39"/>
      <c r="AP726" s="39"/>
      <c r="AQ726" s="39"/>
      <c r="AR726" s="39"/>
      <c r="AS726" s="39"/>
      <c r="AT726" s="39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</row>
    <row r="727" ht="15.75" customHeight="1">
      <c r="A727" s="4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9"/>
      <c r="AH727" s="39"/>
      <c r="AI727" s="39"/>
      <c r="AJ727" s="39"/>
      <c r="AK727" s="39"/>
      <c r="AL727" s="39"/>
      <c r="AM727" s="39"/>
      <c r="AN727" s="39"/>
      <c r="AO727" s="39"/>
      <c r="AP727" s="39"/>
      <c r="AQ727" s="39"/>
      <c r="AR727" s="39"/>
      <c r="AS727" s="39"/>
      <c r="AT727" s="39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</row>
    <row r="728" ht="15.75" customHeight="1">
      <c r="A728" s="4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9"/>
      <c r="AH728" s="39"/>
      <c r="AI728" s="39"/>
      <c r="AJ728" s="39"/>
      <c r="AK728" s="39"/>
      <c r="AL728" s="39"/>
      <c r="AM728" s="39"/>
      <c r="AN728" s="39"/>
      <c r="AO728" s="39"/>
      <c r="AP728" s="39"/>
      <c r="AQ728" s="39"/>
      <c r="AR728" s="39"/>
      <c r="AS728" s="39"/>
      <c r="AT728" s="39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</row>
    <row r="729" ht="15.75" customHeight="1">
      <c r="A729" s="4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9"/>
      <c r="AH729" s="39"/>
      <c r="AI729" s="39"/>
      <c r="AJ729" s="39"/>
      <c r="AK729" s="39"/>
      <c r="AL729" s="39"/>
      <c r="AM729" s="39"/>
      <c r="AN729" s="39"/>
      <c r="AO729" s="39"/>
      <c r="AP729" s="39"/>
      <c r="AQ729" s="39"/>
      <c r="AR729" s="39"/>
      <c r="AS729" s="39"/>
      <c r="AT729" s="39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</row>
    <row r="730" ht="15.75" customHeight="1">
      <c r="A730" s="4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9"/>
      <c r="AH730" s="39"/>
      <c r="AI730" s="39"/>
      <c r="AJ730" s="39"/>
      <c r="AK730" s="39"/>
      <c r="AL730" s="39"/>
      <c r="AM730" s="39"/>
      <c r="AN730" s="39"/>
      <c r="AO730" s="39"/>
      <c r="AP730" s="39"/>
      <c r="AQ730" s="39"/>
      <c r="AR730" s="39"/>
      <c r="AS730" s="39"/>
      <c r="AT730" s="39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</row>
    <row r="731" ht="15.75" customHeight="1">
      <c r="A731" s="4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9"/>
      <c r="AH731" s="39"/>
      <c r="AI731" s="39"/>
      <c r="AJ731" s="39"/>
      <c r="AK731" s="39"/>
      <c r="AL731" s="39"/>
      <c r="AM731" s="39"/>
      <c r="AN731" s="39"/>
      <c r="AO731" s="39"/>
      <c r="AP731" s="39"/>
      <c r="AQ731" s="39"/>
      <c r="AR731" s="39"/>
      <c r="AS731" s="39"/>
      <c r="AT731" s="39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</row>
    <row r="732" ht="15.75" customHeight="1">
      <c r="A732" s="4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9"/>
      <c r="AH732" s="39"/>
      <c r="AI732" s="39"/>
      <c r="AJ732" s="39"/>
      <c r="AK732" s="39"/>
      <c r="AL732" s="39"/>
      <c r="AM732" s="39"/>
      <c r="AN732" s="39"/>
      <c r="AO732" s="39"/>
      <c r="AP732" s="39"/>
      <c r="AQ732" s="39"/>
      <c r="AR732" s="39"/>
      <c r="AS732" s="39"/>
      <c r="AT732" s="39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</row>
    <row r="733" ht="15.75" customHeight="1">
      <c r="A733" s="4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9"/>
      <c r="AH733" s="39"/>
      <c r="AI733" s="39"/>
      <c r="AJ733" s="39"/>
      <c r="AK733" s="39"/>
      <c r="AL733" s="39"/>
      <c r="AM733" s="39"/>
      <c r="AN733" s="39"/>
      <c r="AO733" s="39"/>
      <c r="AP733" s="39"/>
      <c r="AQ733" s="39"/>
      <c r="AR733" s="39"/>
      <c r="AS733" s="39"/>
      <c r="AT733" s="39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</row>
    <row r="734" ht="15.75" customHeight="1">
      <c r="A734" s="4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9"/>
      <c r="AH734" s="39"/>
      <c r="AI734" s="39"/>
      <c r="AJ734" s="39"/>
      <c r="AK734" s="39"/>
      <c r="AL734" s="39"/>
      <c r="AM734" s="39"/>
      <c r="AN734" s="39"/>
      <c r="AO734" s="39"/>
      <c r="AP734" s="39"/>
      <c r="AQ734" s="39"/>
      <c r="AR734" s="39"/>
      <c r="AS734" s="39"/>
      <c r="AT734" s="39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</row>
    <row r="735" ht="15.75" customHeight="1">
      <c r="A735" s="4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9"/>
      <c r="AH735" s="39"/>
      <c r="AI735" s="39"/>
      <c r="AJ735" s="39"/>
      <c r="AK735" s="39"/>
      <c r="AL735" s="39"/>
      <c r="AM735" s="39"/>
      <c r="AN735" s="39"/>
      <c r="AO735" s="39"/>
      <c r="AP735" s="39"/>
      <c r="AQ735" s="39"/>
      <c r="AR735" s="39"/>
      <c r="AS735" s="39"/>
      <c r="AT735" s="39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</row>
    <row r="736" ht="15.75" customHeight="1">
      <c r="A736" s="4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9"/>
      <c r="AH736" s="39"/>
      <c r="AI736" s="39"/>
      <c r="AJ736" s="39"/>
      <c r="AK736" s="39"/>
      <c r="AL736" s="39"/>
      <c r="AM736" s="39"/>
      <c r="AN736" s="39"/>
      <c r="AO736" s="39"/>
      <c r="AP736" s="39"/>
      <c r="AQ736" s="39"/>
      <c r="AR736" s="39"/>
      <c r="AS736" s="39"/>
      <c r="AT736" s="39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</row>
    <row r="737" ht="15.75" customHeight="1">
      <c r="A737" s="4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9"/>
      <c r="AH737" s="39"/>
      <c r="AI737" s="39"/>
      <c r="AJ737" s="39"/>
      <c r="AK737" s="39"/>
      <c r="AL737" s="39"/>
      <c r="AM737" s="39"/>
      <c r="AN737" s="39"/>
      <c r="AO737" s="39"/>
      <c r="AP737" s="39"/>
      <c r="AQ737" s="39"/>
      <c r="AR737" s="39"/>
      <c r="AS737" s="39"/>
      <c r="AT737" s="39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</row>
    <row r="738" ht="15.75" customHeight="1">
      <c r="A738" s="4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9"/>
      <c r="AH738" s="39"/>
      <c r="AI738" s="39"/>
      <c r="AJ738" s="39"/>
      <c r="AK738" s="39"/>
      <c r="AL738" s="39"/>
      <c r="AM738" s="39"/>
      <c r="AN738" s="39"/>
      <c r="AO738" s="39"/>
      <c r="AP738" s="39"/>
      <c r="AQ738" s="39"/>
      <c r="AR738" s="39"/>
      <c r="AS738" s="39"/>
      <c r="AT738" s="39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</row>
    <row r="739" ht="15.75" customHeight="1">
      <c r="A739" s="4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9"/>
      <c r="AH739" s="39"/>
      <c r="AI739" s="39"/>
      <c r="AJ739" s="39"/>
      <c r="AK739" s="39"/>
      <c r="AL739" s="39"/>
      <c r="AM739" s="39"/>
      <c r="AN739" s="39"/>
      <c r="AO739" s="39"/>
      <c r="AP739" s="39"/>
      <c r="AQ739" s="39"/>
      <c r="AR739" s="39"/>
      <c r="AS739" s="39"/>
      <c r="AT739" s="39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</row>
    <row r="740" ht="15.75" customHeight="1">
      <c r="A740" s="4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9"/>
      <c r="AH740" s="39"/>
      <c r="AI740" s="39"/>
      <c r="AJ740" s="39"/>
      <c r="AK740" s="39"/>
      <c r="AL740" s="39"/>
      <c r="AM740" s="39"/>
      <c r="AN740" s="39"/>
      <c r="AO740" s="39"/>
      <c r="AP740" s="39"/>
      <c r="AQ740" s="39"/>
      <c r="AR740" s="39"/>
      <c r="AS740" s="39"/>
      <c r="AT740" s="39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</row>
    <row r="741" ht="15.75" customHeight="1">
      <c r="A741" s="4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9"/>
      <c r="AH741" s="39"/>
      <c r="AI741" s="39"/>
      <c r="AJ741" s="39"/>
      <c r="AK741" s="39"/>
      <c r="AL741" s="39"/>
      <c r="AM741" s="39"/>
      <c r="AN741" s="39"/>
      <c r="AO741" s="39"/>
      <c r="AP741" s="39"/>
      <c r="AQ741" s="39"/>
      <c r="AR741" s="39"/>
      <c r="AS741" s="39"/>
      <c r="AT741" s="39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</row>
    <row r="742" ht="15.75" customHeight="1">
      <c r="A742" s="4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9"/>
      <c r="AH742" s="39"/>
      <c r="AI742" s="39"/>
      <c r="AJ742" s="39"/>
      <c r="AK742" s="39"/>
      <c r="AL742" s="39"/>
      <c r="AM742" s="39"/>
      <c r="AN742" s="39"/>
      <c r="AO742" s="39"/>
      <c r="AP742" s="39"/>
      <c r="AQ742" s="39"/>
      <c r="AR742" s="39"/>
      <c r="AS742" s="39"/>
      <c r="AT742" s="39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</row>
    <row r="743" ht="15.75" customHeight="1">
      <c r="A743" s="4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9"/>
      <c r="AH743" s="39"/>
      <c r="AI743" s="39"/>
      <c r="AJ743" s="39"/>
      <c r="AK743" s="39"/>
      <c r="AL743" s="39"/>
      <c r="AM743" s="39"/>
      <c r="AN743" s="39"/>
      <c r="AO743" s="39"/>
      <c r="AP743" s="39"/>
      <c r="AQ743" s="39"/>
      <c r="AR743" s="39"/>
      <c r="AS743" s="39"/>
      <c r="AT743" s="39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</row>
    <row r="744" ht="15.75" customHeight="1">
      <c r="A744" s="4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9"/>
      <c r="AH744" s="39"/>
      <c r="AI744" s="39"/>
      <c r="AJ744" s="39"/>
      <c r="AK744" s="39"/>
      <c r="AL744" s="39"/>
      <c r="AM744" s="39"/>
      <c r="AN744" s="39"/>
      <c r="AO744" s="39"/>
      <c r="AP744" s="39"/>
      <c r="AQ744" s="39"/>
      <c r="AR744" s="39"/>
      <c r="AS744" s="39"/>
      <c r="AT744" s="39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</row>
    <row r="745" ht="15.75" customHeight="1">
      <c r="A745" s="4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9"/>
      <c r="AH745" s="39"/>
      <c r="AI745" s="39"/>
      <c r="AJ745" s="39"/>
      <c r="AK745" s="39"/>
      <c r="AL745" s="39"/>
      <c r="AM745" s="39"/>
      <c r="AN745" s="39"/>
      <c r="AO745" s="39"/>
      <c r="AP745" s="39"/>
      <c r="AQ745" s="39"/>
      <c r="AR745" s="39"/>
      <c r="AS745" s="39"/>
      <c r="AT745" s="39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</row>
    <row r="746" ht="15.75" customHeight="1">
      <c r="A746" s="4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9"/>
      <c r="AH746" s="39"/>
      <c r="AI746" s="39"/>
      <c r="AJ746" s="39"/>
      <c r="AK746" s="39"/>
      <c r="AL746" s="39"/>
      <c r="AM746" s="39"/>
      <c r="AN746" s="39"/>
      <c r="AO746" s="39"/>
      <c r="AP746" s="39"/>
      <c r="AQ746" s="39"/>
      <c r="AR746" s="39"/>
      <c r="AS746" s="39"/>
      <c r="AT746" s="39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</row>
    <row r="747" ht="15.75" customHeight="1">
      <c r="A747" s="4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9"/>
      <c r="AH747" s="39"/>
      <c r="AI747" s="39"/>
      <c r="AJ747" s="39"/>
      <c r="AK747" s="39"/>
      <c r="AL747" s="39"/>
      <c r="AM747" s="39"/>
      <c r="AN747" s="39"/>
      <c r="AO747" s="39"/>
      <c r="AP747" s="39"/>
      <c r="AQ747" s="39"/>
      <c r="AR747" s="39"/>
      <c r="AS747" s="39"/>
      <c r="AT747" s="39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</row>
    <row r="748" ht="15.75" customHeight="1">
      <c r="A748" s="4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9"/>
      <c r="AH748" s="39"/>
      <c r="AI748" s="39"/>
      <c r="AJ748" s="39"/>
      <c r="AK748" s="39"/>
      <c r="AL748" s="39"/>
      <c r="AM748" s="39"/>
      <c r="AN748" s="39"/>
      <c r="AO748" s="39"/>
      <c r="AP748" s="39"/>
      <c r="AQ748" s="39"/>
      <c r="AR748" s="39"/>
      <c r="AS748" s="39"/>
      <c r="AT748" s="39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</row>
    <row r="749" ht="15.75" customHeight="1">
      <c r="A749" s="4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9"/>
      <c r="AH749" s="39"/>
      <c r="AI749" s="39"/>
      <c r="AJ749" s="39"/>
      <c r="AK749" s="39"/>
      <c r="AL749" s="39"/>
      <c r="AM749" s="39"/>
      <c r="AN749" s="39"/>
      <c r="AO749" s="39"/>
      <c r="AP749" s="39"/>
      <c r="AQ749" s="39"/>
      <c r="AR749" s="39"/>
      <c r="AS749" s="39"/>
      <c r="AT749" s="39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</row>
    <row r="750" ht="15.75" customHeight="1">
      <c r="A750" s="4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9"/>
      <c r="AH750" s="39"/>
      <c r="AI750" s="39"/>
      <c r="AJ750" s="39"/>
      <c r="AK750" s="39"/>
      <c r="AL750" s="39"/>
      <c r="AM750" s="39"/>
      <c r="AN750" s="39"/>
      <c r="AO750" s="39"/>
      <c r="AP750" s="39"/>
      <c r="AQ750" s="39"/>
      <c r="AR750" s="39"/>
      <c r="AS750" s="39"/>
      <c r="AT750" s="39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</row>
    <row r="751" ht="15.75" customHeight="1">
      <c r="A751" s="4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9"/>
      <c r="AH751" s="39"/>
      <c r="AI751" s="39"/>
      <c r="AJ751" s="39"/>
      <c r="AK751" s="39"/>
      <c r="AL751" s="39"/>
      <c r="AM751" s="39"/>
      <c r="AN751" s="39"/>
      <c r="AO751" s="39"/>
      <c r="AP751" s="39"/>
      <c r="AQ751" s="39"/>
      <c r="AR751" s="39"/>
      <c r="AS751" s="39"/>
      <c r="AT751" s="39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</row>
    <row r="752" ht="15.75" customHeight="1">
      <c r="A752" s="4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9"/>
      <c r="AH752" s="39"/>
      <c r="AI752" s="39"/>
      <c r="AJ752" s="39"/>
      <c r="AK752" s="39"/>
      <c r="AL752" s="39"/>
      <c r="AM752" s="39"/>
      <c r="AN752" s="39"/>
      <c r="AO752" s="39"/>
      <c r="AP752" s="39"/>
      <c r="AQ752" s="39"/>
      <c r="AR752" s="39"/>
      <c r="AS752" s="39"/>
      <c r="AT752" s="39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</row>
    <row r="753" ht="15.75" customHeight="1">
      <c r="A753" s="4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9"/>
      <c r="AH753" s="39"/>
      <c r="AI753" s="39"/>
      <c r="AJ753" s="39"/>
      <c r="AK753" s="39"/>
      <c r="AL753" s="39"/>
      <c r="AM753" s="39"/>
      <c r="AN753" s="39"/>
      <c r="AO753" s="39"/>
      <c r="AP753" s="39"/>
      <c r="AQ753" s="39"/>
      <c r="AR753" s="39"/>
      <c r="AS753" s="39"/>
      <c r="AT753" s="39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</row>
    <row r="754" ht="15.75" customHeight="1">
      <c r="A754" s="4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9"/>
      <c r="AH754" s="39"/>
      <c r="AI754" s="39"/>
      <c r="AJ754" s="39"/>
      <c r="AK754" s="39"/>
      <c r="AL754" s="39"/>
      <c r="AM754" s="39"/>
      <c r="AN754" s="39"/>
      <c r="AO754" s="39"/>
      <c r="AP754" s="39"/>
      <c r="AQ754" s="39"/>
      <c r="AR754" s="39"/>
      <c r="AS754" s="39"/>
      <c r="AT754" s="39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</row>
    <row r="755" ht="15.75" customHeight="1">
      <c r="A755" s="4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9"/>
      <c r="AH755" s="39"/>
      <c r="AI755" s="39"/>
      <c r="AJ755" s="39"/>
      <c r="AK755" s="39"/>
      <c r="AL755" s="39"/>
      <c r="AM755" s="39"/>
      <c r="AN755" s="39"/>
      <c r="AO755" s="39"/>
      <c r="AP755" s="39"/>
      <c r="AQ755" s="39"/>
      <c r="AR755" s="39"/>
      <c r="AS755" s="39"/>
      <c r="AT755" s="39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</row>
    <row r="756" ht="15.75" customHeight="1">
      <c r="A756" s="4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9"/>
      <c r="AH756" s="39"/>
      <c r="AI756" s="39"/>
      <c r="AJ756" s="39"/>
      <c r="AK756" s="39"/>
      <c r="AL756" s="39"/>
      <c r="AM756" s="39"/>
      <c r="AN756" s="39"/>
      <c r="AO756" s="39"/>
      <c r="AP756" s="39"/>
      <c r="AQ756" s="39"/>
      <c r="AR756" s="39"/>
      <c r="AS756" s="39"/>
      <c r="AT756" s="39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</row>
    <row r="757" ht="15.75" customHeight="1">
      <c r="A757" s="4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9"/>
      <c r="AH757" s="39"/>
      <c r="AI757" s="39"/>
      <c r="AJ757" s="39"/>
      <c r="AK757" s="39"/>
      <c r="AL757" s="39"/>
      <c r="AM757" s="39"/>
      <c r="AN757" s="39"/>
      <c r="AO757" s="39"/>
      <c r="AP757" s="39"/>
      <c r="AQ757" s="39"/>
      <c r="AR757" s="39"/>
      <c r="AS757" s="39"/>
      <c r="AT757" s="39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</row>
    <row r="758" ht="15.75" customHeight="1">
      <c r="A758" s="4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9"/>
      <c r="AH758" s="39"/>
      <c r="AI758" s="39"/>
      <c r="AJ758" s="39"/>
      <c r="AK758" s="39"/>
      <c r="AL758" s="39"/>
      <c r="AM758" s="39"/>
      <c r="AN758" s="39"/>
      <c r="AO758" s="39"/>
      <c r="AP758" s="39"/>
      <c r="AQ758" s="39"/>
      <c r="AR758" s="39"/>
      <c r="AS758" s="39"/>
      <c r="AT758" s="39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</row>
    <row r="759" ht="15.75" customHeight="1">
      <c r="A759" s="4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9"/>
      <c r="AH759" s="39"/>
      <c r="AI759" s="39"/>
      <c r="AJ759" s="39"/>
      <c r="AK759" s="39"/>
      <c r="AL759" s="39"/>
      <c r="AM759" s="39"/>
      <c r="AN759" s="39"/>
      <c r="AO759" s="39"/>
      <c r="AP759" s="39"/>
      <c r="AQ759" s="39"/>
      <c r="AR759" s="39"/>
      <c r="AS759" s="39"/>
      <c r="AT759" s="39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</row>
    <row r="760" ht="15.75" customHeight="1">
      <c r="A760" s="4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9"/>
      <c r="AH760" s="39"/>
      <c r="AI760" s="39"/>
      <c r="AJ760" s="39"/>
      <c r="AK760" s="39"/>
      <c r="AL760" s="39"/>
      <c r="AM760" s="39"/>
      <c r="AN760" s="39"/>
      <c r="AO760" s="39"/>
      <c r="AP760" s="39"/>
      <c r="AQ760" s="39"/>
      <c r="AR760" s="39"/>
      <c r="AS760" s="39"/>
      <c r="AT760" s="39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</row>
    <row r="761" ht="15.75" customHeight="1">
      <c r="A761" s="4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9"/>
      <c r="AH761" s="39"/>
      <c r="AI761" s="39"/>
      <c r="AJ761" s="39"/>
      <c r="AK761" s="39"/>
      <c r="AL761" s="39"/>
      <c r="AM761" s="39"/>
      <c r="AN761" s="39"/>
      <c r="AO761" s="39"/>
      <c r="AP761" s="39"/>
      <c r="AQ761" s="39"/>
      <c r="AR761" s="39"/>
      <c r="AS761" s="39"/>
      <c r="AT761" s="39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</row>
    <row r="762" ht="15.75" customHeight="1">
      <c r="A762" s="4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9"/>
      <c r="AH762" s="39"/>
      <c r="AI762" s="39"/>
      <c r="AJ762" s="39"/>
      <c r="AK762" s="39"/>
      <c r="AL762" s="39"/>
      <c r="AM762" s="39"/>
      <c r="AN762" s="39"/>
      <c r="AO762" s="39"/>
      <c r="AP762" s="39"/>
      <c r="AQ762" s="39"/>
      <c r="AR762" s="39"/>
      <c r="AS762" s="39"/>
      <c r="AT762" s="39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</row>
    <row r="763" ht="15.75" customHeight="1">
      <c r="A763" s="4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9"/>
      <c r="AH763" s="39"/>
      <c r="AI763" s="39"/>
      <c r="AJ763" s="39"/>
      <c r="AK763" s="39"/>
      <c r="AL763" s="39"/>
      <c r="AM763" s="39"/>
      <c r="AN763" s="39"/>
      <c r="AO763" s="39"/>
      <c r="AP763" s="39"/>
      <c r="AQ763" s="39"/>
      <c r="AR763" s="39"/>
      <c r="AS763" s="39"/>
      <c r="AT763" s="39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</row>
    <row r="764" ht="15.75" customHeight="1">
      <c r="A764" s="4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9"/>
      <c r="AH764" s="39"/>
      <c r="AI764" s="39"/>
      <c r="AJ764" s="39"/>
      <c r="AK764" s="39"/>
      <c r="AL764" s="39"/>
      <c r="AM764" s="39"/>
      <c r="AN764" s="39"/>
      <c r="AO764" s="39"/>
      <c r="AP764" s="39"/>
      <c r="AQ764" s="39"/>
      <c r="AR764" s="39"/>
      <c r="AS764" s="39"/>
      <c r="AT764" s="39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</row>
    <row r="765" ht="15.75" customHeight="1">
      <c r="A765" s="4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9"/>
      <c r="AH765" s="39"/>
      <c r="AI765" s="39"/>
      <c r="AJ765" s="39"/>
      <c r="AK765" s="39"/>
      <c r="AL765" s="39"/>
      <c r="AM765" s="39"/>
      <c r="AN765" s="39"/>
      <c r="AO765" s="39"/>
      <c r="AP765" s="39"/>
      <c r="AQ765" s="39"/>
      <c r="AR765" s="39"/>
      <c r="AS765" s="39"/>
      <c r="AT765" s="39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</row>
    <row r="766" ht="15.75" customHeight="1">
      <c r="A766" s="4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9"/>
      <c r="AH766" s="39"/>
      <c r="AI766" s="39"/>
      <c r="AJ766" s="39"/>
      <c r="AK766" s="39"/>
      <c r="AL766" s="39"/>
      <c r="AM766" s="39"/>
      <c r="AN766" s="39"/>
      <c r="AO766" s="39"/>
      <c r="AP766" s="39"/>
      <c r="AQ766" s="39"/>
      <c r="AR766" s="39"/>
      <c r="AS766" s="39"/>
      <c r="AT766" s="39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</row>
    <row r="767" ht="15.75" customHeight="1">
      <c r="A767" s="4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9"/>
      <c r="AH767" s="39"/>
      <c r="AI767" s="39"/>
      <c r="AJ767" s="39"/>
      <c r="AK767" s="39"/>
      <c r="AL767" s="39"/>
      <c r="AM767" s="39"/>
      <c r="AN767" s="39"/>
      <c r="AO767" s="39"/>
      <c r="AP767" s="39"/>
      <c r="AQ767" s="39"/>
      <c r="AR767" s="39"/>
      <c r="AS767" s="39"/>
      <c r="AT767" s="39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</row>
    <row r="768" ht="15.75" customHeight="1">
      <c r="A768" s="4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9"/>
      <c r="AH768" s="39"/>
      <c r="AI768" s="39"/>
      <c r="AJ768" s="39"/>
      <c r="AK768" s="39"/>
      <c r="AL768" s="39"/>
      <c r="AM768" s="39"/>
      <c r="AN768" s="39"/>
      <c r="AO768" s="39"/>
      <c r="AP768" s="39"/>
      <c r="AQ768" s="39"/>
      <c r="AR768" s="39"/>
      <c r="AS768" s="39"/>
      <c r="AT768" s="39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</row>
    <row r="769" ht="15.75" customHeight="1">
      <c r="A769" s="4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9"/>
      <c r="AH769" s="39"/>
      <c r="AI769" s="39"/>
      <c r="AJ769" s="39"/>
      <c r="AK769" s="39"/>
      <c r="AL769" s="39"/>
      <c r="AM769" s="39"/>
      <c r="AN769" s="39"/>
      <c r="AO769" s="39"/>
      <c r="AP769" s="39"/>
      <c r="AQ769" s="39"/>
      <c r="AR769" s="39"/>
      <c r="AS769" s="39"/>
      <c r="AT769" s="39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</row>
    <row r="770" ht="15.75" customHeight="1">
      <c r="A770" s="4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9"/>
      <c r="AH770" s="39"/>
      <c r="AI770" s="39"/>
      <c r="AJ770" s="39"/>
      <c r="AK770" s="39"/>
      <c r="AL770" s="39"/>
      <c r="AM770" s="39"/>
      <c r="AN770" s="39"/>
      <c r="AO770" s="39"/>
      <c r="AP770" s="39"/>
      <c r="AQ770" s="39"/>
      <c r="AR770" s="39"/>
      <c r="AS770" s="39"/>
      <c r="AT770" s="39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</row>
    <row r="771" ht="15.75" customHeight="1">
      <c r="A771" s="4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9"/>
      <c r="AH771" s="39"/>
      <c r="AI771" s="39"/>
      <c r="AJ771" s="39"/>
      <c r="AK771" s="39"/>
      <c r="AL771" s="39"/>
      <c r="AM771" s="39"/>
      <c r="AN771" s="39"/>
      <c r="AO771" s="39"/>
      <c r="AP771" s="39"/>
      <c r="AQ771" s="39"/>
      <c r="AR771" s="39"/>
      <c r="AS771" s="39"/>
      <c r="AT771" s="39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</row>
    <row r="772" ht="15.75" customHeight="1">
      <c r="A772" s="4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9"/>
      <c r="AH772" s="39"/>
      <c r="AI772" s="39"/>
      <c r="AJ772" s="39"/>
      <c r="AK772" s="39"/>
      <c r="AL772" s="39"/>
      <c r="AM772" s="39"/>
      <c r="AN772" s="39"/>
      <c r="AO772" s="39"/>
      <c r="AP772" s="39"/>
      <c r="AQ772" s="39"/>
      <c r="AR772" s="39"/>
      <c r="AS772" s="39"/>
      <c r="AT772" s="39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</row>
    <row r="773" ht="15.75" customHeight="1">
      <c r="A773" s="4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9"/>
      <c r="AH773" s="39"/>
      <c r="AI773" s="39"/>
      <c r="AJ773" s="39"/>
      <c r="AK773" s="39"/>
      <c r="AL773" s="39"/>
      <c r="AM773" s="39"/>
      <c r="AN773" s="39"/>
      <c r="AO773" s="39"/>
      <c r="AP773" s="39"/>
      <c r="AQ773" s="39"/>
      <c r="AR773" s="39"/>
      <c r="AS773" s="39"/>
      <c r="AT773" s="39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</row>
    <row r="774" ht="15.75" customHeight="1">
      <c r="A774" s="4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9"/>
      <c r="AH774" s="39"/>
      <c r="AI774" s="39"/>
      <c r="AJ774" s="39"/>
      <c r="AK774" s="39"/>
      <c r="AL774" s="39"/>
      <c r="AM774" s="39"/>
      <c r="AN774" s="39"/>
      <c r="AO774" s="39"/>
      <c r="AP774" s="39"/>
      <c r="AQ774" s="39"/>
      <c r="AR774" s="39"/>
      <c r="AS774" s="39"/>
      <c r="AT774" s="39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</row>
    <row r="775" ht="15.75" customHeight="1">
      <c r="A775" s="4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9"/>
      <c r="AH775" s="39"/>
      <c r="AI775" s="39"/>
      <c r="AJ775" s="39"/>
      <c r="AK775" s="39"/>
      <c r="AL775" s="39"/>
      <c r="AM775" s="39"/>
      <c r="AN775" s="39"/>
      <c r="AO775" s="39"/>
      <c r="AP775" s="39"/>
      <c r="AQ775" s="39"/>
      <c r="AR775" s="39"/>
      <c r="AS775" s="39"/>
      <c r="AT775" s="39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</row>
    <row r="776" ht="15.75" customHeight="1">
      <c r="A776" s="4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9"/>
      <c r="AH776" s="39"/>
      <c r="AI776" s="39"/>
      <c r="AJ776" s="39"/>
      <c r="AK776" s="39"/>
      <c r="AL776" s="39"/>
      <c r="AM776" s="39"/>
      <c r="AN776" s="39"/>
      <c r="AO776" s="39"/>
      <c r="AP776" s="39"/>
      <c r="AQ776" s="39"/>
      <c r="AR776" s="39"/>
      <c r="AS776" s="39"/>
      <c r="AT776" s="39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</row>
    <row r="777" ht="15.75" customHeight="1">
      <c r="A777" s="4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9"/>
      <c r="AH777" s="39"/>
      <c r="AI777" s="39"/>
      <c r="AJ777" s="39"/>
      <c r="AK777" s="39"/>
      <c r="AL777" s="39"/>
      <c r="AM777" s="39"/>
      <c r="AN777" s="39"/>
      <c r="AO777" s="39"/>
      <c r="AP777" s="39"/>
      <c r="AQ777" s="39"/>
      <c r="AR777" s="39"/>
      <c r="AS777" s="39"/>
      <c r="AT777" s="39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</row>
    <row r="778" ht="15.75" customHeight="1">
      <c r="A778" s="4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9"/>
      <c r="AH778" s="39"/>
      <c r="AI778" s="39"/>
      <c r="AJ778" s="39"/>
      <c r="AK778" s="39"/>
      <c r="AL778" s="39"/>
      <c r="AM778" s="39"/>
      <c r="AN778" s="39"/>
      <c r="AO778" s="39"/>
      <c r="AP778" s="39"/>
      <c r="AQ778" s="39"/>
      <c r="AR778" s="39"/>
      <c r="AS778" s="39"/>
      <c r="AT778" s="39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</row>
    <row r="779" ht="15.75" customHeight="1">
      <c r="A779" s="4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9"/>
      <c r="AH779" s="39"/>
      <c r="AI779" s="39"/>
      <c r="AJ779" s="39"/>
      <c r="AK779" s="39"/>
      <c r="AL779" s="39"/>
      <c r="AM779" s="39"/>
      <c r="AN779" s="39"/>
      <c r="AO779" s="39"/>
      <c r="AP779" s="39"/>
      <c r="AQ779" s="39"/>
      <c r="AR779" s="39"/>
      <c r="AS779" s="39"/>
      <c r="AT779" s="39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</row>
    <row r="780" ht="15.75" customHeight="1">
      <c r="A780" s="4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9"/>
      <c r="AH780" s="39"/>
      <c r="AI780" s="39"/>
      <c r="AJ780" s="39"/>
      <c r="AK780" s="39"/>
      <c r="AL780" s="39"/>
      <c r="AM780" s="39"/>
      <c r="AN780" s="39"/>
      <c r="AO780" s="39"/>
      <c r="AP780" s="39"/>
      <c r="AQ780" s="39"/>
      <c r="AR780" s="39"/>
      <c r="AS780" s="39"/>
      <c r="AT780" s="39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</row>
    <row r="781" ht="15.75" customHeight="1">
      <c r="A781" s="4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9"/>
      <c r="AH781" s="39"/>
      <c r="AI781" s="39"/>
      <c r="AJ781" s="39"/>
      <c r="AK781" s="39"/>
      <c r="AL781" s="39"/>
      <c r="AM781" s="39"/>
      <c r="AN781" s="39"/>
      <c r="AO781" s="39"/>
      <c r="AP781" s="39"/>
      <c r="AQ781" s="39"/>
      <c r="AR781" s="39"/>
      <c r="AS781" s="39"/>
      <c r="AT781" s="39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</row>
    <row r="782" ht="15.75" customHeight="1">
      <c r="A782" s="4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9"/>
      <c r="AH782" s="39"/>
      <c r="AI782" s="39"/>
      <c r="AJ782" s="39"/>
      <c r="AK782" s="39"/>
      <c r="AL782" s="39"/>
      <c r="AM782" s="39"/>
      <c r="AN782" s="39"/>
      <c r="AO782" s="39"/>
      <c r="AP782" s="39"/>
      <c r="AQ782" s="39"/>
      <c r="AR782" s="39"/>
      <c r="AS782" s="39"/>
      <c r="AT782" s="39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</row>
    <row r="783" ht="15.75" customHeight="1">
      <c r="A783" s="4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9"/>
      <c r="AH783" s="39"/>
      <c r="AI783" s="39"/>
      <c r="AJ783" s="39"/>
      <c r="AK783" s="39"/>
      <c r="AL783" s="39"/>
      <c r="AM783" s="39"/>
      <c r="AN783" s="39"/>
      <c r="AO783" s="39"/>
      <c r="AP783" s="39"/>
      <c r="AQ783" s="39"/>
      <c r="AR783" s="39"/>
      <c r="AS783" s="39"/>
      <c r="AT783" s="39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</row>
    <row r="784" ht="15.75" customHeight="1">
      <c r="A784" s="4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9"/>
      <c r="AH784" s="39"/>
      <c r="AI784" s="39"/>
      <c r="AJ784" s="39"/>
      <c r="AK784" s="39"/>
      <c r="AL784" s="39"/>
      <c r="AM784" s="39"/>
      <c r="AN784" s="39"/>
      <c r="AO784" s="39"/>
      <c r="AP784" s="39"/>
      <c r="AQ784" s="39"/>
      <c r="AR784" s="39"/>
      <c r="AS784" s="39"/>
      <c r="AT784" s="39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</row>
    <row r="785" ht="15.75" customHeight="1">
      <c r="A785" s="4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9"/>
      <c r="AH785" s="39"/>
      <c r="AI785" s="39"/>
      <c r="AJ785" s="39"/>
      <c r="AK785" s="39"/>
      <c r="AL785" s="39"/>
      <c r="AM785" s="39"/>
      <c r="AN785" s="39"/>
      <c r="AO785" s="39"/>
      <c r="AP785" s="39"/>
      <c r="AQ785" s="39"/>
      <c r="AR785" s="39"/>
      <c r="AS785" s="39"/>
      <c r="AT785" s="39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</row>
    <row r="786" ht="15.75" customHeight="1">
      <c r="A786" s="4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9"/>
      <c r="AH786" s="39"/>
      <c r="AI786" s="39"/>
      <c r="AJ786" s="39"/>
      <c r="AK786" s="39"/>
      <c r="AL786" s="39"/>
      <c r="AM786" s="39"/>
      <c r="AN786" s="39"/>
      <c r="AO786" s="39"/>
      <c r="AP786" s="39"/>
      <c r="AQ786" s="39"/>
      <c r="AR786" s="39"/>
      <c r="AS786" s="39"/>
      <c r="AT786" s="39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</row>
    <row r="787" ht="15.75" customHeight="1">
      <c r="A787" s="4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9"/>
      <c r="AH787" s="39"/>
      <c r="AI787" s="39"/>
      <c r="AJ787" s="39"/>
      <c r="AK787" s="39"/>
      <c r="AL787" s="39"/>
      <c r="AM787" s="39"/>
      <c r="AN787" s="39"/>
      <c r="AO787" s="39"/>
      <c r="AP787" s="39"/>
      <c r="AQ787" s="39"/>
      <c r="AR787" s="39"/>
      <c r="AS787" s="39"/>
      <c r="AT787" s="39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</row>
    <row r="788" ht="15.75" customHeight="1">
      <c r="A788" s="4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9"/>
      <c r="AH788" s="39"/>
      <c r="AI788" s="39"/>
      <c r="AJ788" s="39"/>
      <c r="AK788" s="39"/>
      <c r="AL788" s="39"/>
      <c r="AM788" s="39"/>
      <c r="AN788" s="39"/>
      <c r="AO788" s="39"/>
      <c r="AP788" s="39"/>
      <c r="AQ788" s="39"/>
      <c r="AR788" s="39"/>
      <c r="AS788" s="39"/>
      <c r="AT788" s="39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</row>
    <row r="789" ht="15.75" customHeight="1">
      <c r="A789" s="4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9"/>
      <c r="AH789" s="39"/>
      <c r="AI789" s="39"/>
      <c r="AJ789" s="39"/>
      <c r="AK789" s="39"/>
      <c r="AL789" s="39"/>
      <c r="AM789" s="39"/>
      <c r="AN789" s="39"/>
      <c r="AO789" s="39"/>
      <c r="AP789" s="39"/>
      <c r="AQ789" s="39"/>
      <c r="AR789" s="39"/>
      <c r="AS789" s="39"/>
      <c r="AT789" s="39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</row>
    <row r="790" ht="15.75" customHeight="1">
      <c r="A790" s="4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9"/>
      <c r="AH790" s="39"/>
      <c r="AI790" s="39"/>
      <c r="AJ790" s="39"/>
      <c r="AK790" s="39"/>
      <c r="AL790" s="39"/>
      <c r="AM790" s="39"/>
      <c r="AN790" s="39"/>
      <c r="AO790" s="39"/>
      <c r="AP790" s="39"/>
      <c r="AQ790" s="39"/>
      <c r="AR790" s="39"/>
      <c r="AS790" s="39"/>
      <c r="AT790" s="39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</row>
    <row r="791" ht="15.75" customHeight="1">
      <c r="A791" s="4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9"/>
      <c r="AH791" s="39"/>
      <c r="AI791" s="39"/>
      <c r="AJ791" s="39"/>
      <c r="AK791" s="39"/>
      <c r="AL791" s="39"/>
      <c r="AM791" s="39"/>
      <c r="AN791" s="39"/>
      <c r="AO791" s="39"/>
      <c r="AP791" s="39"/>
      <c r="AQ791" s="39"/>
      <c r="AR791" s="39"/>
      <c r="AS791" s="39"/>
      <c r="AT791" s="39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</row>
    <row r="792" ht="15.75" customHeight="1">
      <c r="A792" s="4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9"/>
      <c r="AH792" s="39"/>
      <c r="AI792" s="39"/>
      <c r="AJ792" s="39"/>
      <c r="AK792" s="39"/>
      <c r="AL792" s="39"/>
      <c r="AM792" s="39"/>
      <c r="AN792" s="39"/>
      <c r="AO792" s="39"/>
      <c r="AP792" s="39"/>
      <c r="AQ792" s="39"/>
      <c r="AR792" s="39"/>
      <c r="AS792" s="39"/>
      <c r="AT792" s="39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</row>
    <row r="793" ht="15.75" customHeight="1">
      <c r="A793" s="4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9"/>
      <c r="AH793" s="39"/>
      <c r="AI793" s="39"/>
      <c r="AJ793" s="39"/>
      <c r="AK793" s="39"/>
      <c r="AL793" s="39"/>
      <c r="AM793" s="39"/>
      <c r="AN793" s="39"/>
      <c r="AO793" s="39"/>
      <c r="AP793" s="39"/>
      <c r="AQ793" s="39"/>
      <c r="AR793" s="39"/>
      <c r="AS793" s="39"/>
      <c r="AT793" s="39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</row>
    <row r="794" ht="15.75" customHeight="1">
      <c r="A794" s="4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9"/>
      <c r="AH794" s="39"/>
      <c r="AI794" s="39"/>
      <c r="AJ794" s="39"/>
      <c r="AK794" s="39"/>
      <c r="AL794" s="39"/>
      <c r="AM794" s="39"/>
      <c r="AN794" s="39"/>
      <c r="AO794" s="39"/>
      <c r="AP794" s="39"/>
      <c r="AQ794" s="39"/>
      <c r="AR794" s="39"/>
      <c r="AS794" s="39"/>
      <c r="AT794" s="39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</row>
    <row r="795" ht="15.75" customHeight="1">
      <c r="A795" s="4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9"/>
      <c r="AH795" s="39"/>
      <c r="AI795" s="39"/>
      <c r="AJ795" s="39"/>
      <c r="AK795" s="39"/>
      <c r="AL795" s="39"/>
      <c r="AM795" s="39"/>
      <c r="AN795" s="39"/>
      <c r="AO795" s="39"/>
      <c r="AP795" s="39"/>
      <c r="AQ795" s="39"/>
      <c r="AR795" s="39"/>
      <c r="AS795" s="39"/>
      <c r="AT795" s="39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</row>
    <row r="796" ht="15.75" customHeight="1">
      <c r="A796" s="4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9"/>
      <c r="AH796" s="39"/>
      <c r="AI796" s="39"/>
      <c r="AJ796" s="39"/>
      <c r="AK796" s="39"/>
      <c r="AL796" s="39"/>
      <c r="AM796" s="39"/>
      <c r="AN796" s="39"/>
      <c r="AO796" s="39"/>
      <c r="AP796" s="39"/>
      <c r="AQ796" s="39"/>
      <c r="AR796" s="39"/>
      <c r="AS796" s="39"/>
      <c r="AT796" s="39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</row>
    <row r="797" ht="15.75" customHeight="1">
      <c r="A797" s="4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9"/>
      <c r="AH797" s="39"/>
      <c r="AI797" s="39"/>
      <c r="AJ797" s="39"/>
      <c r="AK797" s="39"/>
      <c r="AL797" s="39"/>
      <c r="AM797" s="39"/>
      <c r="AN797" s="39"/>
      <c r="AO797" s="39"/>
      <c r="AP797" s="39"/>
      <c r="AQ797" s="39"/>
      <c r="AR797" s="39"/>
      <c r="AS797" s="39"/>
      <c r="AT797" s="39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</row>
    <row r="798" ht="15.75" customHeight="1">
      <c r="A798" s="4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9"/>
      <c r="AH798" s="39"/>
      <c r="AI798" s="39"/>
      <c r="AJ798" s="39"/>
      <c r="AK798" s="39"/>
      <c r="AL798" s="39"/>
      <c r="AM798" s="39"/>
      <c r="AN798" s="39"/>
      <c r="AO798" s="39"/>
      <c r="AP798" s="39"/>
      <c r="AQ798" s="39"/>
      <c r="AR798" s="39"/>
      <c r="AS798" s="39"/>
      <c r="AT798" s="39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</row>
    <row r="799" ht="15.75" customHeight="1">
      <c r="A799" s="4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9"/>
      <c r="AH799" s="39"/>
      <c r="AI799" s="39"/>
      <c r="AJ799" s="39"/>
      <c r="AK799" s="39"/>
      <c r="AL799" s="39"/>
      <c r="AM799" s="39"/>
      <c r="AN799" s="39"/>
      <c r="AO799" s="39"/>
      <c r="AP799" s="39"/>
      <c r="AQ799" s="39"/>
      <c r="AR799" s="39"/>
      <c r="AS799" s="39"/>
      <c r="AT799" s="39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</row>
    <row r="800" ht="15.75" customHeight="1">
      <c r="A800" s="4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9"/>
      <c r="AH800" s="39"/>
      <c r="AI800" s="39"/>
      <c r="AJ800" s="39"/>
      <c r="AK800" s="39"/>
      <c r="AL800" s="39"/>
      <c r="AM800" s="39"/>
      <c r="AN800" s="39"/>
      <c r="AO800" s="39"/>
      <c r="AP800" s="39"/>
      <c r="AQ800" s="39"/>
      <c r="AR800" s="39"/>
      <c r="AS800" s="39"/>
      <c r="AT800" s="39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</row>
    <row r="801" ht="15.75" customHeight="1">
      <c r="A801" s="4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9"/>
      <c r="AH801" s="39"/>
      <c r="AI801" s="39"/>
      <c r="AJ801" s="39"/>
      <c r="AK801" s="39"/>
      <c r="AL801" s="39"/>
      <c r="AM801" s="39"/>
      <c r="AN801" s="39"/>
      <c r="AO801" s="39"/>
      <c r="AP801" s="39"/>
      <c r="AQ801" s="39"/>
      <c r="AR801" s="39"/>
      <c r="AS801" s="39"/>
      <c r="AT801" s="39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</row>
    <row r="802" ht="15.75" customHeight="1">
      <c r="A802" s="4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9"/>
      <c r="AH802" s="39"/>
      <c r="AI802" s="39"/>
      <c r="AJ802" s="39"/>
      <c r="AK802" s="39"/>
      <c r="AL802" s="39"/>
      <c r="AM802" s="39"/>
      <c r="AN802" s="39"/>
      <c r="AO802" s="39"/>
      <c r="AP802" s="39"/>
      <c r="AQ802" s="39"/>
      <c r="AR802" s="39"/>
      <c r="AS802" s="39"/>
      <c r="AT802" s="39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</row>
    <row r="803" ht="15.75" customHeight="1">
      <c r="A803" s="4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9"/>
      <c r="AH803" s="39"/>
      <c r="AI803" s="39"/>
      <c r="AJ803" s="39"/>
      <c r="AK803" s="39"/>
      <c r="AL803" s="39"/>
      <c r="AM803" s="39"/>
      <c r="AN803" s="39"/>
      <c r="AO803" s="39"/>
      <c r="AP803" s="39"/>
      <c r="AQ803" s="39"/>
      <c r="AR803" s="39"/>
      <c r="AS803" s="39"/>
      <c r="AT803" s="39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</row>
    <row r="804" ht="15.75" customHeight="1">
      <c r="A804" s="4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9"/>
      <c r="AH804" s="39"/>
      <c r="AI804" s="39"/>
      <c r="AJ804" s="39"/>
      <c r="AK804" s="39"/>
      <c r="AL804" s="39"/>
      <c r="AM804" s="39"/>
      <c r="AN804" s="39"/>
      <c r="AO804" s="39"/>
      <c r="AP804" s="39"/>
      <c r="AQ804" s="39"/>
      <c r="AR804" s="39"/>
      <c r="AS804" s="39"/>
      <c r="AT804" s="39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</row>
    <row r="805" ht="15.75" customHeight="1">
      <c r="A805" s="4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9"/>
      <c r="AH805" s="39"/>
      <c r="AI805" s="39"/>
      <c r="AJ805" s="39"/>
      <c r="AK805" s="39"/>
      <c r="AL805" s="39"/>
      <c r="AM805" s="39"/>
      <c r="AN805" s="39"/>
      <c r="AO805" s="39"/>
      <c r="AP805" s="39"/>
      <c r="AQ805" s="39"/>
      <c r="AR805" s="39"/>
      <c r="AS805" s="39"/>
      <c r="AT805" s="39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</row>
    <row r="806" ht="15.75" customHeight="1">
      <c r="A806" s="4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9"/>
      <c r="AH806" s="39"/>
      <c r="AI806" s="39"/>
      <c r="AJ806" s="39"/>
      <c r="AK806" s="39"/>
      <c r="AL806" s="39"/>
      <c r="AM806" s="39"/>
      <c r="AN806" s="39"/>
      <c r="AO806" s="39"/>
      <c r="AP806" s="39"/>
      <c r="AQ806" s="39"/>
      <c r="AR806" s="39"/>
      <c r="AS806" s="39"/>
      <c r="AT806" s="39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</row>
    <row r="807" ht="15.75" customHeight="1">
      <c r="A807" s="4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9"/>
      <c r="AH807" s="39"/>
      <c r="AI807" s="39"/>
      <c r="AJ807" s="39"/>
      <c r="AK807" s="39"/>
      <c r="AL807" s="39"/>
      <c r="AM807" s="39"/>
      <c r="AN807" s="39"/>
      <c r="AO807" s="39"/>
      <c r="AP807" s="39"/>
      <c r="AQ807" s="39"/>
      <c r="AR807" s="39"/>
      <c r="AS807" s="39"/>
      <c r="AT807" s="39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</row>
    <row r="808" ht="15.75" customHeight="1">
      <c r="A808" s="4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9"/>
      <c r="AH808" s="39"/>
      <c r="AI808" s="39"/>
      <c r="AJ808" s="39"/>
      <c r="AK808" s="39"/>
      <c r="AL808" s="39"/>
      <c r="AM808" s="39"/>
      <c r="AN808" s="39"/>
      <c r="AO808" s="39"/>
      <c r="AP808" s="39"/>
      <c r="AQ808" s="39"/>
      <c r="AR808" s="39"/>
      <c r="AS808" s="39"/>
      <c r="AT808" s="39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</row>
    <row r="809" ht="15.75" customHeight="1">
      <c r="A809" s="4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9"/>
      <c r="AH809" s="39"/>
      <c r="AI809" s="39"/>
      <c r="AJ809" s="39"/>
      <c r="AK809" s="39"/>
      <c r="AL809" s="39"/>
      <c r="AM809" s="39"/>
      <c r="AN809" s="39"/>
      <c r="AO809" s="39"/>
      <c r="AP809" s="39"/>
      <c r="AQ809" s="39"/>
      <c r="AR809" s="39"/>
      <c r="AS809" s="39"/>
      <c r="AT809" s="39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</row>
    <row r="810" ht="15.75" customHeight="1">
      <c r="A810" s="4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9"/>
      <c r="AH810" s="39"/>
      <c r="AI810" s="39"/>
      <c r="AJ810" s="39"/>
      <c r="AK810" s="39"/>
      <c r="AL810" s="39"/>
      <c r="AM810" s="39"/>
      <c r="AN810" s="39"/>
      <c r="AO810" s="39"/>
      <c r="AP810" s="39"/>
      <c r="AQ810" s="39"/>
      <c r="AR810" s="39"/>
      <c r="AS810" s="39"/>
      <c r="AT810" s="39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</row>
    <row r="811" ht="15.75" customHeight="1">
      <c r="A811" s="4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  <c r="AG811" s="39"/>
      <c r="AH811" s="39"/>
      <c r="AI811" s="39"/>
      <c r="AJ811" s="39"/>
      <c r="AK811" s="39"/>
      <c r="AL811" s="39"/>
      <c r="AM811" s="39"/>
      <c r="AN811" s="39"/>
      <c r="AO811" s="39"/>
      <c r="AP811" s="39"/>
      <c r="AQ811" s="39"/>
      <c r="AR811" s="39"/>
      <c r="AS811" s="39"/>
      <c r="AT811" s="39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</row>
    <row r="812" ht="15.75" customHeight="1">
      <c r="A812" s="4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  <c r="AG812" s="39"/>
      <c r="AH812" s="39"/>
      <c r="AI812" s="39"/>
      <c r="AJ812" s="39"/>
      <c r="AK812" s="39"/>
      <c r="AL812" s="39"/>
      <c r="AM812" s="39"/>
      <c r="AN812" s="39"/>
      <c r="AO812" s="39"/>
      <c r="AP812" s="39"/>
      <c r="AQ812" s="39"/>
      <c r="AR812" s="39"/>
      <c r="AS812" s="39"/>
      <c r="AT812" s="39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</row>
    <row r="813" ht="15.75" customHeight="1">
      <c r="A813" s="4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  <c r="AG813" s="39"/>
      <c r="AH813" s="39"/>
      <c r="AI813" s="39"/>
      <c r="AJ813" s="39"/>
      <c r="AK813" s="39"/>
      <c r="AL813" s="39"/>
      <c r="AM813" s="39"/>
      <c r="AN813" s="39"/>
      <c r="AO813" s="39"/>
      <c r="AP813" s="39"/>
      <c r="AQ813" s="39"/>
      <c r="AR813" s="39"/>
      <c r="AS813" s="39"/>
      <c r="AT813" s="39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</row>
    <row r="814" ht="15.75" customHeight="1">
      <c r="A814" s="4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  <c r="AG814" s="39"/>
      <c r="AH814" s="39"/>
      <c r="AI814" s="39"/>
      <c r="AJ814" s="39"/>
      <c r="AK814" s="39"/>
      <c r="AL814" s="39"/>
      <c r="AM814" s="39"/>
      <c r="AN814" s="39"/>
      <c r="AO814" s="39"/>
      <c r="AP814" s="39"/>
      <c r="AQ814" s="39"/>
      <c r="AR814" s="39"/>
      <c r="AS814" s="39"/>
      <c r="AT814" s="39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</row>
    <row r="815" ht="15.75" customHeight="1">
      <c r="A815" s="4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  <c r="AG815" s="39"/>
      <c r="AH815" s="39"/>
      <c r="AI815" s="39"/>
      <c r="AJ815" s="39"/>
      <c r="AK815" s="39"/>
      <c r="AL815" s="39"/>
      <c r="AM815" s="39"/>
      <c r="AN815" s="39"/>
      <c r="AO815" s="39"/>
      <c r="AP815" s="39"/>
      <c r="AQ815" s="39"/>
      <c r="AR815" s="39"/>
      <c r="AS815" s="39"/>
      <c r="AT815" s="39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</row>
    <row r="816" ht="15.75" customHeight="1">
      <c r="A816" s="4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  <c r="AG816" s="39"/>
      <c r="AH816" s="39"/>
      <c r="AI816" s="39"/>
      <c r="AJ816" s="39"/>
      <c r="AK816" s="39"/>
      <c r="AL816" s="39"/>
      <c r="AM816" s="39"/>
      <c r="AN816" s="39"/>
      <c r="AO816" s="39"/>
      <c r="AP816" s="39"/>
      <c r="AQ816" s="39"/>
      <c r="AR816" s="39"/>
      <c r="AS816" s="39"/>
      <c r="AT816" s="39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</row>
    <row r="817" ht="15.75" customHeight="1">
      <c r="A817" s="4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  <c r="AG817" s="39"/>
      <c r="AH817" s="39"/>
      <c r="AI817" s="39"/>
      <c r="AJ817" s="39"/>
      <c r="AK817" s="39"/>
      <c r="AL817" s="39"/>
      <c r="AM817" s="39"/>
      <c r="AN817" s="39"/>
      <c r="AO817" s="39"/>
      <c r="AP817" s="39"/>
      <c r="AQ817" s="39"/>
      <c r="AR817" s="39"/>
      <c r="AS817" s="39"/>
      <c r="AT817" s="39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</row>
    <row r="818" ht="15.75" customHeight="1">
      <c r="A818" s="4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  <c r="AG818" s="39"/>
      <c r="AH818" s="39"/>
      <c r="AI818" s="39"/>
      <c r="AJ818" s="39"/>
      <c r="AK818" s="39"/>
      <c r="AL818" s="39"/>
      <c r="AM818" s="39"/>
      <c r="AN818" s="39"/>
      <c r="AO818" s="39"/>
      <c r="AP818" s="39"/>
      <c r="AQ818" s="39"/>
      <c r="AR818" s="39"/>
      <c r="AS818" s="39"/>
      <c r="AT818" s="39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</row>
    <row r="819" ht="15.75" customHeight="1">
      <c r="A819" s="4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  <c r="AG819" s="39"/>
      <c r="AH819" s="39"/>
      <c r="AI819" s="39"/>
      <c r="AJ819" s="39"/>
      <c r="AK819" s="39"/>
      <c r="AL819" s="39"/>
      <c r="AM819" s="39"/>
      <c r="AN819" s="39"/>
      <c r="AO819" s="39"/>
      <c r="AP819" s="39"/>
      <c r="AQ819" s="39"/>
      <c r="AR819" s="39"/>
      <c r="AS819" s="39"/>
      <c r="AT819" s="39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</row>
    <row r="820" ht="15.75" customHeight="1">
      <c r="A820" s="4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  <c r="AG820" s="39"/>
      <c r="AH820" s="39"/>
      <c r="AI820" s="39"/>
      <c r="AJ820" s="39"/>
      <c r="AK820" s="39"/>
      <c r="AL820" s="39"/>
      <c r="AM820" s="39"/>
      <c r="AN820" s="39"/>
      <c r="AO820" s="39"/>
      <c r="AP820" s="39"/>
      <c r="AQ820" s="39"/>
      <c r="AR820" s="39"/>
      <c r="AS820" s="39"/>
      <c r="AT820" s="39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</row>
    <row r="821" ht="15.75" customHeight="1">
      <c r="A821" s="4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  <c r="AG821" s="39"/>
      <c r="AH821" s="39"/>
      <c r="AI821" s="39"/>
      <c r="AJ821" s="39"/>
      <c r="AK821" s="39"/>
      <c r="AL821" s="39"/>
      <c r="AM821" s="39"/>
      <c r="AN821" s="39"/>
      <c r="AO821" s="39"/>
      <c r="AP821" s="39"/>
      <c r="AQ821" s="39"/>
      <c r="AR821" s="39"/>
      <c r="AS821" s="39"/>
      <c r="AT821" s="39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</row>
    <row r="822" ht="15.75" customHeight="1">
      <c r="A822" s="4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  <c r="AG822" s="39"/>
      <c r="AH822" s="39"/>
      <c r="AI822" s="39"/>
      <c r="AJ822" s="39"/>
      <c r="AK822" s="39"/>
      <c r="AL822" s="39"/>
      <c r="AM822" s="39"/>
      <c r="AN822" s="39"/>
      <c r="AO822" s="39"/>
      <c r="AP822" s="39"/>
      <c r="AQ822" s="39"/>
      <c r="AR822" s="39"/>
      <c r="AS822" s="39"/>
      <c r="AT822" s="39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</row>
    <row r="823" ht="15.75" customHeight="1">
      <c r="A823" s="4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  <c r="AG823" s="39"/>
      <c r="AH823" s="39"/>
      <c r="AI823" s="39"/>
      <c r="AJ823" s="39"/>
      <c r="AK823" s="39"/>
      <c r="AL823" s="39"/>
      <c r="AM823" s="39"/>
      <c r="AN823" s="39"/>
      <c r="AO823" s="39"/>
      <c r="AP823" s="39"/>
      <c r="AQ823" s="39"/>
      <c r="AR823" s="39"/>
      <c r="AS823" s="39"/>
      <c r="AT823" s="39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</row>
    <row r="824" ht="15.75" customHeight="1">
      <c r="A824" s="4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  <c r="AG824" s="39"/>
      <c r="AH824" s="39"/>
      <c r="AI824" s="39"/>
      <c r="AJ824" s="39"/>
      <c r="AK824" s="39"/>
      <c r="AL824" s="39"/>
      <c r="AM824" s="39"/>
      <c r="AN824" s="39"/>
      <c r="AO824" s="39"/>
      <c r="AP824" s="39"/>
      <c r="AQ824" s="39"/>
      <c r="AR824" s="39"/>
      <c r="AS824" s="39"/>
      <c r="AT824" s="39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</row>
    <row r="825" ht="15.75" customHeight="1">
      <c r="A825" s="4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  <c r="AG825" s="39"/>
      <c r="AH825" s="39"/>
      <c r="AI825" s="39"/>
      <c r="AJ825" s="39"/>
      <c r="AK825" s="39"/>
      <c r="AL825" s="39"/>
      <c r="AM825" s="39"/>
      <c r="AN825" s="39"/>
      <c r="AO825" s="39"/>
      <c r="AP825" s="39"/>
      <c r="AQ825" s="39"/>
      <c r="AR825" s="39"/>
      <c r="AS825" s="39"/>
      <c r="AT825" s="39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</row>
    <row r="826" ht="15.75" customHeight="1">
      <c r="A826" s="4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  <c r="AG826" s="39"/>
      <c r="AH826" s="39"/>
      <c r="AI826" s="39"/>
      <c r="AJ826" s="39"/>
      <c r="AK826" s="39"/>
      <c r="AL826" s="39"/>
      <c r="AM826" s="39"/>
      <c r="AN826" s="39"/>
      <c r="AO826" s="39"/>
      <c r="AP826" s="39"/>
      <c r="AQ826" s="39"/>
      <c r="AR826" s="39"/>
      <c r="AS826" s="39"/>
      <c r="AT826" s="39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</row>
    <row r="827" ht="15.75" customHeight="1">
      <c r="A827" s="4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  <c r="AG827" s="39"/>
      <c r="AH827" s="39"/>
      <c r="AI827" s="39"/>
      <c r="AJ827" s="39"/>
      <c r="AK827" s="39"/>
      <c r="AL827" s="39"/>
      <c r="AM827" s="39"/>
      <c r="AN827" s="39"/>
      <c r="AO827" s="39"/>
      <c r="AP827" s="39"/>
      <c r="AQ827" s="39"/>
      <c r="AR827" s="39"/>
      <c r="AS827" s="39"/>
      <c r="AT827" s="39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</row>
    <row r="828" ht="15.75" customHeight="1">
      <c r="A828" s="4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  <c r="AG828" s="39"/>
      <c r="AH828" s="39"/>
      <c r="AI828" s="39"/>
      <c r="AJ828" s="39"/>
      <c r="AK828" s="39"/>
      <c r="AL828" s="39"/>
      <c r="AM828" s="39"/>
      <c r="AN828" s="39"/>
      <c r="AO828" s="39"/>
      <c r="AP828" s="39"/>
      <c r="AQ828" s="39"/>
      <c r="AR828" s="39"/>
      <c r="AS828" s="39"/>
      <c r="AT828" s="39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</row>
    <row r="829" ht="15.75" customHeight="1">
      <c r="A829" s="4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  <c r="AG829" s="39"/>
      <c r="AH829" s="39"/>
      <c r="AI829" s="39"/>
      <c r="AJ829" s="39"/>
      <c r="AK829" s="39"/>
      <c r="AL829" s="39"/>
      <c r="AM829" s="39"/>
      <c r="AN829" s="39"/>
      <c r="AO829" s="39"/>
      <c r="AP829" s="39"/>
      <c r="AQ829" s="39"/>
      <c r="AR829" s="39"/>
      <c r="AS829" s="39"/>
      <c r="AT829" s="39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</row>
    <row r="830" ht="15.75" customHeight="1">
      <c r="A830" s="4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  <c r="AG830" s="39"/>
      <c r="AH830" s="39"/>
      <c r="AI830" s="39"/>
      <c r="AJ830" s="39"/>
      <c r="AK830" s="39"/>
      <c r="AL830" s="39"/>
      <c r="AM830" s="39"/>
      <c r="AN830" s="39"/>
      <c r="AO830" s="39"/>
      <c r="AP830" s="39"/>
      <c r="AQ830" s="39"/>
      <c r="AR830" s="39"/>
      <c r="AS830" s="39"/>
      <c r="AT830" s="39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</row>
    <row r="831" ht="15.75" customHeight="1">
      <c r="A831" s="4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9"/>
      <c r="AH831" s="39"/>
      <c r="AI831" s="39"/>
      <c r="AJ831" s="39"/>
      <c r="AK831" s="39"/>
      <c r="AL831" s="39"/>
      <c r="AM831" s="39"/>
      <c r="AN831" s="39"/>
      <c r="AO831" s="39"/>
      <c r="AP831" s="39"/>
      <c r="AQ831" s="39"/>
      <c r="AR831" s="39"/>
      <c r="AS831" s="39"/>
      <c r="AT831" s="39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</row>
    <row r="832" ht="15.75" customHeight="1">
      <c r="A832" s="4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  <c r="AG832" s="39"/>
      <c r="AH832" s="39"/>
      <c r="AI832" s="39"/>
      <c r="AJ832" s="39"/>
      <c r="AK832" s="39"/>
      <c r="AL832" s="39"/>
      <c r="AM832" s="39"/>
      <c r="AN832" s="39"/>
      <c r="AO832" s="39"/>
      <c r="AP832" s="39"/>
      <c r="AQ832" s="39"/>
      <c r="AR832" s="39"/>
      <c r="AS832" s="39"/>
      <c r="AT832" s="39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</row>
    <row r="833" ht="15.75" customHeight="1">
      <c r="A833" s="4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  <c r="AG833" s="39"/>
      <c r="AH833" s="39"/>
      <c r="AI833" s="39"/>
      <c r="AJ833" s="39"/>
      <c r="AK833" s="39"/>
      <c r="AL833" s="39"/>
      <c r="AM833" s="39"/>
      <c r="AN833" s="39"/>
      <c r="AO833" s="39"/>
      <c r="AP833" s="39"/>
      <c r="AQ833" s="39"/>
      <c r="AR833" s="39"/>
      <c r="AS833" s="39"/>
      <c r="AT833" s="39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</row>
    <row r="834" ht="15.75" customHeight="1">
      <c r="A834" s="4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9"/>
      <c r="AH834" s="39"/>
      <c r="AI834" s="39"/>
      <c r="AJ834" s="39"/>
      <c r="AK834" s="39"/>
      <c r="AL834" s="39"/>
      <c r="AM834" s="39"/>
      <c r="AN834" s="39"/>
      <c r="AO834" s="39"/>
      <c r="AP834" s="39"/>
      <c r="AQ834" s="39"/>
      <c r="AR834" s="39"/>
      <c r="AS834" s="39"/>
      <c r="AT834" s="39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</row>
    <row r="835" ht="15.75" customHeight="1">
      <c r="A835" s="4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9"/>
      <c r="AH835" s="39"/>
      <c r="AI835" s="39"/>
      <c r="AJ835" s="39"/>
      <c r="AK835" s="39"/>
      <c r="AL835" s="39"/>
      <c r="AM835" s="39"/>
      <c r="AN835" s="39"/>
      <c r="AO835" s="39"/>
      <c r="AP835" s="39"/>
      <c r="AQ835" s="39"/>
      <c r="AR835" s="39"/>
      <c r="AS835" s="39"/>
      <c r="AT835" s="39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</row>
    <row r="836" ht="15.75" customHeight="1">
      <c r="A836" s="4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9"/>
      <c r="AH836" s="39"/>
      <c r="AI836" s="39"/>
      <c r="AJ836" s="39"/>
      <c r="AK836" s="39"/>
      <c r="AL836" s="39"/>
      <c r="AM836" s="39"/>
      <c r="AN836" s="39"/>
      <c r="AO836" s="39"/>
      <c r="AP836" s="39"/>
      <c r="AQ836" s="39"/>
      <c r="AR836" s="39"/>
      <c r="AS836" s="39"/>
      <c r="AT836" s="39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</row>
    <row r="837" ht="15.75" customHeight="1">
      <c r="A837" s="4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9"/>
      <c r="AH837" s="39"/>
      <c r="AI837" s="39"/>
      <c r="AJ837" s="39"/>
      <c r="AK837" s="39"/>
      <c r="AL837" s="39"/>
      <c r="AM837" s="39"/>
      <c r="AN837" s="39"/>
      <c r="AO837" s="39"/>
      <c r="AP837" s="39"/>
      <c r="AQ837" s="39"/>
      <c r="AR837" s="39"/>
      <c r="AS837" s="39"/>
      <c r="AT837" s="39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</row>
    <row r="838" ht="15.75" customHeight="1">
      <c r="A838" s="4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  <c r="AD838" s="38"/>
      <c r="AE838" s="38"/>
      <c r="AF838" s="38"/>
      <c r="AG838" s="39"/>
      <c r="AH838" s="39"/>
      <c r="AI838" s="39"/>
      <c r="AJ838" s="39"/>
      <c r="AK838" s="39"/>
      <c r="AL838" s="39"/>
      <c r="AM838" s="39"/>
      <c r="AN838" s="39"/>
      <c r="AO838" s="39"/>
      <c r="AP838" s="39"/>
      <c r="AQ838" s="39"/>
      <c r="AR838" s="39"/>
      <c r="AS838" s="39"/>
      <c r="AT838" s="39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</row>
    <row r="839" ht="15.75" customHeight="1">
      <c r="A839" s="4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  <c r="AD839" s="38"/>
      <c r="AE839" s="38"/>
      <c r="AF839" s="38"/>
      <c r="AG839" s="39"/>
      <c r="AH839" s="39"/>
      <c r="AI839" s="39"/>
      <c r="AJ839" s="39"/>
      <c r="AK839" s="39"/>
      <c r="AL839" s="39"/>
      <c r="AM839" s="39"/>
      <c r="AN839" s="39"/>
      <c r="AO839" s="39"/>
      <c r="AP839" s="39"/>
      <c r="AQ839" s="39"/>
      <c r="AR839" s="39"/>
      <c r="AS839" s="39"/>
      <c r="AT839" s="39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</row>
    <row r="840" ht="15.75" customHeight="1">
      <c r="A840" s="4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  <c r="AD840" s="38"/>
      <c r="AE840" s="38"/>
      <c r="AF840" s="38"/>
      <c r="AG840" s="39"/>
      <c r="AH840" s="39"/>
      <c r="AI840" s="39"/>
      <c r="AJ840" s="39"/>
      <c r="AK840" s="39"/>
      <c r="AL840" s="39"/>
      <c r="AM840" s="39"/>
      <c r="AN840" s="39"/>
      <c r="AO840" s="39"/>
      <c r="AP840" s="39"/>
      <c r="AQ840" s="39"/>
      <c r="AR840" s="39"/>
      <c r="AS840" s="39"/>
      <c r="AT840" s="39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</row>
    <row r="841" ht="15.75" customHeight="1">
      <c r="A841" s="4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  <c r="AD841" s="38"/>
      <c r="AE841" s="38"/>
      <c r="AF841" s="38"/>
      <c r="AG841" s="39"/>
      <c r="AH841" s="39"/>
      <c r="AI841" s="39"/>
      <c r="AJ841" s="39"/>
      <c r="AK841" s="39"/>
      <c r="AL841" s="39"/>
      <c r="AM841" s="39"/>
      <c r="AN841" s="39"/>
      <c r="AO841" s="39"/>
      <c r="AP841" s="39"/>
      <c r="AQ841" s="39"/>
      <c r="AR841" s="39"/>
      <c r="AS841" s="39"/>
      <c r="AT841" s="39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</row>
    <row r="842" ht="15.75" customHeight="1">
      <c r="A842" s="4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  <c r="AD842" s="38"/>
      <c r="AE842" s="38"/>
      <c r="AF842" s="38"/>
      <c r="AG842" s="39"/>
      <c r="AH842" s="39"/>
      <c r="AI842" s="39"/>
      <c r="AJ842" s="39"/>
      <c r="AK842" s="39"/>
      <c r="AL842" s="39"/>
      <c r="AM842" s="39"/>
      <c r="AN842" s="39"/>
      <c r="AO842" s="39"/>
      <c r="AP842" s="39"/>
      <c r="AQ842" s="39"/>
      <c r="AR842" s="39"/>
      <c r="AS842" s="39"/>
      <c r="AT842" s="39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</row>
    <row r="843" ht="15.75" customHeight="1">
      <c r="A843" s="4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  <c r="AD843" s="38"/>
      <c r="AE843" s="38"/>
      <c r="AF843" s="38"/>
      <c r="AG843" s="39"/>
      <c r="AH843" s="39"/>
      <c r="AI843" s="39"/>
      <c r="AJ843" s="39"/>
      <c r="AK843" s="39"/>
      <c r="AL843" s="39"/>
      <c r="AM843" s="39"/>
      <c r="AN843" s="39"/>
      <c r="AO843" s="39"/>
      <c r="AP843" s="39"/>
      <c r="AQ843" s="39"/>
      <c r="AR843" s="39"/>
      <c r="AS843" s="39"/>
      <c r="AT843" s="39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</row>
    <row r="844" ht="15.75" customHeight="1">
      <c r="A844" s="4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  <c r="AD844" s="38"/>
      <c r="AE844" s="38"/>
      <c r="AF844" s="38"/>
      <c r="AG844" s="39"/>
      <c r="AH844" s="39"/>
      <c r="AI844" s="39"/>
      <c r="AJ844" s="39"/>
      <c r="AK844" s="39"/>
      <c r="AL844" s="39"/>
      <c r="AM844" s="39"/>
      <c r="AN844" s="39"/>
      <c r="AO844" s="39"/>
      <c r="AP844" s="39"/>
      <c r="AQ844" s="39"/>
      <c r="AR844" s="39"/>
      <c r="AS844" s="39"/>
      <c r="AT844" s="39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</row>
    <row r="845" ht="15.75" customHeight="1">
      <c r="A845" s="4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  <c r="AD845" s="38"/>
      <c r="AE845" s="38"/>
      <c r="AF845" s="38"/>
      <c r="AG845" s="39"/>
      <c r="AH845" s="39"/>
      <c r="AI845" s="39"/>
      <c r="AJ845" s="39"/>
      <c r="AK845" s="39"/>
      <c r="AL845" s="39"/>
      <c r="AM845" s="39"/>
      <c r="AN845" s="39"/>
      <c r="AO845" s="39"/>
      <c r="AP845" s="39"/>
      <c r="AQ845" s="39"/>
      <c r="AR845" s="39"/>
      <c r="AS845" s="39"/>
      <c r="AT845" s="39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</row>
    <row r="846" ht="15.75" customHeight="1">
      <c r="A846" s="4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  <c r="AD846" s="38"/>
      <c r="AE846" s="38"/>
      <c r="AF846" s="38"/>
      <c r="AG846" s="39"/>
      <c r="AH846" s="39"/>
      <c r="AI846" s="39"/>
      <c r="AJ846" s="39"/>
      <c r="AK846" s="39"/>
      <c r="AL846" s="39"/>
      <c r="AM846" s="39"/>
      <c r="AN846" s="39"/>
      <c r="AO846" s="39"/>
      <c r="AP846" s="39"/>
      <c r="AQ846" s="39"/>
      <c r="AR846" s="39"/>
      <c r="AS846" s="39"/>
      <c r="AT846" s="39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</row>
    <row r="847" ht="15.75" customHeight="1">
      <c r="A847" s="4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  <c r="AD847" s="38"/>
      <c r="AE847" s="38"/>
      <c r="AF847" s="38"/>
      <c r="AG847" s="39"/>
      <c r="AH847" s="39"/>
      <c r="AI847" s="39"/>
      <c r="AJ847" s="39"/>
      <c r="AK847" s="39"/>
      <c r="AL847" s="39"/>
      <c r="AM847" s="39"/>
      <c r="AN847" s="39"/>
      <c r="AO847" s="39"/>
      <c r="AP847" s="39"/>
      <c r="AQ847" s="39"/>
      <c r="AR847" s="39"/>
      <c r="AS847" s="39"/>
      <c r="AT847" s="39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</row>
    <row r="848" ht="15.75" customHeight="1">
      <c r="A848" s="4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  <c r="AD848" s="38"/>
      <c r="AE848" s="38"/>
      <c r="AF848" s="38"/>
      <c r="AG848" s="39"/>
      <c r="AH848" s="39"/>
      <c r="AI848" s="39"/>
      <c r="AJ848" s="39"/>
      <c r="AK848" s="39"/>
      <c r="AL848" s="39"/>
      <c r="AM848" s="39"/>
      <c r="AN848" s="39"/>
      <c r="AO848" s="39"/>
      <c r="AP848" s="39"/>
      <c r="AQ848" s="39"/>
      <c r="AR848" s="39"/>
      <c r="AS848" s="39"/>
      <c r="AT848" s="39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</row>
    <row r="849" ht="15.75" customHeight="1">
      <c r="A849" s="4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  <c r="AD849" s="38"/>
      <c r="AE849" s="38"/>
      <c r="AF849" s="38"/>
      <c r="AG849" s="39"/>
      <c r="AH849" s="39"/>
      <c r="AI849" s="39"/>
      <c r="AJ849" s="39"/>
      <c r="AK849" s="39"/>
      <c r="AL849" s="39"/>
      <c r="AM849" s="39"/>
      <c r="AN849" s="39"/>
      <c r="AO849" s="39"/>
      <c r="AP849" s="39"/>
      <c r="AQ849" s="39"/>
      <c r="AR849" s="39"/>
      <c r="AS849" s="39"/>
      <c r="AT849" s="39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</row>
    <row r="850" ht="15.75" customHeight="1">
      <c r="A850" s="4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  <c r="AD850" s="38"/>
      <c r="AE850" s="38"/>
      <c r="AF850" s="38"/>
      <c r="AG850" s="39"/>
      <c r="AH850" s="39"/>
      <c r="AI850" s="39"/>
      <c r="AJ850" s="39"/>
      <c r="AK850" s="39"/>
      <c r="AL850" s="39"/>
      <c r="AM850" s="39"/>
      <c r="AN850" s="39"/>
      <c r="AO850" s="39"/>
      <c r="AP850" s="39"/>
      <c r="AQ850" s="39"/>
      <c r="AR850" s="39"/>
      <c r="AS850" s="39"/>
      <c r="AT850" s="39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</row>
    <row r="851" ht="15.75" customHeight="1">
      <c r="A851" s="4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  <c r="AD851" s="38"/>
      <c r="AE851" s="38"/>
      <c r="AF851" s="38"/>
      <c r="AG851" s="39"/>
      <c r="AH851" s="39"/>
      <c r="AI851" s="39"/>
      <c r="AJ851" s="39"/>
      <c r="AK851" s="39"/>
      <c r="AL851" s="39"/>
      <c r="AM851" s="39"/>
      <c r="AN851" s="39"/>
      <c r="AO851" s="39"/>
      <c r="AP851" s="39"/>
      <c r="AQ851" s="39"/>
      <c r="AR851" s="39"/>
      <c r="AS851" s="39"/>
      <c r="AT851" s="39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</row>
    <row r="852" ht="15.75" customHeight="1">
      <c r="A852" s="4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  <c r="AD852" s="38"/>
      <c r="AE852" s="38"/>
      <c r="AF852" s="38"/>
      <c r="AG852" s="39"/>
      <c r="AH852" s="39"/>
      <c r="AI852" s="39"/>
      <c r="AJ852" s="39"/>
      <c r="AK852" s="39"/>
      <c r="AL852" s="39"/>
      <c r="AM852" s="39"/>
      <c r="AN852" s="39"/>
      <c r="AO852" s="39"/>
      <c r="AP852" s="39"/>
      <c r="AQ852" s="39"/>
      <c r="AR852" s="39"/>
      <c r="AS852" s="39"/>
      <c r="AT852" s="39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</row>
    <row r="853" ht="15.75" customHeight="1">
      <c r="A853" s="4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  <c r="AD853" s="38"/>
      <c r="AE853" s="38"/>
      <c r="AF853" s="38"/>
      <c r="AG853" s="39"/>
      <c r="AH853" s="39"/>
      <c r="AI853" s="39"/>
      <c r="AJ853" s="39"/>
      <c r="AK853" s="39"/>
      <c r="AL853" s="39"/>
      <c r="AM853" s="39"/>
      <c r="AN853" s="39"/>
      <c r="AO853" s="39"/>
      <c r="AP853" s="39"/>
      <c r="AQ853" s="39"/>
      <c r="AR853" s="39"/>
      <c r="AS853" s="39"/>
      <c r="AT853" s="39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</row>
    <row r="854" ht="15.75" customHeight="1">
      <c r="A854" s="4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  <c r="AD854" s="38"/>
      <c r="AE854" s="38"/>
      <c r="AF854" s="38"/>
      <c r="AG854" s="39"/>
      <c r="AH854" s="39"/>
      <c r="AI854" s="39"/>
      <c r="AJ854" s="39"/>
      <c r="AK854" s="39"/>
      <c r="AL854" s="39"/>
      <c r="AM854" s="39"/>
      <c r="AN854" s="39"/>
      <c r="AO854" s="39"/>
      <c r="AP854" s="39"/>
      <c r="AQ854" s="39"/>
      <c r="AR854" s="39"/>
      <c r="AS854" s="39"/>
      <c r="AT854" s="39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</row>
    <row r="855" ht="15.75" customHeight="1">
      <c r="A855" s="4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  <c r="AD855" s="38"/>
      <c r="AE855" s="38"/>
      <c r="AF855" s="38"/>
      <c r="AG855" s="39"/>
      <c r="AH855" s="39"/>
      <c r="AI855" s="39"/>
      <c r="AJ855" s="39"/>
      <c r="AK855" s="39"/>
      <c r="AL855" s="39"/>
      <c r="AM855" s="39"/>
      <c r="AN855" s="39"/>
      <c r="AO855" s="39"/>
      <c r="AP855" s="39"/>
      <c r="AQ855" s="39"/>
      <c r="AR855" s="39"/>
      <c r="AS855" s="39"/>
      <c r="AT855" s="39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</row>
    <row r="856" ht="15.75" customHeight="1">
      <c r="A856" s="4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  <c r="AD856" s="38"/>
      <c r="AE856" s="38"/>
      <c r="AF856" s="38"/>
      <c r="AG856" s="39"/>
      <c r="AH856" s="39"/>
      <c r="AI856" s="39"/>
      <c r="AJ856" s="39"/>
      <c r="AK856" s="39"/>
      <c r="AL856" s="39"/>
      <c r="AM856" s="39"/>
      <c r="AN856" s="39"/>
      <c r="AO856" s="39"/>
      <c r="AP856" s="39"/>
      <c r="AQ856" s="39"/>
      <c r="AR856" s="39"/>
      <c r="AS856" s="39"/>
      <c r="AT856" s="39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</row>
    <row r="857" ht="15.75" customHeight="1">
      <c r="A857" s="4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  <c r="AD857" s="38"/>
      <c r="AE857" s="38"/>
      <c r="AF857" s="38"/>
      <c r="AG857" s="39"/>
      <c r="AH857" s="39"/>
      <c r="AI857" s="39"/>
      <c r="AJ857" s="39"/>
      <c r="AK857" s="39"/>
      <c r="AL857" s="39"/>
      <c r="AM857" s="39"/>
      <c r="AN857" s="39"/>
      <c r="AO857" s="39"/>
      <c r="AP857" s="39"/>
      <c r="AQ857" s="39"/>
      <c r="AR857" s="39"/>
      <c r="AS857" s="39"/>
      <c r="AT857" s="39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</row>
    <row r="858" ht="15.75" customHeight="1">
      <c r="A858" s="4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  <c r="AD858" s="38"/>
      <c r="AE858" s="38"/>
      <c r="AF858" s="38"/>
      <c r="AG858" s="39"/>
      <c r="AH858" s="39"/>
      <c r="AI858" s="39"/>
      <c r="AJ858" s="39"/>
      <c r="AK858" s="39"/>
      <c r="AL858" s="39"/>
      <c r="AM858" s="39"/>
      <c r="AN858" s="39"/>
      <c r="AO858" s="39"/>
      <c r="AP858" s="39"/>
      <c r="AQ858" s="39"/>
      <c r="AR858" s="39"/>
      <c r="AS858" s="39"/>
      <c r="AT858" s="39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</row>
    <row r="859" ht="15.75" customHeight="1">
      <c r="A859" s="4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  <c r="AD859" s="38"/>
      <c r="AE859" s="38"/>
      <c r="AF859" s="38"/>
      <c r="AG859" s="39"/>
      <c r="AH859" s="39"/>
      <c r="AI859" s="39"/>
      <c r="AJ859" s="39"/>
      <c r="AK859" s="39"/>
      <c r="AL859" s="39"/>
      <c r="AM859" s="39"/>
      <c r="AN859" s="39"/>
      <c r="AO859" s="39"/>
      <c r="AP859" s="39"/>
      <c r="AQ859" s="39"/>
      <c r="AR859" s="39"/>
      <c r="AS859" s="39"/>
      <c r="AT859" s="39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</row>
    <row r="860" ht="15.75" customHeight="1">
      <c r="A860" s="4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  <c r="AD860" s="38"/>
      <c r="AE860" s="38"/>
      <c r="AF860" s="38"/>
      <c r="AG860" s="39"/>
      <c r="AH860" s="39"/>
      <c r="AI860" s="39"/>
      <c r="AJ860" s="39"/>
      <c r="AK860" s="39"/>
      <c r="AL860" s="39"/>
      <c r="AM860" s="39"/>
      <c r="AN860" s="39"/>
      <c r="AO860" s="39"/>
      <c r="AP860" s="39"/>
      <c r="AQ860" s="39"/>
      <c r="AR860" s="39"/>
      <c r="AS860" s="39"/>
      <c r="AT860" s="39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</row>
    <row r="861" ht="15.75" customHeight="1">
      <c r="A861" s="4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  <c r="AD861" s="38"/>
      <c r="AE861" s="38"/>
      <c r="AF861" s="38"/>
      <c r="AG861" s="39"/>
      <c r="AH861" s="39"/>
      <c r="AI861" s="39"/>
      <c r="AJ861" s="39"/>
      <c r="AK861" s="39"/>
      <c r="AL861" s="39"/>
      <c r="AM861" s="39"/>
      <c r="AN861" s="39"/>
      <c r="AO861" s="39"/>
      <c r="AP861" s="39"/>
      <c r="AQ861" s="39"/>
      <c r="AR861" s="39"/>
      <c r="AS861" s="39"/>
      <c r="AT861" s="39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</row>
    <row r="862" ht="15.75" customHeight="1">
      <c r="A862" s="4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  <c r="AD862" s="38"/>
      <c r="AE862" s="38"/>
      <c r="AF862" s="38"/>
      <c r="AG862" s="39"/>
      <c r="AH862" s="39"/>
      <c r="AI862" s="39"/>
      <c r="AJ862" s="39"/>
      <c r="AK862" s="39"/>
      <c r="AL862" s="39"/>
      <c r="AM862" s="39"/>
      <c r="AN862" s="39"/>
      <c r="AO862" s="39"/>
      <c r="AP862" s="39"/>
      <c r="AQ862" s="39"/>
      <c r="AR862" s="39"/>
      <c r="AS862" s="39"/>
      <c r="AT862" s="39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</row>
    <row r="863" ht="15.75" customHeight="1">
      <c r="A863" s="4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  <c r="AD863" s="38"/>
      <c r="AE863" s="38"/>
      <c r="AF863" s="38"/>
      <c r="AG863" s="39"/>
      <c r="AH863" s="39"/>
      <c r="AI863" s="39"/>
      <c r="AJ863" s="39"/>
      <c r="AK863" s="39"/>
      <c r="AL863" s="39"/>
      <c r="AM863" s="39"/>
      <c r="AN863" s="39"/>
      <c r="AO863" s="39"/>
      <c r="AP863" s="39"/>
      <c r="AQ863" s="39"/>
      <c r="AR863" s="39"/>
      <c r="AS863" s="39"/>
      <c r="AT863" s="39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</row>
    <row r="864" ht="15.75" customHeight="1">
      <c r="A864" s="4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  <c r="AD864" s="38"/>
      <c r="AE864" s="38"/>
      <c r="AF864" s="38"/>
      <c r="AG864" s="39"/>
      <c r="AH864" s="39"/>
      <c r="AI864" s="39"/>
      <c r="AJ864" s="39"/>
      <c r="AK864" s="39"/>
      <c r="AL864" s="39"/>
      <c r="AM864" s="39"/>
      <c r="AN864" s="39"/>
      <c r="AO864" s="39"/>
      <c r="AP864" s="39"/>
      <c r="AQ864" s="39"/>
      <c r="AR864" s="39"/>
      <c r="AS864" s="39"/>
      <c r="AT864" s="39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</row>
    <row r="865" ht="15.75" customHeight="1">
      <c r="A865" s="4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  <c r="AD865" s="38"/>
      <c r="AE865" s="38"/>
      <c r="AF865" s="38"/>
      <c r="AG865" s="39"/>
      <c r="AH865" s="39"/>
      <c r="AI865" s="39"/>
      <c r="AJ865" s="39"/>
      <c r="AK865" s="39"/>
      <c r="AL865" s="39"/>
      <c r="AM865" s="39"/>
      <c r="AN865" s="39"/>
      <c r="AO865" s="39"/>
      <c r="AP865" s="39"/>
      <c r="AQ865" s="39"/>
      <c r="AR865" s="39"/>
      <c r="AS865" s="39"/>
      <c r="AT865" s="39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</row>
    <row r="866" ht="15.75" customHeight="1">
      <c r="A866" s="4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  <c r="AD866" s="38"/>
      <c r="AE866" s="38"/>
      <c r="AF866" s="38"/>
      <c r="AG866" s="39"/>
      <c r="AH866" s="39"/>
      <c r="AI866" s="39"/>
      <c r="AJ866" s="39"/>
      <c r="AK866" s="39"/>
      <c r="AL866" s="39"/>
      <c r="AM866" s="39"/>
      <c r="AN866" s="39"/>
      <c r="AO866" s="39"/>
      <c r="AP866" s="39"/>
      <c r="AQ866" s="39"/>
      <c r="AR866" s="39"/>
      <c r="AS866" s="39"/>
      <c r="AT866" s="39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</row>
    <row r="867" ht="15.75" customHeight="1">
      <c r="A867" s="4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  <c r="AD867" s="38"/>
      <c r="AE867" s="38"/>
      <c r="AF867" s="38"/>
      <c r="AG867" s="39"/>
      <c r="AH867" s="39"/>
      <c r="AI867" s="39"/>
      <c r="AJ867" s="39"/>
      <c r="AK867" s="39"/>
      <c r="AL867" s="39"/>
      <c r="AM867" s="39"/>
      <c r="AN867" s="39"/>
      <c r="AO867" s="39"/>
      <c r="AP867" s="39"/>
      <c r="AQ867" s="39"/>
      <c r="AR867" s="39"/>
      <c r="AS867" s="39"/>
      <c r="AT867" s="39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</row>
    <row r="868" ht="15.75" customHeight="1">
      <c r="A868" s="4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  <c r="AD868" s="38"/>
      <c r="AE868" s="38"/>
      <c r="AF868" s="38"/>
      <c r="AG868" s="39"/>
      <c r="AH868" s="39"/>
      <c r="AI868" s="39"/>
      <c r="AJ868" s="39"/>
      <c r="AK868" s="39"/>
      <c r="AL868" s="39"/>
      <c r="AM868" s="39"/>
      <c r="AN868" s="39"/>
      <c r="AO868" s="39"/>
      <c r="AP868" s="39"/>
      <c r="AQ868" s="39"/>
      <c r="AR868" s="39"/>
      <c r="AS868" s="39"/>
      <c r="AT868" s="39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</row>
    <row r="869" ht="15.75" customHeight="1">
      <c r="A869" s="4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  <c r="AD869" s="38"/>
      <c r="AE869" s="38"/>
      <c r="AF869" s="38"/>
      <c r="AG869" s="39"/>
      <c r="AH869" s="39"/>
      <c r="AI869" s="39"/>
      <c r="AJ869" s="39"/>
      <c r="AK869" s="39"/>
      <c r="AL869" s="39"/>
      <c r="AM869" s="39"/>
      <c r="AN869" s="39"/>
      <c r="AO869" s="39"/>
      <c r="AP869" s="39"/>
      <c r="AQ869" s="39"/>
      <c r="AR869" s="39"/>
      <c r="AS869" s="39"/>
      <c r="AT869" s="39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</row>
    <row r="870" ht="15.75" customHeight="1">
      <c r="A870" s="4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  <c r="AD870" s="38"/>
      <c r="AE870" s="38"/>
      <c r="AF870" s="38"/>
      <c r="AG870" s="39"/>
      <c r="AH870" s="39"/>
      <c r="AI870" s="39"/>
      <c r="AJ870" s="39"/>
      <c r="AK870" s="39"/>
      <c r="AL870" s="39"/>
      <c r="AM870" s="39"/>
      <c r="AN870" s="39"/>
      <c r="AO870" s="39"/>
      <c r="AP870" s="39"/>
      <c r="AQ870" s="39"/>
      <c r="AR870" s="39"/>
      <c r="AS870" s="39"/>
      <c r="AT870" s="39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</row>
    <row r="871" ht="15.75" customHeight="1">
      <c r="A871" s="4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  <c r="AD871" s="38"/>
      <c r="AE871" s="38"/>
      <c r="AF871" s="38"/>
      <c r="AG871" s="39"/>
      <c r="AH871" s="39"/>
      <c r="AI871" s="39"/>
      <c r="AJ871" s="39"/>
      <c r="AK871" s="39"/>
      <c r="AL871" s="39"/>
      <c r="AM871" s="39"/>
      <c r="AN871" s="39"/>
      <c r="AO871" s="39"/>
      <c r="AP871" s="39"/>
      <c r="AQ871" s="39"/>
      <c r="AR871" s="39"/>
      <c r="AS871" s="39"/>
      <c r="AT871" s="39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</row>
    <row r="872" ht="15.75" customHeight="1">
      <c r="A872" s="4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  <c r="AD872" s="38"/>
      <c r="AE872" s="38"/>
      <c r="AF872" s="38"/>
      <c r="AG872" s="39"/>
      <c r="AH872" s="39"/>
      <c r="AI872" s="39"/>
      <c r="AJ872" s="39"/>
      <c r="AK872" s="39"/>
      <c r="AL872" s="39"/>
      <c r="AM872" s="39"/>
      <c r="AN872" s="39"/>
      <c r="AO872" s="39"/>
      <c r="AP872" s="39"/>
      <c r="AQ872" s="39"/>
      <c r="AR872" s="39"/>
      <c r="AS872" s="39"/>
      <c r="AT872" s="39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</row>
    <row r="873" ht="15.75" customHeight="1">
      <c r="A873" s="4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  <c r="AD873" s="38"/>
      <c r="AE873" s="38"/>
      <c r="AF873" s="38"/>
      <c r="AG873" s="39"/>
      <c r="AH873" s="39"/>
      <c r="AI873" s="39"/>
      <c r="AJ873" s="39"/>
      <c r="AK873" s="39"/>
      <c r="AL873" s="39"/>
      <c r="AM873" s="39"/>
      <c r="AN873" s="39"/>
      <c r="AO873" s="39"/>
      <c r="AP873" s="39"/>
      <c r="AQ873" s="39"/>
      <c r="AR873" s="39"/>
      <c r="AS873" s="39"/>
      <c r="AT873" s="39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</row>
    <row r="874" ht="15.75" customHeight="1">
      <c r="A874" s="4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  <c r="AD874" s="38"/>
      <c r="AE874" s="38"/>
      <c r="AF874" s="38"/>
      <c r="AG874" s="39"/>
      <c r="AH874" s="39"/>
      <c r="AI874" s="39"/>
      <c r="AJ874" s="39"/>
      <c r="AK874" s="39"/>
      <c r="AL874" s="39"/>
      <c r="AM874" s="39"/>
      <c r="AN874" s="39"/>
      <c r="AO874" s="39"/>
      <c r="AP874" s="39"/>
      <c r="AQ874" s="39"/>
      <c r="AR874" s="39"/>
      <c r="AS874" s="39"/>
      <c r="AT874" s="39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</row>
    <row r="875" ht="15.75" customHeight="1">
      <c r="A875" s="4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  <c r="AD875" s="38"/>
      <c r="AE875" s="38"/>
      <c r="AF875" s="38"/>
      <c r="AG875" s="39"/>
      <c r="AH875" s="39"/>
      <c r="AI875" s="39"/>
      <c r="AJ875" s="39"/>
      <c r="AK875" s="39"/>
      <c r="AL875" s="39"/>
      <c r="AM875" s="39"/>
      <c r="AN875" s="39"/>
      <c r="AO875" s="39"/>
      <c r="AP875" s="39"/>
      <c r="AQ875" s="39"/>
      <c r="AR875" s="39"/>
      <c r="AS875" s="39"/>
      <c r="AT875" s="39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</row>
    <row r="876" ht="15.75" customHeight="1">
      <c r="A876" s="4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  <c r="AD876" s="38"/>
      <c r="AE876" s="38"/>
      <c r="AF876" s="38"/>
      <c r="AG876" s="39"/>
      <c r="AH876" s="39"/>
      <c r="AI876" s="39"/>
      <c r="AJ876" s="39"/>
      <c r="AK876" s="39"/>
      <c r="AL876" s="39"/>
      <c r="AM876" s="39"/>
      <c r="AN876" s="39"/>
      <c r="AO876" s="39"/>
      <c r="AP876" s="39"/>
      <c r="AQ876" s="39"/>
      <c r="AR876" s="39"/>
      <c r="AS876" s="39"/>
      <c r="AT876" s="39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</row>
    <row r="877" ht="15.75" customHeight="1">
      <c r="A877" s="4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  <c r="AD877" s="38"/>
      <c r="AE877" s="38"/>
      <c r="AF877" s="38"/>
      <c r="AG877" s="39"/>
      <c r="AH877" s="39"/>
      <c r="AI877" s="39"/>
      <c r="AJ877" s="39"/>
      <c r="AK877" s="39"/>
      <c r="AL877" s="39"/>
      <c r="AM877" s="39"/>
      <c r="AN877" s="39"/>
      <c r="AO877" s="39"/>
      <c r="AP877" s="39"/>
      <c r="AQ877" s="39"/>
      <c r="AR877" s="39"/>
      <c r="AS877" s="39"/>
      <c r="AT877" s="39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</row>
    <row r="878" ht="15.75" customHeight="1">
      <c r="A878" s="4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  <c r="AD878" s="38"/>
      <c r="AE878" s="38"/>
      <c r="AF878" s="38"/>
      <c r="AG878" s="39"/>
      <c r="AH878" s="39"/>
      <c r="AI878" s="39"/>
      <c r="AJ878" s="39"/>
      <c r="AK878" s="39"/>
      <c r="AL878" s="39"/>
      <c r="AM878" s="39"/>
      <c r="AN878" s="39"/>
      <c r="AO878" s="39"/>
      <c r="AP878" s="39"/>
      <c r="AQ878" s="39"/>
      <c r="AR878" s="39"/>
      <c r="AS878" s="39"/>
      <c r="AT878" s="39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</row>
    <row r="879" ht="15.75" customHeight="1">
      <c r="A879" s="4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  <c r="AD879" s="38"/>
      <c r="AE879" s="38"/>
      <c r="AF879" s="38"/>
      <c r="AG879" s="39"/>
      <c r="AH879" s="39"/>
      <c r="AI879" s="39"/>
      <c r="AJ879" s="39"/>
      <c r="AK879" s="39"/>
      <c r="AL879" s="39"/>
      <c r="AM879" s="39"/>
      <c r="AN879" s="39"/>
      <c r="AO879" s="39"/>
      <c r="AP879" s="39"/>
      <c r="AQ879" s="39"/>
      <c r="AR879" s="39"/>
      <c r="AS879" s="39"/>
      <c r="AT879" s="39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</row>
    <row r="880" ht="15.75" customHeight="1">
      <c r="A880" s="4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  <c r="AD880" s="38"/>
      <c r="AE880" s="38"/>
      <c r="AF880" s="38"/>
      <c r="AG880" s="39"/>
      <c r="AH880" s="39"/>
      <c r="AI880" s="39"/>
      <c r="AJ880" s="39"/>
      <c r="AK880" s="39"/>
      <c r="AL880" s="39"/>
      <c r="AM880" s="39"/>
      <c r="AN880" s="39"/>
      <c r="AO880" s="39"/>
      <c r="AP880" s="39"/>
      <c r="AQ880" s="39"/>
      <c r="AR880" s="39"/>
      <c r="AS880" s="39"/>
      <c r="AT880" s="39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</row>
    <row r="881" ht="15.75" customHeight="1">
      <c r="A881" s="4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  <c r="AD881" s="38"/>
      <c r="AE881" s="38"/>
      <c r="AF881" s="38"/>
      <c r="AG881" s="39"/>
      <c r="AH881" s="39"/>
      <c r="AI881" s="39"/>
      <c r="AJ881" s="39"/>
      <c r="AK881" s="39"/>
      <c r="AL881" s="39"/>
      <c r="AM881" s="39"/>
      <c r="AN881" s="39"/>
      <c r="AO881" s="39"/>
      <c r="AP881" s="39"/>
      <c r="AQ881" s="39"/>
      <c r="AR881" s="39"/>
      <c r="AS881" s="39"/>
      <c r="AT881" s="39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</row>
    <row r="882" ht="15.75" customHeight="1">
      <c r="A882" s="4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  <c r="AD882" s="38"/>
      <c r="AE882" s="38"/>
      <c r="AF882" s="38"/>
      <c r="AG882" s="39"/>
      <c r="AH882" s="39"/>
      <c r="AI882" s="39"/>
      <c r="AJ882" s="39"/>
      <c r="AK882" s="39"/>
      <c r="AL882" s="39"/>
      <c r="AM882" s="39"/>
      <c r="AN882" s="39"/>
      <c r="AO882" s="39"/>
      <c r="AP882" s="39"/>
      <c r="AQ882" s="39"/>
      <c r="AR882" s="39"/>
      <c r="AS882" s="39"/>
      <c r="AT882" s="39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</row>
    <row r="883" ht="15.75" customHeight="1">
      <c r="A883" s="4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  <c r="AD883" s="38"/>
      <c r="AE883" s="38"/>
      <c r="AF883" s="38"/>
      <c r="AG883" s="39"/>
      <c r="AH883" s="39"/>
      <c r="AI883" s="39"/>
      <c r="AJ883" s="39"/>
      <c r="AK883" s="39"/>
      <c r="AL883" s="39"/>
      <c r="AM883" s="39"/>
      <c r="AN883" s="39"/>
      <c r="AO883" s="39"/>
      <c r="AP883" s="39"/>
      <c r="AQ883" s="39"/>
      <c r="AR883" s="39"/>
      <c r="AS883" s="39"/>
      <c r="AT883" s="39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</row>
    <row r="884" ht="15.75" customHeight="1">
      <c r="A884" s="4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  <c r="AD884" s="38"/>
      <c r="AE884" s="38"/>
      <c r="AF884" s="38"/>
      <c r="AG884" s="39"/>
      <c r="AH884" s="39"/>
      <c r="AI884" s="39"/>
      <c r="AJ884" s="39"/>
      <c r="AK884" s="39"/>
      <c r="AL884" s="39"/>
      <c r="AM884" s="39"/>
      <c r="AN884" s="39"/>
      <c r="AO884" s="39"/>
      <c r="AP884" s="39"/>
      <c r="AQ884" s="39"/>
      <c r="AR884" s="39"/>
      <c r="AS884" s="39"/>
      <c r="AT884" s="39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</row>
    <row r="885" ht="15.75" customHeight="1">
      <c r="A885" s="4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  <c r="AD885" s="38"/>
      <c r="AE885" s="38"/>
      <c r="AF885" s="38"/>
      <c r="AG885" s="39"/>
      <c r="AH885" s="39"/>
      <c r="AI885" s="39"/>
      <c r="AJ885" s="39"/>
      <c r="AK885" s="39"/>
      <c r="AL885" s="39"/>
      <c r="AM885" s="39"/>
      <c r="AN885" s="39"/>
      <c r="AO885" s="39"/>
      <c r="AP885" s="39"/>
      <c r="AQ885" s="39"/>
      <c r="AR885" s="39"/>
      <c r="AS885" s="39"/>
      <c r="AT885" s="39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</row>
    <row r="886" ht="15.75" customHeight="1">
      <c r="A886" s="4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  <c r="AD886" s="38"/>
      <c r="AE886" s="38"/>
      <c r="AF886" s="38"/>
      <c r="AG886" s="39"/>
      <c r="AH886" s="39"/>
      <c r="AI886" s="39"/>
      <c r="AJ886" s="39"/>
      <c r="AK886" s="39"/>
      <c r="AL886" s="39"/>
      <c r="AM886" s="39"/>
      <c r="AN886" s="39"/>
      <c r="AO886" s="39"/>
      <c r="AP886" s="39"/>
      <c r="AQ886" s="39"/>
      <c r="AR886" s="39"/>
      <c r="AS886" s="39"/>
      <c r="AT886" s="39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</row>
    <row r="887" ht="15.75" customHeight="1">
      <c r="A887" s="4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  <c r="AD887" s="38"/>
      <c r="AE887" s="38"/>
      <c r="AF887" s="38"/>
      <c r="AG887" s="39"/>
      <c r="AH887" s="39"/>
      <c r="AI887" s="39"/>
      <c r="AJ887" s="39"/>
      <c r="AK887" s="39"/>
      <c r="AL887" s="39"/>
      <c r="AM887" s="39"/>
      <c r="AN887" s="39"/>
      <c r="AO887" s="39"/>
      <c r="AP887" s="39"/>
      <c r="AQ887" s="39"/>
      <c r="AR887" s="39"/>
      <c r="AS887" s="39"/>
      <c r="AT887" s="39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</row>
    <row r="888" ht="15.75" customHeight="1">
      <c r="A888" s="4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  <c r="AD888" s="38"/>
      <c r="AE888" s="38"/>
      <c r="AF888" s="38"/>
      <c r="AG888" s="39"/>
      <c r="AH888" s="39"/>
      <c r="AI888" s="39"/>
      <c r="AJ888" s="39"/>
      <c r="AK888" s="39"/>
      <c r="AL888" s="39"/>
      <c r="AM888" s="39"/>
      <c r="AN888" s="39"/>
      <c r="AO888" s="39"/>
      <c r="AP888" s="39"/>
      <c r="AQ888" s="39"/>
      <c r="AR888" s="39"/>
      <c r="AS888" s="39"/>
      <c r="AT888" s="39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</row>
    <row r="889" ht="15.75" customHeight="1">
      <c r="A889" s="4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  <c r="AD889" s="38"/>
      <c r="AE889" s="38"/>
      <c r="AF889" s="38"/>
      <c r="AG889" s="39"/>
      <c r="AH889" s="39"/>
      <c r="AI889" s="39"/>
      <c r="AJ889" s="39"/>
      <c r="AK889" s="39"/>
      <c r="AL889" s="39"/>
      <c r="AM889" s="39"/>
      <c r="AN889" s="39"/>
      <c r="AO889" s="39"/>
      <c r="AP889" s="39"/>
      <c r="AQ889" s="39"/>
      <c r="AR889" s="39"/>
      <c r="AS889" s="39"/>
      <c r="AT889" s="39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</row>
    <row r="890" ht="15.75" customHeight="1">
      <c r="A890" s="4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  <c r="AD890" s="38"/>
      <c r="AE890" s="38"/>
      <c r="AF890" s="38"/>
      <c r="AG890" s="39"/>
      <c r="AH890" s="39"/>
      <c r="AI890" s="39"/>
      <c r="AJ890" s="39"/>
      <c r="AK890" s="39"/>
      <c r="AL890" s="39"/>
      <c r="AM890" s="39"/>
      <c r="AN890" s="39"/>
      <c r="AO890" s="39"/>
      <c r="AP890" s="39"/>
      <c r="AQ890" s="39"/>
      <c r="AR890" s="39"/>
      <c r="AS890" s="39"/>
      <c r="AT890" s="39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</row>
    <row r="891" ht="15.75" customHeight="1">
      <c r="A891" s="4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  <c r="AD891" s="38"/>
      <c r="AE891" s="38"/>
      <c r="AF891" s="38"/>
      <c r="AG891" s="39"/>
      <c r="AH891" s="39"/>
      <c r="AI891" s="39"/>
      <c r="AJ891" s="39"/>
      <c r="AK891" s="39"/>
      <c r="AL891" s="39"/>
      <c r="AM891" s="39"/>
      <c r="AN891" s="39"/>
      <c r="AO891" s="39"/>
      <c r="AP891" s="39"/>
      <c r="AQ891" s="39"/>
      <c r="AR891" s="39"/>
      <c r="AS891" s="39"/>
      <c r="AT891" s="39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</row>
    <row r="892" ht="15.75" customHeight="1">
      <c r="A892" s="4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  <c r="AD892" s="38"/>
      <c r="AE892" s="38"/>
      <c r="AF892" s="38"/>
      <c r="AG892" s="39"/>
      <c r="AH892" s="39"/>
      <c r="AI892" s="39"/>
      <c r="AJ892" s="39"/>
      <c r="AK892" s="39"/>
      <c r="AL892" s="39"/>
      <c r="AM892" s="39"/>
      <c r="AN892" s="39"/>
      <c r="AO892" s="39"/>
      <c r="AP892" s="39"/>
      <c r="AQ892" s="39"/>
      <c r="AR892" s="39"/>
      <c r="AS892" s="39"/>
      <c r="AT892" s="39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</row>
    <row r="893" ht="15.75" customHeight="1">
      <c r="A893" s="4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  <c r="AD893" s="38"/>
      <c r="AE893" s="38"/>
      <c r="AF893" s="38"/>
      <c r="AG893" s="39"/>
      <c r="AH893" s="39"/>
      <c r="AI893" s="39"/>
      <c r="AJ893" s="39"/>
      <c r="AK893" s="39"/>
      <c r="AL893" s="39"/>
      <c r="AM893" s="39"/>
      <c r="AN893" s="39"/>
      <c r="AO893" s="39"/>
      <c r="AP893" s="39"/>
      <c r="AQ893" s="39"/>
      <c r="AR893" s="39"/>
      <c r="AS893" s="39"/>
      <c r="AT893" s="39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</row>
    <row r="894" ht="15.75" customHeight="1">
      <c r="A894" s="4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  <c r="AD894" s="38"/>
      <c r="AE894" s="38"/>
      <c r="AF894" s="38"/>
      <c r="AG894" s="39"/>
      <c r="AH894" s="39"/>
      <c r="AI894" s="39"/>
      <c r="AJ894" s="39"/>
      <c r="AK894" s="39"/>
      <c r="AL894" s="39"/>
      <c r="AM894" s="39"/>
      <c r="AN894" s="39"/>
      <c r="AO894" s="39"/>
      <c r="AP894" s="39"/>
      <c r="AQ894" s="39"/>
      <c r="AR894" s="39"/>
      <c r="AS894" s="39"/>
      <c r="AT894" s="39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</row>
    <row r="895" ht="15.75" customHeight="1">
      <c r="A895" s="4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  <c r="AD895" s="38"/>
      <c r="AE895" s="38"/>
      <c r="AF895" s="38"/>
      <c r="AG895" s="39"/>
      <c r="AH895" s="39"/>
      <c r="AI895" s="39"/>
      <c r="AJ895" s="39"/>
      <c r="AK895" s="39"/>
      <c r="AL895" s="39"/>
      <c r="AM895" s="39"/>
      <c r="AN895" s="39"/>
      <c r="AO895" s="39"/>
      <c r="AP895" s="39"/>
      <c r="AQ895" s="39"/>
      <c r="AR895" s="39"/>
      <c r="AS895" s="39"/>
      <c r="AT895" s="39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</row>
    <row r="896" ht="15.75" customHeight="1">
      <c r="A896" s="4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  <c r="AD896" s="38"/>
      <c r="AE896" s="38"/>
      <c r="AF896" s="38"/>
      <c r="AG896" s="39"/>
      <c r="AH896" s="39"/>
      <c r="AI896" s="39"/>
      <c r="AJ896" s="39"/>
      <c r="AK896" s="39"/>
      <c r="AL896" s="39"/>
      <c r="AM896" s="39"/>
      <c r="AN896" s="39"/>
      <c r="AO896" s="39"/>
      <c r="AP896" s="39"/>
      <c r="AQ896" s="39"/>
      <c r="AR896" s="39"/>
      <c r="AS896" s="39"/>
      <c r="AT896" s="39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</row>
    <row r="897" ht="15.75" customHeight="1">
      <c r="A897" s="4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  <c r="AD897" s="38"/>
      <c r="AE897" s="38"/>
      <c r="AF897" s="38"/>
      <c r="AG897" s="39"/>
      <c r="AH897" s="39"/>
      <c r="AI897" s="39"/>
      <c r="AJ897" s="39"/>
      <c r="AK897" s="39"/>
      <c r="AL897" s="39"/>
      <c r="AM897" s="39"/>
      <c r="AN897" s="39"/>
      <c r="AO897" s="39"/>
      <c r="AP897" s="39"/>
      <c r="AQ897" s="39"/>
      <c r="AR897" s="39"/>
      <c r="AS897" s="39"/>
      <c r="AT897" s="39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</row>
    <row r="898" ht="15.75" customHeight="1">
      <c r="A898" s="4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  <c r="AD898" s="38"/>
      <c r="AE898" s="38"/>
      <c r="AF898" s="38"/>
      <c r="AG898" s="39"/>
      <c r="AH898" s="39"/>
      <c r="AI898" s="39"/>
      <c r="AJ898" s="39"/>
      <c r="AK898" s="39"/>
      <c r="AL898" s="39"/>
      <c r="AM898" s="39"/>
      <c r="AN898" s="39"/>
      <c r="AO898" s="39"/>
      <c r="AP898" s="39"/>
      <c r="AQ898" s="39"/>
      <c r="AR898" s="39"/>
      <c r="AS898" s="39"/>
      <c r="AT898" s="39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</row>
    <row r="899" ht="15.75" customHeight="1">
      <c r="A899" s="4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  <c r="AD899" s="38"/>
      <c r="AE899" s="38"/>
      <c r="AF899" s="38"/>
      <c r="AG899" s="39"/>
      <c r="AH899" s="39"/>
      <c r="AI899" s="39"/>
      <c r="AJ899" s="39"/>
      <c r="AK899" s="39"/>
      <c r="AL899" s="39"/>
      <c r="AM899" s="39"/>
      <c r="AN899" s="39"/>
      <c r="AO899" s="39"/>
      <c r="AP899" s="39"/>
      <c r="AQ899" s="39"/>
      <c r="AR899" s="39"/>
      <c r="AS899" s="39"/>
      <c r="AT899" s="39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</row>
    <row r="900" ht="15.75" customHeight="1">
      <c r="A900" s="4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  <c r="AD900" s="38"/>
      <c r="AE900" s="38"/>
      <c r="AF900" s="38"/>
      <c r="AG900" s="39"/>
      <c r="AH900" s="39"/>
      <c r="AI900" s="39"/>
      <c r="AJ900" s="39"/>
      <c r="AK900" s="39"/>
      <c r="AL900" s="39"/>
      <c r="AM900" s="39"/>
      <c r="AN900" s="39"/>
      <c r="AO900" s="39"/>
      <c r="AP900" s="39"/>
      <c r="AQ900" s="39"/>
      <c r="AR900" s="39"/>
      <c r="AS900" s="39"/>
      <c r="AT900" s="39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</row>
    <row r="901" ht="15.75" customHeight="1">
      <c r="A901" s="4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  <c r="AD901" s="38"/>
      <c r="AE901" s="38"/>
      <c r="AF901" s="38"/>
      <c r="AG901" s="39"/>
      <c r="AH901" s="39"/>
      <c r="AI901" s="39"/>
      <c r="AJ901" s="39"/>
      <c r="AK901" s="39"/>
      <c r="AL901" s="39"/>
      <c r="AM901" s="39"/>
      <c r="AN901" s="39"/>
      <c r="AO901" s="39"/>
      <c r="AP901" s="39"/>
      <c r="AQ901" s="39"/>
      <c r="AR901" s="39"/>
      <c r="AS901" s="39"/>
      <c r="AT901" s="39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</row>
    <row r="902" ht="15.75" customHeight="1">
      <c r="A902" s="4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  <c r="AD902" s="38"/>
      <c r="AE902" s="38"/>
      <c r="AF902" s="38"/>
      <c r="AG902" s="39"/>
      <c r="AH902" s="39"/>
      <c r="AI902" s="39"/>
      <c r="AJ902" s="39"/>
      <c r="AK902" s="39"/>
      <c r="AL902" s="39"/>
      <c r="AM902" s="39"/>
      <c r="AN902" s="39"/>
      <c r="AO902" s="39"/>
      <c r="AP902" s="39"/>
      <c r="AQ902" s="39"/>
      <c r="AR902" s="39"/>
      <c r="AS902" s="39"/>
      <c r="AT902" s="39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</row>
    <row r="903" ht="15.75" customHeight="1">
      <c r="A903" s="4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  <c r="AD903" s="38"/>
      <c r="AE903" s="38"/>
      <c r="AF903" s="38"/>
      <c r="AG903" s="39"/>
      <c r="AH903" s="39"/>
      <c r="AI903" s="39"/>
      <c r="AJ903" s="39"/>
      <c r="AK903" s="39"/>
      <c r="AL903" s="39"/>
      <c r="AM903" s="39"/>
      <c r="AN903" s="39"/>
      <c r="AO903" s="39"/>
      <c r="AP903" s="39"/>
      <c r="AQ903" s="39"/>
      <c r="AR903" s="39"/>
      <c r="AS903" s="39"/>
      <c r="AT903" s="39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</row>
    <row r="904" ht="15.75" customHeight="1">
      <c r="A904" s="4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  <c r="AD904" s="38"/>
      <c r="AE904" s="38"/>
      <c r="AF904" s="38"/>
      <c r="AG904" s="39"/>
      <c r="AH904" s="39"/>
      <c r="AI904" s="39"/>
      <c r="AJ904" s="39"/>
      <c r="AK904" s="39"/>
      <c r="AL904" s="39"/>
      <c r="AM904" s="39"/>
      <c r="AN904" s="39"/>
      <c r="AO904" s="39"/>
      <c r="AP904" s="39"/>
      <c r="AQ904" s="39"/>
      <c r="AR904" s="39"/>
      <c r="AS904" s="39"/>
      <c r="AT904" s="39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</row>
    <row r="905" ht="15.75" customHeight="1">
      <c r="A905" s="4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  <c r="AD905" s="38"/>
      <c r="AE905" s="38"/>
      <c r="AF905" s="38"/>
      <c r="AG905" s="39"/>
      <c r="AH905" s="39"/>
      <c r="AI905" s="39"/>
      <c r="AJ905" s="39"/>
      <c r="AK905" s="39"/>
      <c r="AL905" s="39"/>
      <c r="AM905" s="39"/>
      <c r="AN905" s="39"/>
      <c r="AO905" s="39"/>
      <c r="AP905" s="39"/>
      <c r="AQ905" s="39"/>
      <c r="AR905" s="39"/>
      <c r="AS905" s="39"/>
      <c r="AT905" s="39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</row>
    <row r="906" ht="15.75" customHeight="1">
      <c r="A906" s="4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  <c r="AD906" s="38"/>
      <c r="AE906" s="38"/>
      <c r="AF906" s="38"/>
      <c r="AG906" s="39"/>
      <c r="AH906" s="39"/>
      <c r="AI906" s="39"/>
      <c r="AJ906" s="39"/>
      <c r="AK906" s="39"/>
      <c r="AL906" s="39"/>
      <c r="AM906" s="39"/>
      <c r="AN906" s="39"/>
      <c r="AO906" s="39"/>
      <c r="AP906" s="39"/>
      <c r="AQ906" s="39"/>
      <c r="AR906" s="39"/>
      <c r="AS906" s="39"/>
      <c r="AT906" s="39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</row>
    <row r="907" ht="15.75" customHeight="1">
      <c r="A907" s="4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  <c r="AD907" s="38"/>
      <c r="AE907" s="38"/>
      <c r="AF907" s="38"/>
      <c r="AG907" s="39"/>
      <c r="AH907" s="39"/>
      <c r="AI907" s="39"/>
      <c r="AJ907" s="39"/>
      <c r="AK907" s="39"/>
      <c r="AL907" s="39"/>
      <c r="AM907" s="39"/>
      <c r="AN907" s="39"/>
      <c r="AO907" s="39"/>
      <c r="AP907" s="39"/>
      <c r="AQ907" s="39"/>
      <c r="AR907" s="39"/>
      <c r="AS907" s="39"/>
      <c r="AT907" s="39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</row>
    <row r="908" ht="15.75" customHeight="1">
      <c r="A908" s="4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  <c r="AD908" s="38"/>
      <c r="AE908" s="38"/>
      <c r="AF908" s="38"/>
      <c r="AG908" s="39"/>
      <c r="AH908" s="39"/>
      <c r="AI908" s="39"/>
      <c r="AJ908" s="39"/>
      <c r="AK908" s="39"/>
      <c r="AL908" s="39"/>
      <c r="AM908" s="39"/>
      <c r="AN908" s="39"/>
      <c r="AO908" s="39"/>
      <c r="AP908" s="39"/>
      <c r="AQ908" s="39"/>
      <c r="AR908" s="39"/>
      <c r="AS908" s="39"/>
      <c r="AT908" s="39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</row>
    <row r="909" ht="15.75" customHeight="1">
      <c r="A909" s="4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  <c r="AD909" s="38"/>
      <c r="AE909" s="38"/>
      <c r="AF909" s="38"/>
      <c r="AG909" s="39"/>
      <c r="AH909" s="39"/>
      <c r="AI909" s="39"/>
      <c r="AJ909" s="39"/>
      <c r="AK909" s="39"/>
      <c r="AL909" s="39"/>
      <c r="AM909" s="39"/>
      <c r="AN909" s="39"/>
      <c r="AO909" s="39"/>
      <c r="AP909" s="39"/>
      <c r="AQ909" s="39"/>
      <c r="AR909" s="39"/>
      <c r="AS909" s="39"/>
      <c r="AT909" s="39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</row>
    <row r="910" ht="15.75" customHeight="1">
      <c r="A910" s="4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  <c r="AD910" s="38"/>
      <c r="AE910" s="38"/>
      <c r="AF910" s="38"/>
      <c r="AG910" s="39"/>
      <c r="AH910" s="39"/>
      <c r="AI910" s="39"/>
      <c r="AJ910" s="39"/>
      <c r="AK910" s="39"/>
      <c r="AL910" s="39"/>
      <c r="AM910" s="39"/>
      <c r="AN910" s="39"/>
      <c r="AO910" s="39"/>
      <c r="AP910" s="39"/>
      <c r="AQ910" s="39"/>
      <c r="AR910" s="39"/>
      <c r="AS910" s="39"/>
      <c r="AT910" s="39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</row>
    <row r="911" ht="15.75" customHeight="1">
      <c r="A911" s="4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  <c r="AD911" s="38"/>
      <c r="AE911" s="38"/>
      <c r="AF911" s="38"/>
      <c r="AG911" s="39"/>
      <c r="AH911" s="39"/>
      <c r="AI911" s="39"/>
      <c r="AJ911" s="39"/>
      <c r="AK911" s="39"/>
      <c r="AL911" s="39"/>
      <c r="AM911" s="39"/>
      <c r="AN911" s="39"/>
      <c r="AO911" s="39"/>
      <c r="AP911" s="39"/>
      <c r="AQ911" s="39"/>
      <c r="AR911" s="39"/>
      <c r="AS911" s="39"/>
      <c r="AT911" s="39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</row>
    <row r="912" ht="15.75" customHeight="1">
      <c r="A912" s="4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  <c r="AD912" s="38"/>
      <c r="AE912" s="38"/>
      <c r="AF912" s="38"/>
      <c r="AG912" s="39"/>
      <c r="AH912" s="39"/>
      <c r="AI912" s="39"/>
      <c r="AJ912" s="39"/>
      <c r="AK912" s="39"/>
      <c r="AL912" s="39"/>
      <c r="AM912" s="39"/>
      <c r="AN912" s="39"/>
      <c r="AO912" s="39"/>
      <c r="AP912" s="39"/>
      <c r="AQ912" s="39"/>
      <c r="AR912" s="39"/>
      <c r="AS912" s="39"/>
      <c r="AT912" s="39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</row>
    <row r="913" ht="15.75" customHeight="1">
      <c r="A913" s="4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  <c r="AD913" s="38"/>
      <c r="AE913" s="38"/>
      <c r="AF913" s="38"/>
      <c r="AG913" s="39"/>
      <c r="AH913" s="39"/>
      <c r="AI913" s="39"/>
      <c r="AJ913" s="39"/>
      <c r="AK913" s="39"/>
      <c r="AL913" s="39"/>
      <c r="AM913" s="39"/>
      <c r="AN913" s="39"/>
      <c r="AO913" s="39"/>
      <c r="AP913" s="39"/>
      <c r="AQ913" s="39"/>
      <c r="AR913" s="39"/>
      <c r="AS913" s="39"/>
      <c r="AT913" s="39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</row>
    <row r="914" ht="15.75" customHeight="1">
      <c r="A914" s="4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  <c r="AD914" s="38"/>
      <c r="AE914" s="38"/>
      <c r="AF914" s="38"/>
      <c r="AG914" s="39"/>
      <c r="AH914" s="39"/>
      <c r="AI914" s="39"/>
      <c r="AJ914" s="39"/>
      <c r="AK914" s="39"/>
      <c r="AL914" s="39"/>
      <c r="AM914" s="39"/>
      <c r="AN914" s="39"/>
      <c r="AO914" s="39"/>
      <c r="AP914" s="39"/>
      <c r="AQ914" s="39"/>
      <c r="AR914" s="39"/>
      <c r="AS914" s="39"/>
      <c r="AT914" s="39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</row>
    <row r="915" ht="15.75" customHeight="1">
      <c r="A915" s="4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  <c r="AD915" s="38"/>
      <c r="AE915" s="38"/>
      <c r="AF915" s="38"/>
      <c r="AG915" s="39"/>
      <c r="AH915" s="39"/>
      <c r="AI915" s="39"/>
      <c r="AJ915" s="39"/>
      <c r="AK915" s="39"/>
      <c r="AL915" s="39"/>
      <c r="AM915" s="39"/>
      <c r="AN915" s="39"/>
      <c r="AO915" s="39"/>
      <c r="AP915" s="39"/>
      <c r="AQ915" s="39"/>
      <c r="AR915" s="39"/>
      <c r="AS915" s="39"/>
      <c r="AT915" s="39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</row>
    <row r="916" ht="15.75" customHeight="1">
      <c r="A916" s="4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  <c r="AD916" s="38"/>
      <c r="AE916" s="38"/>
      <c r="AF916" s="38"/>
      <c r="AG916" s="39"/>
      <c r="AH916" s="39"/>
      <c r="AI916" s="39"/>
      <c r="AJ916" s="39"/>
      <c r="AK916" s="39"/>
      <c r="AL916" s="39"/>
      <c r="AM916" s="39"/>
      <c r="AN916" s="39"/>
      <c r="AO916" s="39"/>
      <c r="AP916" s="39"/>
      <c r="AQ916" s="39"/>
      <c r="AR916" s="39"/>
      <c r="AS916" s="39"/>
      <c r="AT916" s="39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</row>
    <row r="917" ht="15.75" customHeight="1">
      <c r="A917" s="4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  <c r="AD917" s="38"/>
      <c r="AE917" s="38"/>
      <c r="AF917" s="38"/>
      <c r="AG917" s="39"/>
      <c r="AH917" s="39"/>
      <c r="AI917" s="39"/>
      <c r="AJ917" s="39"/>
      <c r="AK917" s="39"/>
      <c r="AL917" s="39"/>
      <c r="AM917" s="39"/>
      <c r="AN917" s="39"/>
      <c r="AO917" s="39"/>
      <c r="AP917" s="39"/>
      <c r="AQ917" s="39"/>
      <c r="AR917" s="39"/>
      <c r="AS917" s="39"/>
      <c r="AT917" s="39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</row>
    <row r="918" ht="15.75" customHeight="1">
      <c r="A918" s="4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  <c r="AD918" s="38"/>
      <c r="AE918" s="38"/>
      <c r="AF918" s="38"/>
      <c r="AG918" s="39"/>
      <c r="AH918" s="39"/>
      <c r="AI918" s="39"/>
      <c r="AJ918" s="39"/>
      <c r="AK918" s="39"/>
      <c r="AL918" s="39"/>
      <c r="AM918" s="39"/>
      <c r="AN918" s="39"/>
      <c r="AO918" s="39"/>
      <c r="AP918" s="39"/>
      <c r="AQ918" s="39"/>
      <c r="AR918" s="39"/>
      <c r="AS918" s="39"/>
      <c r="AT918" s="39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</row>
    <row r="919" ht="15.75" customHeight="1">
      <c r="A919" s="4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  <c r="AD919" s="38"/>
      <c r="AE919" s="38"/>
      <c r="AF919" s="38"/>
      <c r="AG919" s="39"/>
      <c r="AH919" s="39"/>
      <c r="AI919" s="39"/>
      <c r="AJ919" s="39"/>
      <c r="AK919" s="39"/>
      <c r="AL919" s="39"/>
      <c r="AM919" s="39"/>
      <c r="AN919" s="39"/>
      <c r="AO919" s="39"/>
      <c r="AP919" s="39"/>
      <c r="AQ919" s="39"/>
      <c r="AR919" s="39"/>
      <c r="AS919" s="39"/>
      <c r="AT919" s="39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</row>
    <row r="920" ht="15.75" customHeight="1">
      <c r="A920" s="4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  <c r="AD920" s="38"/>
      <c r="AE920" s="38"/>
      <c r="AF920" s="38"/>
      <c r="AG920" s="39"/>
      <c r="AH920" s="39"/>
      <c r="AI920" s="39"/>
      <c r="AJ920" s="39"/>
      <c r="AK920" s="39"/>
      <c r="AL920" s="39"/>
      <c r="AM920" s="39"/>
      <c r="AN920" s="39"/>
      <c r="AO920" s="39"/>
      <c r="AP920" s="39"/>
      <c r="AQ920" s="39"/>
      <c r="AR920" s="39"/>
      <c r="AS920" s="39"/>
      <c r="AT920" s="39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</row>
    <row r="921" ht="15.75" customHeight="1">
      <c r="A921" s="4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  <c r="AD921" s="38"/>
      <c r="AE921" s="38"/>
      <c r="AF921" s="38"/>
      <c r="AG921" s="39"/>
      <c r="AH921" s="39"/>
      <c r="AI921" s="39"/>
      <c r="AJ921" s="39"/>
      <c r="AK921" s="39"/>
      <c r="AL921" s="39"/>
      <c r="AM921" s="39"/>
      <c r="AN921" s="39"/>
      <c r="AO921" s="39"/>
      <c r="AP921" s="39"/>
      <c r="AQ921" s="39"/>
      <c r="AR921" s="39"/>
      <c r="AS921" s="39"/>
      <c r="AT921" s="39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</row>
    <row r="922" ht="15.75" customHeight="1">
      <c r="A922" s="4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  <c r="AD922" s="38"/>
      <c r="AE922" s="38"/>
      <c r="AF922" s="38"/>
      <c r="AG922" s="39"/>
      <c r="AH922" s="39"/>
      <c r="AI922" s="39"/>
      <c r="AJ922" s="39"/>
      <c r="AK922" s="39"/>
      <c r="AL922" s="39"/>
      <c r="AM922" s="39"/>
      <c r="AN922" s="39"/>
      <c r="AO922" s="39"/>
      <c r="AP922" s="39"/>
      <c r="AQ922" s="39"/>
      <c r="AR922" s="39"/>
      <c r="AS922" s="39"/>
      <c r="AT922" s="39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</row>
    <row r="923" ht="15.75" customHeight="1">
      <c r="A923" s="4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  <c r="AD923" s="38"/>
      <c r="AE923" s="38"/>
      <c r="AF923" s="38"/>
      <c r="AG923" s="39"/>
      <c r="AH923" s="39"/>
      <c r="AI923" s="39"/>
      <c r="AJ923" s="39"/>
      <c r="AK923" s="39"/>
      <c r="AL923" s="39"/>
      <c r="AM923" s="39"/>
      <c r="AN923" s="39"/>
      <c r="AO923" s="39"/>
      <c r="AP923" s="39"/>
      <c r="AQ923" s="39"/>
      <c r="AR923" s="39"/>
      <c r="AS923" s="39"/>
      <c r="AT923" s="39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</row>
    <row r="924" ht="15.75" customHeight="1">
      <c r="A924" s="4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  <c r="AD924" s="38"/>
      <c r="AE924" s="38"/>
      <c r="AF924" s="38"/>
      <c r="AG924" s="39"/>
      <c r="AH924" s="39"/>
      <c r="AI924" s="39"/>
      <c r="AJ924" s="39"/>
      <c r="AK924" s="39"/>
      <c r="AL924" s="39"/>
      <c r="AM924" s="39"/>
      <c r="AN924" s="39"/>
      <c r="AO924" s="39"/>
      <c r="AP924" s="39"/>
      <c r="AQ924" s="39"/>
      <c r="AR924" s="39"/>
      <c r="AS924" s="39"/>
      <c r="AT924" s="39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</row>
    <row r="925" ht="15.75" customHeight="1">
      <c r="A925" s="4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  <c r="AD925" s="38"/>
      <c r="AE925" s="38"/>
      <c r="AF925" s="38"/>
      <c r="AG925" s="39"/>
      <c r="AH925" s="39"/>
      <c r="AI925" s="39"/>
      <c r="AJ925" s="39"/>
      <c r="AK925" s="39"/>
      <c r="AL925" s="39"/>
      <c r="AM925" s="39"/>
      <c r="AN925" s="39"/>
      <c r="AO925" s="39"/>
      <c r="AP925" s="39"/>
      <c r="AQ925" s="39"/>
      <c r="AR925" s="39"/>
      <c r="AS925" s="39"/>
      <c r="AT925" s="39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</row>
    <row r="926" ht="15.75" customHeight="1">
      <c r="A926" s="4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  <c r="AD926" s="38"/>
      <c r="AE926" s="38"/>
      <c r="AF926" s="38"/>
      <c r="AG926" s="39"/>
      <c r="AH926" s="39"/>
      <c r="AI926" s="39"/>
      <c r="AJ926" s="39"/>
      <c r="AK926" s="39"/>
      <c r="AL926" s="39"/>
      <c r="AM926" s="39"/>
      <c r="AN926" s="39"/>
      <c r="AO926" s="39"/>
      <c r="AP926" s="39"/>
      <c r="AQ926" s="39"/>
      <c r="AR926" s="39"/>
      <c r="AS926" s="39"/>
      <c r="AT926" s="39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</row>
    <row r="927" ht="15.75" customHeight="1">
      <c r="A927" s="4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  <c r="AD927" s="38"/>
      <c r="AE927" s="38"/>
      <c r="AF927" s="38"/>
      <c r="AG927" s="39"/>
      <c r="AH927" s="39"/>
      <c r="AI927" s="39"/>
      <c r="AJ927" s="39"/>
      <c r="AK927" s="39"/>
      <c r="AL927" s="39"/>
      <c r="AM927" s="39"/>
      <c r="AN927" s="39"/>
      <c r="AO927" s="39"/>
      <c r="AP927" s="39"/>
      <c r="AQ927" s="39"/>
      <c r="AR927" s="39"/>
      <c r="AS927" s="39"/>
      <c r="AT927" s="39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</row>
    <row r="928" ht="15.75" customHeight="1">
      <c r="A928" s="4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  <c r="AD928" s="38"/>
      <c r="AE928" s="38"/>
      <c r="AF928" s="38"/>
      <c r="AG928" s="39"/>
      <c r="AH928" s="39"/>
      <c r="AI928" s="39"/>
      <c r="AJ928" s="39"/>
      <c r="AK928" s="39"/>
      <c r="AL928" s="39"/>
      <c r="AM928" s="39"/>
      <c r="AN928" s="39"/>
      <c r="AO928" s="39"/>
      <c r="AP928" s="39"/>
      <c r="AQ928" s="39"/>
      <c r="AR928" s="39"/>
      <c r="AS928" s="39"/>
      <c r="AT928" s="39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</row>
    <row r="929" ht="15.75" customHeight="1">
      <c r="A929" s="4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  <c r="AD929" s="38"/>
      <c r="AE929" s="38"/>
      <c r="AF929" s="38"/>
      <c r="AG929" s="39"/>
      <c r="AH929" s="39"/>
      <c r="AI929" s="39"/>
      <c r="AJ929" s="39"/>
      <c r="AK929" s="39"/>
      <c r="AL929" s="39"/>
      <c r="AM929" s="39"/>
      <c r="AN929" s="39"/>
      <c r="AO929" s="39"/>
      <c r="AP929" s="39"/>
      <c r="AQ929" s="39"/>
      <c r="AR929" s="39"/>
      <c r="AS929" s="39"/>
      <c r="AT929" s="39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</row>
    <row r="930" ht="15.75" customHeight="1">
      <c r="A930" s="4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  <c r="AD930" s="38"/>
      <c r="AE930" s="38"/>
      <c r="AF930" s="38"/>
      <c r="AG930" s="39"/>
      <c r="AH930" s="39"/>
      <c r="AI930" s="39"/>
      <c r="AJ930" s="39"/>
      <c r="AK930" s="39"/>
      <c r="AL930" s="39"/>
      <c r="AM930" s="39"/>
      <c r="AN930" s="39"/>
      <c r="AO930" s="39"/>
      <c r="AP930" s="39"/>
      <c r="AQ930" s="39"/>
      <c r="AR930" s="39"/>
      <c r="AS930" s="39"/>
      <c r="AT930" s="39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</row>
    <row r="931" ht="15.75" customHeight="1">
      <c r="A931" s="4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  <c r="AD931" s="38"/>
      <c r="AE931" s="38"/>
      <c r="AF931" s="38"/>
      <c r="AG931" s="39"/>
      <c r="AH931" s="39"/>
      <c r="AI931" s="39"/>
      <c r="AJ931" s="39"/>
      <c r="AK931" s="39"/>
      <c r="AL931" s="39"/>
      <c r="AM931" s="39"/>
      <c r="AN931" s="39"/>
      <c r="AO931" s="39"/>
      <c r="AP931" s="39"/>
      <c r="AQ931" s="39"/>
      <c r="AR931" s="39"/>
      <c r="AS931" s="39"/>
      <c r="AT931" s="39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</row>
    <row r="932" ht="15.75" customHeight="1">
      <c r="A932" s="4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  <c r="AD932" s="38"/>
      <c r="AE932" s="38"/>
      <c r="AF932" s="38"/>
      <c r="AG932" s="39"/>
      <c r="AH932" s="39"/>
      <c r="AI932" s="39"/>
      <c r="AJ932" s="39"/>
      <c r="AK932" s="39"/>
      <c r="AL932" s="39"/>
      <c r="AM932" s="39"/>
      <c r="AN932" s="39"/>
      <c r="AO932" s="39"/>
      <c r="AP932" s="39"/>
      <c r="AQ932" s="39"/>
      <c r="AR932" s="39"/>
      <c r="AS932" s="39"/>
      <c r="AT932" s="39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</row>
    <row r="933" ht="15.75" customHeight="1">
      <c r="A933" s="4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  <c r="AD933" s="38"/>
      <c r="AE933" s="38"/>
      <c r="AF933" s="38"/>
      <c r="AG933" s="39"/>
      <c r="AH933" s="39"/>
      <c r="AI933" s="39"/>
      <c r="AJ933" s="39"/>
      <c r="AK933" s="39"/>
      <c r="AL933" s="39"/>
      <c r="AM933" s="39"/>
      <c r="AN933" s="39"/>
      <c r="AO933" s="39"/>
      <c r="AP933" s="39"/>
      <c r="AQ933" s="39"/>
      <c r="AR933" s="39"/>
      <c r="AS933" s="39"/>
      <c r="AT933" s="39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</row>
    <row r="934" ht="15.75" customHeight="1">
      <c r="A934" s="4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  <c r="AD934" s="38"/>
      <c r="AE934" s="38"/>
      <c r="AF934" s="38"/>
      <c r="AG934" s="39"/>
      <c r="AH934" s="39"/>
      <c r="AI934" s="39"/>
      <c r="AJ934" s="39"/>
      <c r="AK934" s="39"/>
      <c r="AL934" s="39"/>
      <c r="AM934" s="39"/>
      <c r="AN934" s="39"/>
      <c r="AO934" s="39"/>
      <c r="AP934" s="39"/>
      <c r="AQ934" s="39"/>
      <c r="AR934" s="39"/>
      <c r="AS934" s="39"/>
      <c r="AT934" s="39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</row>
    <row r="935" ht="15.75" customHeight="1">
      <c r="A935" s="4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  <c r="AD935" s="38"/>
      <c r="AE935" s="38"/>
      <c r="AF935" s="38"/>
      <c r="AG935" s="39"/>
      <c r="AH935" s="39"/>
      <c r="AI935" s="39"/>
      <c r="AJ935" s="39"/>
      <c r="AK935" s="39"/>
      <c r="AL935" s="39"/>
      <c r="AM935" s="39"/>
      <c r="AN935" s="39"/>
      <c r="AO935" s="39"/>
      <c r="AP935" s="39"/>
      <c r="AQ935" s="39"/>
      <c r="AR935" s="39"/>
      <c r="AS935" s="39"/>
      <c r="AT935" s="39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</row>
    <row r="936" ht="15.75" customHeight="1">
      <c r="A936" s="4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  <c r="AD936" s="38"/>
      <c r="AE936" s="38"/>
      <c r="AF936" s="38"/>
      <c r="AG936" s="39"/>
      <c r="AH936" s="39"/>
      <c r="AI936" s="39"/>
      <c r="AJ936" s="39"/>
      <c r="AK936" s="39"/>
      <c r="AL936" s="39"/>
      <c r="AM936" s="39"/>
      <c r="AN936" s="39"/>
      <c r="AO936" s="39"/>
      <c r="AP936" s="39"/>
      <c r="AQ936" s="39"/>
      <c r="AR936" s="39"/>
      <c r="AS936" s="39"/>
      <c r="AT936" s="39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</row>
    <row r="937" ht="15.75" customHeight="1">
      <c r="A937" s="4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  <c r="AD937" s="38"/>
      <c r="AE937" s="38"/>
      <c r="AF937" s="38"/>
      <c r="AG937" s="39"/>
      <c r="AH937" s="39"/>
      <c r="AI937" s="39"/>
      <c r="AJ937" s="39"/>
      <c r="AK937" s="39"/>
      <c r="AL937" s="39"/>
      <c r="AM937" s="39"/>
      <c r="AN937" s="39"/>
      <c r="AO937" s="39"/>
      <c r="AP937" s="39"/>
      <c r="AQ937" s="39"/>
      <c r="AR937" s="39"/>
      <c r="AS937" s="39"/>
      <c r="AT937" s="39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</row>
    <row r="938" ht="15.75" customHeight="1">
      <c r="A938" s="4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  <c r="AD938" s="38"/>
      <c r="AE938" s="38"/>
      <c r="AF938" s="38"/>
      <c r="AG938" s="39"/>
      <c r="AH938" s="39"/>
      <c r="AI938" s="39"/>
      <c r="AJ938" s="39"/>
      <c r="AK938" s="39"/>
      <c r="AL938" s="39"/>
      <c r="AM938" s="39"/>
      <c r="AN938" s="39"/>
      <c r="AO938" s="39"/>
      <c r="AP938" s="39"/>
      <c r="AQ938" s="39"/>
      <c r="AR938" s="39"/>
      <c r="AS938" s="39"/>
      <c r="AT938" s="39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</row>
    <row r="939" ht="15.75" customHeight="1">
      <c r="A939" s="4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  <c r="AD939" s="38"/>
      <c r="AE939" s="38"/>
      <c r="AF939" s="38"/>
      <c r="AG939" s="39"/>
      <c r="AH939" s="39"/>
      <c r="AI939" s="39"/>
      <c r="AJ939" s="39"/>
      <c r="AK939" s="39"/>
      <c r="AL939" s="39"/>
      <c r="AM939" s="39"/>
      <c r="AN939" s="39"/>
      <c r="AO939" s="39"/>
      <c r="AP939" s="39"/>
      <c r="AQ939" s="39"/>
      <c r="AR939" s="39"/>
      <c r="AS939" s="39"/>
      <c r="AT939" s="39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</row>
    <row r="940" ht="15.75" customHeight="1">
      <c r="A940" s="4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  <c r="AD940" s="38"/>
      <c r="AE940" s="38"/>
      <c r="AF940" s="38"/>
      <c r="AG940" s="39"/>
      <c r="AH940" s="39"/>
      <c r="AI940" s="39"/>
      <c r="AJ940" s="39"/>
      <c r="AK940" s="39"/>
      <c r="AL940" s="39"/>
      <c r="AM940" s="39"/>
      <c r="AN940" s="39"/>
      <c r="AO940" s="39"/>
      <c r="AP940" s="39"/>
      <c r="AQ940" s="39"/>
      <c r="AR940" s="39"/>
      <c r="AS940" s="39"/>
      <c r="AT940" s="39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</row>
    <row r="941" ht="15.75" customHeight="1">
      <c r="A941" s="4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  <c r="AD941" s="38"/>
      <c r="AE941" s="38"/>
      <c r="AF941" s="38"/>
      <c r="AG941" s="39"/>
      <c r="AH941" s="39"/>
      <c r="AI941" s="39"/>
      <c r="AJ941" s="39"/>
      <c r="AK941" s="39"/>
      <c r="AL941" s="39"/>
      <c r="AM941" s="39"/>
      <c r="AN941" s="39"/>
      <c r="AO941" s="39"/>
      <c r="AP941" s="39"/>
      <c r="AQ941" s="39"/>
      <c r="AR941" s="39"/>
      <c r="AS941" s="39"/>
      <c r="AT941" s="39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</row>
    <row r="942" ht="15.75" customHeight="1">
      <c r="A942" s="4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  <c r="AD942" s="38"/>
      <c r="AE942" s="38"/>
      <c r="AF942" s="38"/>
      <c r="AG942" s="39"/>
      <c r="AH942" s="39"/>
      <c r="AI942" s="39"/>
      <c r="AJ942" s="39"/>
      <c r="AK942" s="39"/>
      <c r="AL942" s="39"/>
      <c r="AM942" s="39"/>
      <c r="AN942" s="39"/>
      <c r="AO942" s="39"/>
      <c r="AP942" s="39"/>
      <c r="AQ942" s="39"/>
      <c r="AR942" s="39"/>
      <c r="AS942" s="39"/>
      <c r="AT942" s="39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</row>
    <row r="943" ht="15.75" customHeight="1">
      <c r="A943" s="4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  <c r="AD943" s="38"/>
      <c r="AE943" s="38"/>
      <c r="AF943" s="38"/>
      <c r="AG943" s="39"/>
      <c r="AH943" s="39"/>
      <c r="AI943" s="39"/>
      <c r="AJ943" s="39"/>
      <c r="AK943" s="39"/>
      <c r="AL943" s="39"/>
      <c r="AM943" s="39"/>
      <c r="AN943" s="39"/>
      <c r="AO943" s="39"/>
      <c r="AP943" s="39"/>
      <c r="AQ943" s="39"/>
      <c r="AR943" s="39"/>
      <c r="AS943" s="39"/>
      <c r="AT943" s="39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</row>
    <row r="944" ht="15.75" customHeight="1">
      <c r="A944" s="4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  <c r="AD944" s="38"/>
      <c r="AE944" s="38"/>
      <c r="AF944" s="38"/>
      <c r="AG944" s="39"/>
      <c r="AH944" s="39"/>
      <c r="AI944" s="39"/>
      <c r="AJ944" s="39"/>
      <c r="AK944" s="39"/>
      <c r="AL944" s="39"/>
      <c r="AM944" s="39"/>
      <c r="AN944" s="39"/>
      <c r="AO944" s="39"/>
      <c r="AP944" s="39"/>
      <c r="AQ944" s="39"/>
      <c r="AR944" s="39"/>
      <c r="AS944" s="39"/>
      <c r="AT944" s="39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</row>
    <row r="945" ht="15.75" customHeight="1">
      <c r="A945" s="4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  <c r="AD945" s="38"/>
      <c r="AE945" s="38"/>
      <c r="AF945" s="38"/>
      <c r="AG945" s="39"/>
      <c r="AH945" s="39"/>
      <c r="AI945" s="39"/>
      <c r="AJ945" s="39"/>
      <c r="AK945" s="39"/>
      <c r="AL945" s="39"/>
      <c r="AM945" s="39"/>
      <c r="AN945" s="39"/>
      <c r="AO945" s="39"/>
      <c r="AP945" s="39"/>
      <c r="AQ945" s="39"/>
      <c r="AR945" s="39"/>
      <c r="AS945" s="39"/>
      <c r="AT945" s="39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</row>
    <row r="946" ht="15.75" customHeight="1">
      <c r="A946" s="4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  <c r="AD946" s="38"/>
      <c r="AE946" s="38"/>
      <c r="AF946" s="38"/>
      <c r="AG946" s="39"/>
      <c r="AH946" s="39"/>
      <c r="AI946" s="39"/>
      <c r="AJ946" s="39"/>
      <c r="AK946" s="39"/>
      <c r="AL946" s="39"/>
      <c r="AM946" s="39"/>
      <c r="AN946" s="39"/>
      <c r="AO946" s="39"/>
      <c r="AP946" s="39"/>
      <c r="AQ946" s="39"/>
      <c r="AR946" s="39"/>
      <c r="AS946" s="39"/>
      <c r="AT946" s="39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</row>
    <row r="947" ht="15.75" customHeight="1">
      <c r="A947" s="4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  <c r="AD947" s="38"/>
      <c r="AE947" s="38"/>
      <c r="AF947" s="38"/>
      <c r="AG947" s="39"/>
      <c r="AH947" s="39"/>
      <c r="AI947" s="39"/>
      <c r="AJ947" s="39"/>
      <c r="AK947" s="39"/>
      <c r="AL947" s="39"/>
      <c r="AM947" s="39"/>
      <c r="AN947" s="39"/>
      <c r="AO947" s="39"/>
      <c r="AP947" s="39"/>
      <c r="AQ947" s="39"/>
      <c r="AR947" s="39"/>
      <c r="AS947" s="39"/>
      <c r="AT947" s="39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</row>
    <row r="948" ht="15.75" customHeight="1">
      <c r="A948" s="4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  <c r="AD948" s="38"/>
      <c r="AE948" s="38"/>
      <c r="AF948" s="38"/>
      <c r="AG948" s="39"/>
      <c r="AH948" s="39"/>
      <c r="AI948" s="39"/>
      <c r="AJ948" s="39"/>
      <c r="AK948" s="39"/>
      <c r="AL948" s="39"/>
      <c r="AM948" s="39"/>
      <c r="AN948" s="39"/>
      <c r="AO948" s="39"/>
      <c r="AP948" s="39"/>
      <c r="AQ948" s="39"/>
      <c r="AR948" s="39"/>
      <c r="AS948" s="39"/>
      <c r="AT948" s="39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</row>
    <row r="949" ht="15.75" customHeight="1">
      <c r="A949" s="4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  <c r="AD949" s="38"/>
      <c r="AE949" s="38"/>
      <c r="AF949" s="38"/>
      <c r="AG949" s="39"/>
      <c r="AH949" s="39"/>
      <c r="AI949" s="39"/>
      <c r="AJ949" s="39"/>
      <c r="AK949" s="39"/>
      <c r="AL949" s="39"/>
      <c r="AM949" s="39"/>
      <c r="AN949" s="39"/>
      <c r="AO949" s="39"/>
      <c r="AP949" s="39"/>
      <c r="AQ949" s="39"/>
      <c r="AR949" s="39"/>
      <c r="AS949" s="39"/>
      <c r="AT949" s="39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</row>
    <row r="950" ht="15.75" customHeight="1">
      <c r="A950" s="4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  <c r="AD950" s="38"/>
      <c r="AE950" s="38"/>
      <c r="AF950" s="38"/>
      <c r="AG950" s="39"/>
      <c r="AH950" s="39"/>
      <c r="AI950" s="39"/>
      <c r="AJ950" s="39"/>
      <c r="AK950" s="39"/>
      <c r="AL950" s="39"/>
      <c r="AM950" s="39"/>
      <c r="AN950" s="39"/>
      <c r="AO950" s="39"/>
      <c r="AP950" s="39"/>
      <c r="AQ950" s="39"/>
      <c r="AR950" s="39"/>
      <c r="AS950" s="39"/>
      <c r="AT950" s="39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</row>
    <row r="951" ht="15.75" customHeight="1">
      <c r="A951" s="4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  <c r="AD951" s="38"/>
      <c r="AE951" s="38"/>
      <c r="AF951" s="38"/>
      <c r="AG951" s="39"/>
      <c r="AH951" s="39"/>
      <c r="AI951" s="39"/>
      <c r="AJ951" s="39"/>
      <c r="AK951" s="39"/>
      <c r="AL951" s="39"/>
      <c r="AM951" s="39"/>
      <c r="AN951" s="39"/>
      <c r="AO951" s="39"/>
      <c r="AP951" s="39"/>
      <c r="AQ951" s="39"/>
      <c r="AR951" s="39"/>
      <c r="AS951" s="39"/>
      <c r="AT951" s="39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</row>
    <row r="952" ht="15.75" customHeight="1">
      <c r="A952" s="4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  <c r="AD952" s="38"/>
      <c r="AE952" s="38"/>
      <c r="AF952" s="38"/>
      <c r="AG952" s="39"/>
      <c r="AH952" s="39"/>
      <c r="AI952" s="39"/>
      <c r="AJ952" s="39"/>
      <c r="AK952" s="39"/>
      <c r="AL952" s="39"/>
      <c r="AM952" s="39"/>
      <c r="AN952" s="39"/>
      <c r="AO952" s="39"/>
      <c r="AP952" s="39"/>
      <c r="AQ952" s="39"/>
      <c r="AR952" s="39"/>
      <c r="AS952" s="39"/>
      <c r="AT952" s="39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</row>
    <row r="953" ht="15.75" customHeight="1">
      <c r="A953" s="4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  <c r="AD953" s="38"/>
      <c r="AE953" s="38"/>
      <c r="AF953" s="38"/>
      <c r="AG953" s="39"/>
      <c r="AH953" s="39"/>
      <c r="AI953" s="39"/>
      <c r="AJ953" s="39"/>
      <c r="AK953" s="39"/>
      <c r="AL953" s="39"/>
      <c r="AM953" s="39"/>
      <c r="AN953" s="39"/>
      <c r="AO953" s="39"/>
      <c r="AP953" s="39"/>
      <c r="AQ953" s="39"/>
      <c r="AR953" s="39"/>
      <c r="AS953" s="39"/>
      <c r="AT953" s="39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</row>
    <row r="954" ht="15.75" customHeight="1">
      <c r="A954" s="4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  <c r="AD954" s="38"/>
      <c r="AE954" s="38"/>
      <c r="AF954" s="38"/>
      <c r="AG954" s="39"/>
      <c r="AH954" s="39"/>
      <c r="AI954" s="39"/>
      <c r="AJ954" s="39"/>
      <c r="AK954" s="39"/>
      <c r="AL954" s="39"/>
      <c r="AM954" s="39"/>
      <c r="AN954" s="39"/>
      <c r="AO954" s="39"/>
      <c r="AP954" s="39"/>
      <c r="AQ954" s="39"/>
      <c r="AR954" s="39"/>
      <c r="AS954" s="39"/>
      <c r="AT954" s="39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</row>
    <row r="955" ht="15.75" customHeight="1">
      <c r="A955" s="4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  <c r="AD955" s="38"/>
      <c r="AE955" s="38"/>
      <c r="AF955" s="38"/>
      <c r="AG955" s="39"/>
      <c r="AH955" s="39"/>
      <c r="AI955" s="39"/>
      <c r="AJ955" s="39"/>
      <c r="AK955" s="39"/>
      <c r="AL955" s="39"/>
      <c r="AM955" s="39"/>
      <c r="AN955" s="39"/>
      <c r="AO955" s="39"/>
      <c r="AP955" s="39"/>
      <c r="AQ955" s="39"/>
      <c r="AR955" s="39"/>
      <c r="AS955" s="39"/>
      <c r="AT955" s="39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</row>
    <row r="956" ht="15.75" customHeight="1">
      <c r="A956" s="4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  <c r="AD956" s="38"/>
      <c r="AE956" s="38"/>
      <c r="AF956" s="38"/>
      <c r="AG956" s="39"/>
      <c r="AH956" s="39"/>
      <c r="AI956" s="39"/>
      <c r="AJ956" s="39"/>
      <c r="AK956" s="39"/>
      <c r="AL956" s="39"/>
      <c r="AM956" s="39"/>
      <c r="AN956" s="39"/>
      <c r="AO956" s="39"/>
      <c r="AP956" s="39"/>
      <c r="AQ956" s="39"/>
      <c r="AR956" s="39"/>
      <c r="AS956" s="39"/>
      <c r="AT956" s="39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</row>
    <row r="957" ht="15.75" customHeight="1">
      <c r="A957" s="4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  <c r="AD957" s="38"/>
      <c r="AE957" s="38"/>
      <c r="AF957" s="38"/>
      <c r="AG957" s="39"/>
      <c r="AH957" s="39"/>
      <c r="AI957" s="39"/>
      <c r="AJ957" s="39"/>
      <c r="AK957" s="39"/>
      <c r="AL957" s="39"/>
      <c r="AM957" s="39"/>
      <c r="AN957" s="39"/>
      <c r="AO957" s="39"/>
      <c r="AP957" s="39"/>
      <c r="AQ957" s="39"/>
      <c r="AR957" s="39"/>
      <c r="AS957" s="39"/>
      <c r="AT957" s="39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</row>
    <row r="958" ht="15.75" customHeight="1">
      <c r="A958" s="4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  <c r="AD958" s="38"/>
      <c r="AE958" s="38"/>
      <c r="AF958" s="38"/>
      <c r="AG958" s="39"/>
      <c r="AH958" s="39"/>
      <c r="AI958" s="39"/>
      <c r="AJ958" s="39"/>
      <c r="AK958" s="39"/>
      <c r="AL958" s="39"/>
      <c r="AM958" s="39"/>
      <c r="AN958" s="39"/>
      <c r="AO958" s="39"/>
      <c r="AP958" s="39"/>
      <c r="AQ958" s="39"/>
      <c r="AR958" s="39"/>
      <c r="AS958" s="39"/>
      <c r="AT958" s="39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</row>
    <row r="959" ht="15.75" customHeight="1">
      <c r="A959" s="4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  <c r="AD959" s="38"/>
      <c r="AE959" s="38"/>
      <c r="AF959" s="38"/>
      <c r="AG959" s="39"/>
      <c r="AH959" s="39"/>
      <c r="AI959" s="39"/>
      <c r="AJ959" s="39"/>
      <c r="AK959" s="39"/>
      <c r="AL959" s="39"/>
      <c r="AM959" s="39"/>
      <c r="AN959" s="39"/>
      <c r="AO959" s="39"/>
      <c r="AP959" s="39"/>
      <c r="AQ959" s="39"/>
      <c r="AR959" s="39"/>
      <c r="AS959" s="39"/>
      <c r="AT959" s="39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</row>
    <row r="960" ht="15.75" customHeight="1">
      <c r="A960" s="4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  <c r="AD960" s="38"/>
      <c r="AE960" s="38"/>
      <c r="AF960" s="38"/>
      <c r="AG960" s="39"/>
      <c r="AH960" s="39"/>
      <c r="AI960" s="39"/>
      <c r="AJ960" s="39"/>
      <c r="AK960" s="39"/>
      <c r="AL960" s="39"/>
      <c r="AM960" s="39"/>
      <c r="AN960" s="39"/>
      <c r="AO960" s="39"/>
      <c r="AP960" s="39"/>
      <c r="AQ960" s="39"/>
      <c r="AR960" s="39"/>
      <c r="AS960" s="39"/>
      <c r="AT960" s="39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</row>
    <row r="961" ht="15.75" customHeight="1">
      <c r="A961" s="4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  <c r="AD961" s="38"/>
      <c r="AE961" s="38"/>
      <c r="AF961" s="38"/>
      <c r="AG961" s="39"/>
      <c r="AH961" s="39"/>
      <c r="AI961" s="39"/>
      <c r="AJ961" s="39"/>
      <c r="AK961" s="39"/>
      <c r="AL961" s="39"/>
      <c r="AM961" s="39"/>
      <c r="AN961" s="39"/>
      <c r="AO961" s="39"/>
      <c r="AP961" s="39"/>
      <c r="AQ961" s="39"/>
      <c r="AR961" s="39"/>
      <c r="AS961" s="39"/>
      <c r="AT961" s="39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</row>
    <row r="962" ht="15.75" customHeight="1">
      <c r="A962" s="4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  <c r="AD962" s="38"/>
      <c r="AE962" s="38"/>
      <c r="AF962" s="38"/>
      <c r="AG962" s="39"/>
      <c r="AH962" s="39"/>
      <c r="AI962" s="39"/>
      <c r="AJ962" s="39"/>
      <c r="AK962" s="39"/>
      <c r="AL962" s="39"/>
      <c r="AM962" s="39"/>
      <c r="AN962" s="39"/>
      <c r="AO962" s="39"/>
      <c r="AP962" s="39"/>
      <c r="AQ962" s="39"/>
      <c r="AR962" s="39"/>
      <c r="AS962" s="39"/>
      <c r="AT962" s="39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</row>
    <row r="963" ht="15.75" customHeight="1">
      <c r="A963" s="4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  <c r="AD963" s="38"/>
      <c r="AE963" s="38"/>
      <c r="AF963" s="38"/>
      <c r="AG963" s="39"/>
      <c r="AH963" s="39"/>
      <c r="AI963" s="39"/>
      <c r="AJ963" s="39"/>
      <c r="AK963" s="39"/>
      <c r="AL963" s="39"/>
      <c r="AM963" s="39"/>
      <c r="AN963" s="39"/>
      <c r="AO963" s="39"/>
      <c r="AP963" s="39"/>
      <c r="AQ963" s="39"/>
      <c r="AR963" s="39"/>
      <c r="AS963" s="39"/>
      <c r="AT963" s="39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</row>
    <row r="964" ht="15.75" customHeight="1">
      <c r="A964" s="4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  <c r="AD964" s="38"/>
      <c r="AE964" s="38"/>
      <c r="AF964" s="38"/>
      <c r="AG964" s="39"/>
      <c r="AH964" s="39"/>
      <c r="AI964" s="39"/>
      <c r="AJ964" s="39"/>
      <c r="AK964" s="39"/>
      <c r="AL964" s="39"/>
      <c r="AM964" s="39"/>
      <c r="AN964" s="39"/>
      <c r="AO964" s="39"/>
      <c r="AP964" s="39"/>
      <c r="AQ964" s="39"/>
      <c r="AR964" s="39"/>
      <c r="AS964" s="39"/>
      <c r="AT964" s="39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</row>
    <row r="965" ht="15.75" customHeight="1">
      <c r="A965" s="4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  <c r="AD965" s="38"/>
      <c r="AE965" s="38"/>
      <c r="AF965" s="38"/>
      <c r="AG965" s="39"/>
      <c r="AH965" s="39"/>
      <c r="AI965" s="39"/>
      <c r="AJ965" s="39"/>
      <c r="AK965" s="39"/>
      <c r="AL965" s="39"/>
      <c r="AM965" s="39"/>
      <c r="AN965" s="39"/>
      <c r="AO965" s="39"/>
      <c r="AP965" s="39"/>
      <c r="AQ965" s="39"/>
      <c r="AR965" s="39"/>
      <c r="AS965" s="39"/>
      <c r="AT965" s="39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</row>
    <row r="966" ht="15.75" customHeight="1">
      <c r="A966" s="4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  <c r="AD966" s="38"/>
      <c r="AE966" s="38"/>
      <c r="AF966" s="38"/>
      <c r="AG966" s="39"/>
      <c r="AH966" s="39"/>
      <c r="AI966" s="39"/>
      <c r="AJ966" s="39"/>
      <c r="AK966" s="39"/>
      <c r="AL966" s="39"/>
      <c r="AM966" s="39"/>
      <c r="AN966" s="39"/>
      <c r="AO966" s="39"/>
      <c r="AP966" s="39"/>
      <c r="AQ966" s="39"/>
      <c r="AR966" s="39"/>
      <c r="AS966" s="39"/>
      <c r="AT966" s="39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</row>
    <row r="967" ht="15.75" customHeight="1">
      <c r="A967" s="4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  <c r="AD967" s="38"/>
      <c r="AE967" s="38"/>
      <c r="AF967" s="38"/>
      <c r="AG967" s="39"/>
      <c r="AH967" s="39"/>
      <c r="AI967" s="39"/>
      <c r="AJ967" s="39"/>
      <c r="AK967" s="39"/>
      <c r="AL967" s="39"/>
      <c r="AM967" s="39"/>
      <c r="AN967" s="39"/>
      <c r="AO967" s="39"/>
      <c r="AP967" s="39"/>
      <c r="AQ967" s="39"/>
      <c r="AR967" s="39"/>
      <c r="AS967" s="39"/>
      <c r="AT967" s="39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</row>
    <row r="968" ht="15.75" customHeight="1">
      <c r="A968" s="4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  <c r="AD968" s="38"/>
      <c r="AE968" s="38"/>
      <c r="AF968" s="38"/>
      <c r="AG968" s="39"/>
      <c r="AH968" s="39"/>
      <c r="AI968" s="39"/>
      <c r="AJ968" s="39"/>
      <c r="AK968" s="39"/>
      <c r="AL968" s="39"/>
      <c r="AM968" s="39"/>
      <c r="AN968" s="39"/>
      <c r="AO968" s="39"/>
      <c r="AP968" s="39"/>
      <c r="AQ968" s="39"/>
      <c r="AR968" s="39"/>
      <c r="AS968" s="39"/>
      <c r="AT968" s="39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</row>
    <row r="969" ht="15.75" customHeight="1">
      <c r="A969" s="4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  <c r="AD969" s="38"/>
      <c r="AE969" s="38"/>
      <c r="AF969" s="38"/>
      <c r="AG969" s="39"/>
      <c r="AH969" s="39"/>
      <c r="AI969" s="39"/>
      <c r="AJ969" s="39"/>
      <c r="AK969" s="39"/>
      <c r="AL969" s="39"/>
      <c r="AM969" s="39"/>
      <c r="AN969" s="39"/>
      <c r="AO969" s="39"/>
      <c r="AP969" s="39"/>
      <c r="AQ969" s="39"/>
      <c r="AR969" s="39"/>
      <c r="AS969" s="39"/>
      <c r="AT969" s="39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</row>
    <row r="970" ht="15.75" customHeight="1">
      <c r="A970" s="4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  <c r="AD970" s="38"/>
      <c r="AE970" s="38"/>
      <c r="AF970" s="38"/>
      <c r="AG970" s="39"/>
      <c r="AH970" s="39"/>
      <c r="AI970" s="39"/>
      <c r="AJ970" s="39"/>
      <c r="AK970" s="39"/>
      <c r="AL970" s="39"/>
      <c r="AM970" s="39"/>
      <c r="AN970" s="39"/>
      <c r="AO970" s="39"/>
      <c r="AP970" s="39"/>
      <c r="AQ970" s="39"/>
      <c r="AR970" s="39"/>
      <c r="AS970" s="39"/>
      <c r="AT970" s="39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</row>
    <row r="971" ht="15.75" customHeight="1">
      <c r="A971" s="4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  <c r="AD971" s="38"/>
      <c r="AE971" s="38"/>
      <c r="AF971" s="38"/>
      <c r="AG971" s="39"/>
      <c r="AH971" s="39"/>
      <c r="AI971" s="39"/>
      <c r="AJ971" s="39"/>
      <c r="AK971" s="39"/>
      <c r="AL971" s="39"/>
      <c r="AM971" s="39"/>
      <c r="AN971" s="39"/>
      <c r="AO971" s="39"/>
      <c r="AP971" s="39"/>
      <c r="AQ971" s="39"/>
      <c r="AR971" s="39"/>
      <c r="AS971" s="39"/>
      <c r="AT971" s="39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</row>
    <row r="972" ht="15.75" customHeight="1">
      <c r="A972" s="4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  <c r="AD972" s="38"/>
      <c r="AE972" s="38"/>
      <c r="AF972" s="38"/>
      <c r="AG972" s="39"/>
      <c r="AH972" s="39"/>
      <c r="AI972" s="39"/>
      <c r="AJ972" s="39"/>
      <c r="AK972" s="39"/>
      <c r="AL972" s="39"/>
      <c r="AM972" s="39"/>
      <c r="AN972" s="39"/>
      <c r="AO972" s="39"/>
      <c r="AP972" s="39"/>
      <c r="AQ972" s="39"/>
      <c r="AR972" s="39"/>
      <c r="AS972" s="39"/>
      <c r="AT972" s="39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</row>
    <row r="973" ht="15.75" customHeight="1">
      <c r="A973" s="4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  <c r="AD973" s="38"/>
      <c r="AE973" s="38"/>
      <c r="AF973" s="38"/>
      <c r="AG973" s="39"/>
      <c r="AH973" s="39"/>
      <c r="AI973" s="39"/>
      <c r="AJ973" s="39"/>
      <c r="AK973" s="39"/>
      <c r="AL973" s="39"/>
      <c r="AM973" s="39"/>
      <c r="AN973" s="39"/>
      <c r="AO973" s="39"/>
      <c r="AP973" s="39"/>
      <c r="AQ973" s="39"/>
      <c r="AR973" s="39"/>
      <c r="AS973" s="39"/>
      <c r="AT973" s="39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</row>
    <row r="974" ht="15.75" customHeight="1">
      <c r="A974" s="4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  <c r="AC974" s="38"/>
      <c r="AD974" s="38"/>
      <c r="AE974" s="38"/>
      <c r="AF974" s="38"/>
      <c r="AG974" s="39"/>
      <c r="AH974" s="39"/>
      <c r="AI974" s="39"/>
      <c r="AJ974" s="39"/>
      <c r="AK974" s="39"/>
      <c r="AL974" s="39"/>
      <c r="AM974" s="39"/>
      <c r="AN974" s="39"/>
      <c r="AO974" s="39"/>
      <c r="AP974" s="39"/>
      <c r="AQ974" s="39"/>
      <c r="AR974" s="39"/>
      <c r="AS974" s="39"/>
      <c r="AT974" s="39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</row>
    <row r="975" ht="15.75" customHeight="1">
      <c r="A975" s="4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  <c r="AD975" s="38"/>
      <c r="AE975" s="38"/>
      <c r="AF975" s="38"/>
      <c r="AG975" s="39"/>
      <c r="AH975" s="39"/>
      <c r="AI975" s="39"/>
      <c r="AJ975" s="39"/>
      <c r="AK975" s="39"/>
      <c r="AL975" s="39"/>
      <c r="AM975" s="39"/>
      <c r="AN975" s="39"/>
      <c r="AO975" s="39"/>
      <c r="AP975" s="39"/>
      <c r="AQ975" s="39"/>
      <c r="AR975" s="39"/>
      <c r="AS975" s="39"/>
      <c r="AT975" s="39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</row>
    <row r="976" ht="15.75" customHeight="1">
      <c r="A976" s="4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  <c r="AC976" s="38"/>
      <c r="AD976" s="38"/>
      <c r="AE976" s="38"/>
      <c r="AF976" s="38"/>
      <c r="AG976" s="39"/>
      <c r="AH976" s="39"/>
      <c r="AI976" s="39"/>
      <c r="AJ976" s="39"/>
      <c r="AK976" s="39"/>
      <c r="AL976" s="39"/>
      <c r="AM976" s="39"/>
      <c r="AN976" s="39"/>
      <c r="AO976" s="39"/>
      <c r="AP976" s="39"/>
      <c r="AQ976" s="39"/>
      <c r="AR976" s="39"/>
      <c r="AS976" s="39"/>
      <c r="AT976" s="39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</row>
    <row r="977" ht="15.75" customHeight="1">
      <c r="A977" s="4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  <c r="AD977" s="38"/>
      <c r="AE977" s="38"/>
      <c r="AF977" s="38"/>
      <c r="AG977" s="39"/>
      <c r="AH977" s="39"/>
      <c r="AI977" s="39"/>
      <c r="AJ977" s="39"/>
      <c r="AK977" s="39"/>
      <c r="AL977" s="39"/>
      <c r="AM977" s="39"/>
      <c r="AN977" s="39"/>
      <c r="AO977" s="39"/>
      <c r="AP977" s="39"/>
      <c r="AQ977" s="39"/>
      <c r="AR977" s="39"/>
      <c r="AS977" s="39"/>
      <c r="AT977" s="39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</row>
    <row r="978" ht="15.75" customHeight="1">
      <c r="A978" s="4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  <c r="AC978" s="38"/>
      <c r="AD978" s="38"/>
      <c r="AE978" s="38"/>
      <c r="AF978" s="38"/>
      <c r="AG978" s="39"/>
      <c r="AH978" s="39"/>
      <c r="AI978" s="39"/>
      <c r="AJ978" s="39"/>
      <c r="AK978" s="39"/>
      <c r="AL978" s="39"/>
      <c r="AM978" s="39"/>
      <c r="AN978" s="39"/>
      <c r="AO978" s="39"/>
      <c r="AP978" s="39"/>
      <c r="AQ978" s="39"/>
      <c r="AR978" s="39"/>
      <c r="AS978" s="39"/>
      <c r="AT978" s="39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</row>
    <row r="979" ht="15.75" customHeight="1">
      <c r="A979" s="4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  <c r="AC979" s="38"/>
      <c r="AD979" s="38"/>
      <c r="AE979" s="38"/>
      <c r="AF979" s="38"/>
      <c r="AG979" s="39"/>
      <c r="AH979" s="39"/>
      <c r="AI979" s="39"/>
      <c r="AJ979" s="39"/>
      <c r="AK979" s="39"/>
      <c r="AL979" s="39"/>
      <c r="AM979" s="39"/>
      <c r="AN979" s="39"/>
      <c r="AO979" s="39"/>
      <c r="AP979" s="39"/>
      <c r="AQ979" s="39"/>
      <c r="AR979" s="39"/>
      <c r="AS979" s="39"/>
      <c r="AT979" s="39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</row>
    <row r="980" ht="15.75" customHeight="1">
      <c r="A980" s="4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  <c r="AC980" s="38"/>
      <c r="AD980" s="38"/>
      <c r="AE980" s="38"/>
      <c r="AF980" s="38"/>
      <c r="AG980" s="39"/>
      <c r="AH980" s="39"/>
      <c r="AI980" s="39"/>
      <c r="AJ980" s="39"/>
      <c r="AK980" s="39"/>
      <c r="AL980" s="39"/>
      <c r="AM980" s="39"/>
      <c r="AN980" s="39"/>
      <c r="AO980" s="39"/>
      <c r="AP980" s="39"/>
      <c r="AQ980" s="39"/>
      <c r="AR980" s="39"/>
      <c r="AS980" s="39"/>
      <c r="AT980" s="39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</row>
    <row r="981" ht="15.75" customHeight="1">
      <c r="A981" s="4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  <c r="AC981" s="38"/>
      <c r="AD981" s="38"/>
      <c r="AE981" s="38"/>
      <c r="AF981" s="38"/>
      <c r="AG981" s="39"/>
      <c r="AH981" s="39"/>
      <c r="AI981" s="39"/>
      <c r="AJ981" s="39"/>
      <c r="AK981" s="39"/>
      <c r="AL981" s="39"/>
      <c r="AM981" s="39"/>
      <c r="AN981" s="39"/>
      <c r="AO981" s="39"/>
      <c r="AP981" s="39"/>
      <c r="AQ981" s="39"/>
      <c r="AR981" s="39"/>
      <c r="AS981" s="39"/>
      <c r="AT981" s="39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</row>
    <row r="982" ht="15.75" customHeight="1">
      <c r="A982" s="4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  <c r="AC982" s="38"/>
      <c r="AD982" s="38"/>
      <c r="AE982" s="38"/>
      <c r="AF982" s="38"/>
      <c r="AG982" s="39"/>
      <c r="AH982" s="39"/>
      <c r="AI982" s="39"/>
      <c r="AJ982" s="39"/>
      <c r="AK982" s="39"/>
      <c r="AL982" s="39"/>
      <c r="AM982" s="39"/>
      <c r="AN982" s="39"/>
      <c r="AO982" s="39"/>
      <c r="AP982" s="39"/>
      <c r="AQ982" s="39"/>
      <c r="AR982" s="39"/>
      <c r="AS982" s="39"/>
      <c r="AT982" s="39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</row>
    <row r="983" ht="15.75" customHeight="1">
      <c r="A983" s="4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  <c r="AC983" s="38"/>
      <c r="AD983" s="38"/>
      <c r="AE983" s="38"/>
      <c r="AF983" s="38"/>
      <c r="AG983" s="39"/>
      <c r="AH983" s="39"/>
      <c r="AI983" s="39"/>
      <c r="AJ983" s="39"/>
      <c r="AK983" s="39"/>
      <c r="AL983" s="39"/>
      <c r="AM983" s="39"/>
      <c r="AN983" s="39"/>
      <c r="AO983" s="39"/>
      <c r="AP983" s="39"/>
      <c r="AQ983" s="39"/>
      <c r="AR983" s="39"/>
      <c r="AS983" s="39"/>
      <c r="AT983" s="39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</row>
    <row r="984" ht="15.75" customHeight="1">
      <c r="A984" s="4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  <c r="AC984" s="38"/>
      <c r="AD984" s="38"/>
      <c r="AE984" s="38"/>
      <c r="AF984" s="38"/>
      <c r="AG984" s="39"/>
      <c r="AH984" s="39"/>
      <c r="AI984" s="39"/>
      <c r="AJ984" s="39"/>
      <c r="AK984" s="39"/>
      <c r="AL984" s="39"/>
      <c r="AM984" s="39"/>
      <c r="AN984" s="39"/>
      <c r="AO984" s="39"/>
      <c r="AP984" s="39"/>
      <c r="AQ984" s="39"/>
      <c r="AR984" s="39"/>
      <c r="AS984" s="39"/>
      <c r="AT984" s="39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</row>
    <row r="985" ht="15.75" customHeight="1">
      <c r="A985" s="4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  <c r="AC985" s="38"/>
      <c r="AD985" s="38"/>
      <c r="AE985" s="38"/>
      <c r="AF985" s="38"/>
      <c r="AG985" s="39"/>
      <c r="AH985" s="39"/>
      <c r="AI985" s="39"/>
      <c r="AJ985" s="39"/>
      <c r="AK985" s="39"/>
      <c r="AL985" s="39"/>
      <c r="AM985" s="39"/>
      <c r="AN985" s="39"/>
      <c r="AO985" s="39"/>
      <c r="AP985" s="39"/>
      <c r="AQ985" s="39"/>
      <c r="AR985" s="39"/>
      <c r="AS985" s="39"/>
      <c r="AT985" s="39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</row>
    <row r="986" ht="15.75" customHeight="1">
      <c r="A986" s="4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  <c r="AB986" s="38"/>
      <c r="AC986" s="38"/>
      <c r="AD986" s="38"/>
      <c r="AE986" s="38"/>
      <c r="AF986" s="38"/>
      <c r="AG986" s="39"/>
      <c r="AH986" s="39"/>
      <c r="AI986" s="39"/>
      <c r="AJ986" s="39"/>
      <c r="AK986" s="39"/>
      <c r="AL986" s="39"/>
      <c r="AM986" s="39"/>
      <c r="AN986" s="39"/>
      <c r="AO986" s="39"/>
      <c r="AP986" s="39"/>
      <c r="AQ986" s="39"/>
      <c r="AR986" s="39"/>
      <c r="AS986" s="39"/>
      <c r="AT986" s="39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</row>
    <row r="987" ht="15.75" customHeight="1">
      <c r="A987" s="4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  <c r="AC987" s="38"/>
      <c r="AD987" s="38"/>
      <c r="AE987" s="38"/>
      <c r="AF987" s="38"/>
      <c r="AG987" s="39"/>
      <c r="AH987" s="39"/>
      <c r="AI987" s="39"/>
      <c r="AJ987" s="39"/>
      <c r="AK987" s="39"/>
      <c r="AL987" s="39"/>
      <c r="AM987" s="39"/>
      <c r="AN987" s="39"/>
      <c r="AO987" s="39"/>
      <c r="AP987" s="39"/>
      <c r="AQ987" s="39"/>
      <c r="AR987" s="39"/>
      <c r="AS987" s="39"/>
      <c r="AT987" s="39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</row>
    <row r="988" ht="15.75" customHeight="1">
      <c r="A988" s="4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  <c r="AB988" s="38"/>
      <c r="AC988" s="38"/>
      <c r="AD988" s="38"/>
      <c r="AE988" s="38"/>
      <c r="AF988" s="38"/>
      <c r="AG988" s="39"/>
      <c r="AH988" s="39"/>
      <c r="AI988" s="39"/>
      <c r="AJ988" s="39"/>
      <c r="AK988" s="39"/>
      <c r="AL988" s="39"/>
      <c r="AM988" s="39"/>
      <c r="AN988" s="39"/>
      <c r="AO988" s="39"/>
      <c r="AP988" s="39"/>
      <c r="AQ988" s="39"/>
      <c r="AR988" s="39"/>
      <c r="AS988" s="39"/>
      <c r="AT988" s="39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</row>
    <row r="989" ht="15.75" customHeight="1">
      <c r="A989" s="4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  <c r="AB989" s="38"/>
      <c r="AC989" s="38"/>
      <c r="AD989" s="38"/>
      <c r="AE989" s="38"/>
      <c r="AF989" s="38"/>
      <c r="AG989" s="39"/>
      <c r="AH989" s="39"/>
      <c r="AI989" s="39"/>
      <c r="AJ989" s="39"/>
      <c r="AK989" s="39"/>
      <c r="AL989" s="39"/>
      <c r="AM989" s="39"/>
      <c r="AN989" s="39"/>
      <c r="AO989" s="39"/>
      <c r="AP989" s="39"/>
      <c r="AQ989" s="39"/>
      <c r="AR989" s="39"/>
      <c r="AS989" s="39"/>
      <c r="AT989" s="39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</row>
    <row r="990" ht="15.75" customHeight="1">
      <c r="A990" s="4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  <c r="AB990" s="38"/>
      <c r="AC990" s="38"/>
      <c r="AD990" s="38"/>
      <c r="AE990" s="38"/>
      <c r="AF990" s="38"/>
      <c r="AG990" s="39"/>
      <c r="AH990" s="39"/>
      <c r="AI990" s="39"/>
      <c r="AJ990" s="39"/>
      <c r="AK990" s="39"/>
      <c r="AL990" s="39"/>
      <c r="AM990" s="39"/>
      <c r="AN990" s="39"/>
      <c r="AO990" s="39"/>
      <c r="AP990" s="39"/>
      <c r="AQ990" s="39"/>
      <c r="AR990" s="39"/>
      <c r="AS990" s="39"/>
      <c r="AT990" s="39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</row>
    <row r="991" ht="15.75" customHeight="1">
      <c r="A991" s="4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  <c r="AB991" s="38"/>
      <c r="AC991" s="38"/>
      <c r="AD991" s="38"/>
      <c r="AE991" s="38"/>
      <c r="AF991" s="38"/>
      <c r="AG991" s="39"/>
      <c r="AH991" s="39"/>
      <c r="AI991" s="39"/>
      <c r="AJ991" s="39"/>
      <c r="AK991" s="39"/>
      <c r="AL991" s="39"/>
      <c r="AM991" s="39"/>
      <c r="AN991" s="39"/>
      <c r="AO991" s="39"/>
      <c r="AP991" s="39"/>
      <c r="AQ991" s="39"/>
      <c r="AR991" s="39"/>
      <c r="AS991" s="39"/>
      <c r="AT991" s="39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</row>
    <row r="992" ht="15.75" customHeight="1">
      <c r="A992" s="4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  <c r="AB992" s="38"/>
      <c r="AC992" s="38"/>
      <c r="AD992" s="38"/>
      <c r="AE992" s="38"/>
      <c r="AF992" s="38"/>
      <c r="AG992" s="39"/>
      <c r="AH992" s="39"/>
      <c r="AI992" s="39"/>
      <c r="AJ992" s="39"/>
      <c r="AK992" s="39"/>
      <c r="AL992" s="39"/>
      <c r="AM992" s="39"/>
      <c r="AN992" s="39"/>
      <c r="AO992" s="39"/>
      <c r="AP992" s="39"/>
      <c r="AQ992" s="39"/>
      <c r="AR992" s="39"/>
      <c r="AS992" s="39"/>
      <c r="AT992" s="39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</row>
    <row r="993" ht="15.75" customHeight="1">
      <c r="A993" s="4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  <c r="AB993" s="38"/>
      <c r="AC993" s="38"/>
      <c r="AD993" s="38"/>
      <c r="AE993" s="38"/>
      <c r="AF993" s="38"/>
      <c r="AG993" s="39"/>
      <c r="AH993" s="39"/>
      <c r="AI993" s="39"/>
      <c r="AJ993" s="39"/>
      <c r="AK993" s="39"/>
      <c r="AL993" s="39"/>
      <c r="AM993" s="39"/>
      <c r="AN993" s="39"/>
      <c r="AO993" s="39"/>
      <c r="AP993" s="39"/>
      <c r="AQ993" s="39"/>
      <c r="AR993" s="39"/>
      <c r="AS993" s="39"/>
      <c r="AT993" s="39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</row>
    <row r="994" ht="15.75" customHeight="1">
      <c r="A994" s="4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  <c r="AB994" s="38"/>
      <c r="AC994" s="38"/>
      <c r="AD994" s="38"/>
      <c r="AE994" s="38"/>
      <c r="AF994" s="38"/>
      <c r="AG994" s="39"/>
      <c r="AH994" s="39"/>
      <c r="AI994" s="39"/>
      <c r="AJ994" s="39"/>
      <c r="AK994" s="39"/>
      <c r="AL994" s="39"/>
      <c r="AM994" s="39"/>
      <c r="AN994" s="39"/>
      <c r="AO994" s="39"/>
      <c r="AP994" s="39"/>
      <c r="AQ994" s="39"/>
      <c r="AR994" s="39"/>
      <c r="AS994" s="39"/>
      <c r="AT994" s="39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</row>
    <row r="995" ht="15.75" customHeight="1">
      <c r="A995" s="4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  <c r="AB995" s="38"/>
      <c r="AC995" s="38"/>
      <c r="AD995" s="38"/>
      <c r="AE995" s="38"/>
      <c r="AF995" s="38"/>
      <c r="AG995" s="39"/>
      <c r="AH995" s="39"/>
      <c r="AI995" s="39"/>
      <c r="AJ995" s="39"/>
      <c r="AK995" s="39"/>
      <c r="AL995" s="39"/>
      <c r="AM995" s="39"/>
      <c r="AN995" s="39"/>
      <c r="AO995" s="39"/>
      <c r="AP995" s="39"/>
      <c r="AQ995" s="39"/>
      <c r="AR995" s="39"/>
      <c r="AS995" s="39"/>
      <c r="AT995" s="39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</row>
    <row r="996" ht="15.75" customHeight="1">
      <c r="A996" s="4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  <c r="AB996" s="38"/>
      <c r="AC996" s="38"/>
      <c r="AD996" s="38"/>
      <c r="AE996" s="38"/>
      <c r="AF996" s="38"/>
      <c r="AG996" s="39"/>
      <c r="AH996" s="39"/>
      <c r="AI996" s="39"/>
      <c r="AJ996" s="39"/>
      <c r="AK996" s="39"/>
      <c r="AL996" s="39"/>
      <c r="AM996" s="39"/>
      <c r="AN996" s="39"/>
      <c r="AO996" s="39"/>
      <c r="AP996" s="39"/>
      <c r="AQ996" s="39"/>
      <c r="AR996" s="39"/>
      <c r="AS996" s="39"/>
      <c r="AT996" s="39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</row>
    <row r="997" ht="15.75" customHeight="1">
      <c r="A997" s="4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  <c r="AB997" s="38"/>
      <c r="AC997" s="38"/>
      <c r="AD997" s="38"/>
      <c r="AE997" s="38"/>
      <c r="AF997" s="38"/>
      <c r="AG997" s="39"/>
      <c r="AH997" s="39"/>
      <c r="AI997" s="39"/>
      <c r="AJ997" s="39"/>
      <c r="AK997" s="39"/>
      <c r="AL997" s="39"/>
      <c r="AM997" s="39"/>
      <c r="AN997" s="39"/>
      <c r="AO997" s="39"/>
      <c r="AP997" s="39"/>
      <c r="AQ997" s="39"/>
      <c r="AR997" s="39"/>
      <c r="AS997" s="39"/>
      <c r="AT997" s="39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</row>
    <row r="998" ht="15.75" customHeight="1">
      <c r="A998" s="4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  <c r="AB998" s="38"/>
      <c r="AC998" s="38"/>
      <c r="AD998" s="38"/>
      <c r="AE998" s="38"/>
      <c r="AF998" s="38"/>
      <c r="AG998" s="39"/>
      <c r="AH998" s="39"/>
      <c r="AI998" s="39"/>
      <c r="AJ998" s="39"/>
      <c r="AK998" s="39"/>
      <c r="AL998" s="39"/>
      <c r="AM998" s="39"/>
      <c r="AN998" s="39"/>
      <c r="AO998" s="39"/>
      <c r="AP998" s="39"/>
      <c r="AQ998" s="39"/>
      <c r="AR998" s="39"/>
      <c r="AS998" s="39"/>
      <c r="AT998" s="39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</row>
    <row r="999" ht="15.75" customHeight="1">
      <c r="A999" s="4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  <c r="AB999" s="38"/>
      <c r="AC999" s="38"/>
      <c r="AD999" s="38"/>
      <c r="AE999" s="38"/>
      <c r="AF999" s="38"/>
      <c r="AG999" s="39"/>
      <c r="AH999" s="39"/>
      <c r="AI999" s="39"/>
      <c r="AJ999" s="39"/>
      <c r="AK999" s="39"/>
      <c r="AL999" s="39"/>
      <c r="AM999" s="39"/>
      <c r="AN999" s="39"/>
      <c r="AO999" s="39"/>
      <c r="AP999" s="39"/>
      <c r="AQ999" s="39"/>
      <c r="AR999" s="39"/>
      <c r="AS999" s="39"/>
      <c r="AT999" s="39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</row>
  </sheetData>
  <printOptions/>
  <pageMargins bottom="1.0" footer="0.0" header="0.0" left="0.75" right="0.75" top="1.0"/>
  <pageSetup paperSize="9" scale="89" orientation="portrait"/>
  <headerFooter>
    <oddHeader/>
    <oddFooter/>
  </headerFooter>
  <drawing r:id="rId1"/>
</worksheet>
</file>