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 Analysis\Case Study\1. How Does a Bike-Share Navigate Speedy Success\"/>
    </mc:Choice>
  </mc:AlternateContent>
  <xr:revisionPtr revIDLastSave="0" documentId="8_{2714FBA1-D649-4909-ADB9-EF527C527267}" xr6:coauthVersionLast="47" xr6:coauthVersionMax="47" xr10:uidLastSave="{00000000-0000-0000-0000-000000000000}"/>
  <bookViews>
    <workbookView xWindow="-108" yWindow="-108" windowWidth="23256" windowHeight="13176" firstSheet="3" activeTab="3" xr2:uid="{42AA36F8-DABF-484F-B135-BFAAD5F7369A}"/>
  </bookViews>
  <sheets>
    <sheet name="Total rides by week" sheetId="2" r:id="rId1"/>
    <sheet name="Total rides by user" sheetId="3" r:id="rId2"/>
    <sheet name="Avg duration of ride by week" sheetId="4" r:id="rId3"/>
    <sheet name="Average Duration of Rides" sheetId="5" r:id="rId4"/>
    <sheet name="Casual_no_vs_avg_duration" sheetId="6" r:id="rId5"/>
    <sheet name="summary_ride_length_weekday" sheetId="1" r:id="rId6"/>
  </sheets>
  <calcPr calcId="0"/>
  <pivotCaches>
    <pivotCache cacheId="11" r:id="rId7"/>
    <pivotCache cacheId="17" r:id="rId8"/>
    <pivotCache cacheId="24" r:id="rId9"/>
    <pivotCache cacheId="30" r:id="rId10"/>
  </pivotCaches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2" i="1"/>
</calcChain>
</file>

<file path=xl/sharedStrings.xml><?xml version="1.0" encoding="utf-8"?>
<sst xmlns="http://schemas.openxmlformats.org/spreadsheetml/2006/main" count="73" uniqueCount="20">
  <si>
    <t>member_casual</t>
  </si>
  <si>
    <t>weekday</t>
  </si>
  <si>
    <t>number_of_rides</t>
  </si>
  <si>
    <t>average_duration</t>
  </si>
  <si>
    <t>casual</t>
  </si>
  <si>
    <t>Sun</t>
  </si>
  <si>
    <t>Mon</t>
  </si>
  <si>
    <t>Tue</t>
  </si>
  <si>
    <t>Wed</t>
  </si>
  <si>
    <t>Thu</t>
  </si>
  <si>
    <t>Fri</t>
  </si>
  <si>
    <t>Sat</t>
  </si>
  <si>
    <t>member</t>
  </si>
  <si>
    <t>average_duration_hms</t>
  </si>
  <si>
    <t>Column Labels</t>
  </si>
  <si>
    <t>Row Labels</t>
  </si>
  <si>
    <t>Grand Total</t>
  </si>
  <si>
    <t>Total number of rides</t>
  </si>
  <si>
    <t>Average duration of rides</t>
  </si>
  <si>
    <t>Average of average_duration_hms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</si>
</sst>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:ss;@"/>
    <numFmt numFmtId="166" formatCode="[$-14009]h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6" formatCode="[$-14009]hh:mm:ss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[summary_ride_length_weekday.xlsx]Total rides by week!PivotTable2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number of</a:t>
            </a:r>
            <a:r>
              <a:rPr lang="en-US" baseline="0"/>
              <a:t> Rides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'Total rides by week'!$B$3:$B$4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rides by week'!$A$5:$A$12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'Total rides by week'!$B$5:$B$12</c:f>
              <c:numCache>
                <c:formatCode>General</c:formatCode>
                <c:ptCount val="7"/>
                <c:pt idx="0">
                  <c:v>335133</c:v>
                </c:pt>
                <c:pt idx="1">
                  <c:v>238800</c:v>
                </c:pt>
                <c:pt idx="2">
                  <c:v>233799</c:v>
                </c:pt>
                <c:pt idx="3">
                  <c:v>242297</c:v>
                </c:pt>
                <c:pt idx="4">
                  <c:v>260920</c:v>
                </c:pt>
                <c:pt idx="5">
                  <c:v>311607</c:v>
                </c:pt>
                <c:pt idx="6">
                  <c:v>426193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3-4CE3-AC59-E847392AC355}"/>
            </c:ext>
          </c:extLst>
        </c:ser>
        <c:ser>
          <c:idx val="1"/>
          <c:order val="1"/>
          <c:tx>
            <c:strRef>
              <c:f>'Total rides by week'!$C$3:$C$4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rides by week'!$A$5:$A$12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'Total rides by week'!$C$5:$C$12</c:f>
              <c:numCache>
                <c:formatCode>General</c:formatCode>
                <c:ptCount val="7"/>
                <c:pt idx="0">
                  <c:v>405824</c:v>
                </c:pt>
                <c:pt idx="1">
                  <c:v>510624</c:v>
                </c:pt>
                <c:pt idx="2">
                  <c:v>566342</c:v>
                </c:pt>
                <c:pt idx="3">
                  <c:v>589531</c:v>
                </c:pt>
                <c:pt idx="4">
                  <c:v>596872</c:v>
                </c:pt>
                <c:pt idx="5">
                  <c:v>538746</c:v>
                </c:pt>
                <c:pt idx="6">
                  <c:v>484784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43-4CE3-AC59-E847392AC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480192"/>
        <c:axId val="1628479712"/>
      </c:lineChart>
      <c:catAx>
        <c:axId val="162848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79712"/>
        <c:crosses val="autoZero"/>
        <c:auto val="1"/>
        <c:lblAlgn val="ctr"/>
        <c:lblOffset val="100"/>
        <c:noMultiLvlLbl val="0"/>
      </c:catAx>
      <c:valAx>
        <c:axId val="16284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8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[summary_ride_length_weekday.xlsx]Total rides by user!PivotTable4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all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ride share of each user group From june 2023 to may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5000000000000001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ln w="3175">
                    <a:solidFill>
                      <a:schemeClr val="accent2"/>
                    </a:solidFill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0058333333333334"/>
                  <c:h val="0.2174537037037037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ln w="3175">
                    <a:solidFill>
                      <a:schemeClr val="accent1"/>
                    </a:solidFill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205555555555552"/>
                  <c:h val="0.22671296296296295"/>
                </c:manualLayout>
              </c15:layout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'Total rides by user'!$B$3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7A-42B8-B45D-7DE522C956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C7A-42B8-B45D-7DE522C9562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 w="3175">
                        <a:solidFill>
                          <a:schemeClr val="accent1"/>
                        </a:solidFill>
                      </a:ln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205555555555552"/>
                      <c:h val="0.226712962962962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5C7A-42B8-B45D-7DE522C95629}"/>
                </c:ext>
              </c:extLst>
            </c:dLbl>
            <c:dLbl>
              <c:idx val="1"/>
              <c:layout>
                <c:manualLayout>
                  <c:x val="-2.5000000000000001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 w="3175">
                        <a:solidFill>
                          <a:schemeClr val="accent2"/>
                        </a:solidFill>
                      </a:ln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58333333333334"/>
                      <c:h val="0.217453703703703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5C7A-42B8-B45D-7DE522C956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'Total rides by user'!$A$4:$A$6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'Total rides by user'!$B$4:$B$6</c:f>
              <c:numCache>
                <c:formatCode>General</c:formatCode>
                <c:ptCount val="2"/>
                <c:pt idx="0">
                  <c:v>2048749</c:v>
                </c:pt>
                <c:pt idx="1">
                  <c:v>3692723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A-42B8-B45D-7DE522C956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[summary_ride_length_weekday.xlsx]Avg duration of ride by week!PivotTable6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'Avg duration of ride by week'!$B$3:$B$4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'Avg duration of ride by week'!$A$5:$A$12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'Avg duration of ride by week'!$B$5:$B$12</c:f>
              <c:numCache>
                <c:formatCode>[$-14009]hh:mm:ss;@</c:formatCode>
                <c:ptCount val="7"/>
                <c:pt idx="0">
                  <c:v>3.3449074074074076E-2</c:v>
                </c:pt>
                <c:pt idx="1">
                  <c:v>2.8194444444444446E-2</c:v>
                </c:pt>
                <c:pt idx="2">
                  <c:v>2.5833333333333333E-2</c:v>
                </c:pt>
                <c:pt idx="3">
                  <c:v>2.6967592592592592E-2</c:v>
                </c:pt>
                <c:pt idx="4">
                  <c:v>3.0266203703703705E-2</c:v>
                </c:pt>
                <c:pt idx="5">
                  <c:v>2.8078703703703703E-2</c:v>
                </c:pt>
                <c:pt idx="6">
                  <c:v>3.1828703703703706E-2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E-446E-A226-0471D3B861FB}"/>
            </c:ext>
          </c:extLst>
        </c:ser>
        <c:ser>
          <c:idx val="1"/>
          <c:order val="1"/>
          <c:tx>
            <c:strRef>
              <c:f>'Avg duration of ride by week'!$C$3:$C$4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'Avg duration of ride by week'!$A$5:$A$12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'Avg duration of ride by week'!$C$5:$C$12</c:f>
              <c:numCache>
                <c:formatCode>[$-14009]hh:mm:ss;@</c:formatCode>
                <c:ptCount val="7"/>
                <c:pt idx="0">
                  <c:v>1.0011574074074074E-2</c:v>
                </c:pt>
                <c:pt idx="1">
                  <c:v>8.6226851851851846E-3</c:v>
                </c:pt>
                <c:pt idx="2">
                  <c:v>8.6574074074074071E-3</c:v>
                </c:pt>
                <c:pt idx="3">
                  <c:v>8.6458333333333335E-3</c:v>
                </c:pt>
                <c:pt idx="4">
                  <c:v>8.5416666666666662E-3</c:v>
                </c:pt>
                <c:pt idx="5">
                  <c:v>8.8310185185185193E-3</c:v>
                </c:pt>
                <c:pt idx="6">
                  <c:v>9.9537037037037042E-3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E-446E-A226-0471D3B86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624624"/>
        <c:axId val="1628625104"/>
      </c:lineChart>
      <c:catAx>
        <c:axId val="162862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625104"/>
        <c:crosses val="autoZero"/>
        <c:auto val="1"/>
        <c:lblAlgn val="ctr"/>
        <c:lblOffset val="100"/>
        <c:noMultiLvlLbl val="0"/>
      </c:catAx>
      <c:valAx>
        <c:axId val="162862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14009]hh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62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[summary_ride_length_weekday.xlsx]Average Duration of Rides!PivotTable8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all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Duration of Rides From June 2023 to May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Duration of Rides'!$B$3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286-4856-8210-7FDB235B6A1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286-4856-8210-7FDB235B6A12}"/>
              </c:ext>
            </c:extLst>
          </c:dPt>
          <c:cat>
            <c:strRef>
              <c:f>'Average Duration of Rides'!$A$4:$A$6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'Average Duration of Rides'!$B$4:$B$6</c:f>
              <c:numCache>
                <c:formatCode>[$-14009]hh:mm:ss;@</c:formatCode>
                <c:ptCount val="2"/>
                <c:pt idx="0">
                  <c:v>2.9231150793650795E-2</c:v>
                </c:pt>
                <c:pt idx="1">
                  <c:v>9.0376984126984122E-3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6-4856-8210-7FDB235B6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4678128"/>
        <c:axId val="1434681488"/>
      </c:barChart>
      <c:catAx>
        <c:axId val="143467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681488"/>
        <c:crosses val="autoZero"/>
        <c:auto val="1"/>
        <c:lblAlgn val="ctr"/>
        <c:lblOffset val="100"/>
        <c:noMultiLvlLbl val="0"/>
      </c:catAx>
      <c:valAx>
        <c:axId val="14346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14009]hh:mm:ss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67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Number of Casual riders vs their average duration of trip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Casual_no_vs_avg_duration!$B$1</c:f>
              <c:strCache>
                <c:ptCount val="1"/>
                <c:pt idx="0">
                  <c:v>average_duration_hms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Casual_no_vs_avg_duration!$A$2:$A$8</c:f>
              <c:numCache>
                <c:formatCode>General</c:formatCode>
                <c:ptCount val="7"/>
                <c:pt idx="0">
                  <c:v>335133</c:v>
                </c:pt>
                <c:pt idx="1">
                  <c:v>238800</c:v>
                </c:pt>
                <c:pt idx="2">
                  <c:v>233799</c:v>
                </c:pt>
                <c:pt idx="3">
                  <c:v>242297</c:v>
                </c:pt>
                <c:pt idx="4">
                  <c:v>260920</c:v>
                </c:pt>
                <c:pt idx="5">
                  <c:v>311607</c:v>
                </c:pt>
                <c:pt idx="6">
                  <c:v>426193</c:v>
                </c:pt>
              </c:numCache>
            </c:numRef>
          </c:xVal>
          <c:yVal>
            <c:numRef>
              <c:f>Casual_no_vs_avg_duration!$B$2:$B$8</c:f>
              <c:numCache>
                <c:formatCode>[h]:mm:ss;@</c:formatCode>
                <c:ptCount val="7"/>
                <c:pt idx="0">
                  <c:v>3.3447918192214932E-2</c:v>
                </c:pt>
                <c:pt idx="1">
                  <c:v>2.8195730631490858E-2</c:v>
                </c:pt>
                <c:pt idx="2">
                  <c:v>2.5829886176878123E-2</c:v>
                </c:pt>
                <c:pt idx="3">
                  <c:v>2.6971283941054282E-2</c:v>
                </c:pt>
                <c:pt idx="4">
                  <c:v>3.0260618358784838E-2</c:v>
                </c:pt>
                <c:pt idx="5">
                  <c:v>2.8074007420351044E-2</c:v>
                </c:pt>
                <c:pt idx="6">
                  <c:v>3.1828892854533913E-2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50-4E9A-B170-EC0EB2A1D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57552"/>
        <c:axId val="89256592"/>
      </c:scatterChart>
      <c:valAx>
        <c:axId val="8925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56592"/>
        <c:crosses val="autoZero"/>
        <c:crossBetween val="midCat"/>
      </c:valAx>
      <c:valAx>
        <c:axId val="892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5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3</xdr:row>
      <xdr:rowOff>7620</xdr:rowOff>
    </xdr:from>
    <xdr:to>
      <xdr:col>13</xdr:col>
      <xdr:colOff>182880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7A340D-42A7-5FF0-3E50-CEEB5BBE4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1</xdr:row>
      <xdr:rowOff>102870</xdr:rowOff>
    </xdr:from>
    <xdr:to>
      <xdr:col>11</xdr:col>
      <xdr:colOff>335280</xdr:colOff>
      <xdr:row>16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34F11D-95C7-B1A2-1B74-A37B6576D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1</xdr:row>
      <xdr:rowOff>156210</xdr:rowOff>
    </xdr:from>
    <xdr:to>
      <xdr:col>12</xdr:col>
      <xdr:colOff>53340</xdr:colOff>
      <xdr:row>16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A96122-7AEC-5124-034F-2D1155670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396240</xdr:colOff>
      <xdr:row>1</xdr:row>
      <xdr:rowOff>140970</xdr:rowOff>
    </xdr:from>
    <xdr:to>
      <xdr:col>10</xdr:col>
      <xdr:colOff>91440</xdr:colOff>
      <xdr:row>16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DE4FB4-DE0B-581A-F7D7-FDDAE1C38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1</xdr:row>
      <xdr:rowOff>80010</xdr:rowOff>
    </xdr:from>
    <xdr:to>
      <xdr:col>13</xdr:col>
      <xdr:colOff>30480</xdr:colOff>
      <xdr:row>16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C43ABB-4482-F954-C125-2F1B4C030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466.534910879629" createdVersion="8" refreshedVersion="8" minRefreshableVersion="3" recordCount="14" xr:uid="{7525B690-7CC1-4C05-8205-96837AAAB725}">
  <cacheSource type="worksheet">
    <worksheetSource ref="A1:F15" sheet="summary_ride_length_weekday"/>
  </cacheSource>
  <cacheFields count="6">
    <cacheField name="1" numFmtId="0">
      <sharedItems containsSemiMixedTypes="0" containsString="0" containsNumber="1" containsInteger="1" minValue="2" maxValue="15"/>
    </cacheField>
    <cacheField name="member_casual" numFmtId="0">
      <sharedItems count="2">
        <s v="casual"/>
        <s v="member"/>
      </sharedItems>
    </cacheField>
    <cacheField name="weekday" numFmtId="0">
      <sharedItems count="7">
        <s v="Sun"/>
        <s v="Mon"/>
        <s v="Tue"/>
        <s v="Wed"/>
        <s v="Thu"/>
        <s v="Fri"/>
        <s v="Sat"/>
      </sharedItems>
    </cacheField>
    <cacheField name="number_of_rides" numFmtId="0">
      <sharedItems containsSemiMixedTypes="0" containsString="0" containsNumber="1" containsInteger="1" minValue="233799" maxValue="596872"/>
    </cacheField>
    <cacheField name="average_duration" numFmtId="0">
      <sharedItems containsSemiMixedTypes="0" containsString="0" containsNumber="1" minValue="737.98597354206595" maxValue="2889.9001318073701"/>
    </cacheField>
    <cacheField name="average_duration_hms" numFmtId="164">
      <sharedItems containsSemiMixedTypes="0" containsNonDate="0" containsDate="1" containsString="0" minDate="1899-12-30T00:12:18" maxDate="1899-12-30T00:48: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466.538306134258" createdVersion="8" refreshedVersion="8" minRefreshableVersion="3" recordCount="14" xr:uid="{B113F8AA-32DD-4D93-B365-D23DADEE12D6}">
  <cacheSource type="worksheet">
    <worksheetSource ref="A1:F15" sheet="summary_ride_length_weekday"/>
  </cacheSource>
  <cacheFields count="6">
    <cacheField name="1" numFmtId="0">
      <sharedItems containsSemiMixedTypes="0" containsString="0" containsNumber="1" containsInteger="1" minValue="2" maxValue="15"/>
    </cacheField>
    <cacheField name="member_casual" numFmtId="0">
      <sharedItems count="2">
        <s v="casual"/>
        <s v="member"/>
      </sharedItems>
    </cacheField>
    <cacheField name="weekday" numFmtId="0">
      <sharedItems/>
    </cacheField>
    <cacheField name="number_of_rides" numFmtId="0">
      <sharedItems containsSemiMixedTypes="0" containsString="0" containsNumber="1" containsInteger="1" minValue="233799" maxValue="596872"/>
    </cacheField>
    <cacheField name="average_duration" numFmtId="0">
      <sharedItems containsSemiMixedTypes="0" containsString="0" containsNumber="1" minValue="737.98597354206595" maxValue="2889.9001318073701"/>
    </cacheField>
    <cacheField name="average_duration_hms" numFmtId="164">
      <sharedItems containsSemiMixedTypes="0" containsNonDate="0" containsDate="1" containsString="0" minDate="1899-12-30T00:12:18" maxDate="1899-12-30T00:48: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466.543860763886" createdVersion="8" refreshedVersion="8" minRefreshableVersion="3" recordCount="14" xr:uid="{C3618AF7-B245-4881-8A51-1A5B14125EEF}">
  <cacheSource type="worksheet">
    <worksheetSource ref="A1:F15" sheet="summary_ride_length_weekday"/>
  </cacheSource>
  <cacheFields count="6">
    <cacheField name="1" numFmtId="0">
      <sharedItems containsSemiMixedTypes="0" containsString="0" containsNumber="1" containsInteger="1" minValue="2" maxValue="15"/>
    </cacheField>
    <cacheField name="member_casual" numFmtId="0">
      <sharedItems count="2">
        <s v="casual"/>
        <s v="member"/>
      </sharedItems>
    </cacheField>
    <cacheField name="weekday" numFmtId="0">
      <sharedItems count="7">
        <s v="Sun"/>
        <s v="Mon"/>
        <s v="Tue"/>
        <s v="Wed"/>
        <s v="Thu"/>
        <s v="Fri"/>
        <s v="Sat"/>
      </sharedItems>
    </cacheField>
    <cacheField name="number_of_rides" numFmtId="0">
      <sharedItems containsSemiMixedTypes="0" containsString="0" containsNumber="1" containsInteger="1" minValue="233799" maxValue="596872"/>
    </cacheField>
    <cacheField name="average_duration" numFmtId="0">
      <sharedItems containsSemiMixedTypes="0" containsString="0" containsNumber="1" minValue="737.98597354206595" maxValue="2889.9001318073701"/>
    </cacheField>
    <cacheField name="average_duration_hms" numFmtId="164">
      <sharedItems containsSemiMixedTypes="0" containsNonDate="0" containsDate="1" containsString="0" minDate="1899-12-30T00:12:18" maxDate="1899-12-30T00:48: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466.546688194445" createdVersion="8" refreshedVersion="8" minRefreshableVersion="3" recordCount="14" xr:uid="{68A216BD-1253-47E9-97DD-6B77CD2484D7}">
  <cacheSource type="worksheet">
    <worksheetSource ref="A1:F15" sheet="summary_ride_length_weekday"/>
  </cacheSource>
  <cacheFields count="6">
    <cacheField name="1" numFmtId="0">
      <sharedItems containsSemiMixedTypes="0" containsString="0" containsNumber="1" containsInteger="1" minValue="2" maxValue="15"/>
    </cacheField>
    <cacheField name="member_casual" numFmtId="0">
      <sharedItems count="2">
        <s v="casual"/>
        <s v="member"/>
      </sharedItems>
    </cacheField>
    <cacheField name="weekday" numFmtId="0">
      <sharedItems/>
    </cacheField>
    <cacheField name="number_of_rides" numFmtId="0">
      <sharedItems containsSemiMixedTypes="0" containsString="0" containsNumber="1" containsInteger="1" minValue="233799" maxValue="596872"/>
    </cacheField>
    <cacheField name="average_duration" numFmtId="0">
      <sharedItems containsSemiMixedTypes="0" containsString="0" containsNumber="1" minValue="737.98597354206595" maxValue="2889.9001318073701"/>
    </cacheField>
    <cacheField name="average_duration_hms" numFmtId="164">
      <sharedItems containsSemiMixedTypes="0" containsNonDate="0" containsDate="1" containsString="0" minDate="1899-12-30T00:12:18" maxDate="1899-12-30T00:48: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n v="2"/>
    <x v="0"/>
    <x v="0"/>
    <n v="335133"/>
    <n v="2889.9001318073701"/>
    <d v="1899-12-30T00:48:10"/>
  </r>
  <r>
    <n v="3"/>
    <x v="0"/>
    <x v="1"/>
    <n v="238800"/>
    <n v="2436.1111265608101"/>
    <d v="1899-12-30T00:40:36"/>
  </r>
  <r>
    <n v="4"/>
    <x v="0"/>
    <x v="2"/>
    <n v="233799"/>
    <n v="2231.7021656822699"/>
    <d v="1899-12-30T00:37:12"/>
  </r>
  <r>
    <n v="5"/>
    <x v="0"/>
    <x v="3"/>
    <n v="242297"/>
    <n v="2330.3189325070898"/>
    <d v="1899-12-30T00:38:50"/>
  </r>
  <r>
    <n v="6"/>
    <x v="0"/>
    <x v="4"/>
    <n v="260920"/>
    <n v="2614.5174261990101"/>
    <d v="1899-12-30T00:43:35"/>
  </r>
  <r>
    <n v="7"/>
    <x v="0"/>
    <x v="5"/>
    <n v="311607"/>
    <n v="2425.59424111833"/>
    <d v="1899-12-30T00:40:26"/>
  </r>
  <r>
    <n v="8"/>
    <x v="0"/>
    <x v="6"/>
    <n v="426193"/>
    <n v="2750.0163426317299"/>
    <d v="1899-12-30T00:45:50"/>
  </r>
  <r>
    <n v="9"/>
    <x v="1"/>
    <x v="0"/>
    <n v="405824"/>
    <n v="864.58239039583702"/>
    <d v="1899-12-30T00:14:25"/>
  </r>
  <r>
    <n v="10"/>
    <x v="1"/>
    <x v="1"/>
    <n v="510624"/>
    <n v="744.786774613023"/>
    <d v="1899-12-30T00:12:25"/>
  </r>
  <r>
    <n v="11"/>
    <x v="1"/>
    <x v="2"/>
    <n v="566342"/>
    <n v="747.91890059363402"/>
    <d v="1899-12-30T00:12:28"/>
  </r>
  <r>
    <n v="12"/>
    <x v="1"/>
    <x v="3"/>
    <n v="589531"/>
    <n v="747.20883380178498"/>
    <d v="1899-12-30T00:12:27"/>
  </r>
  <r>
    <n v="13"/>
    <x v="1"/>
    <x v="4"/>
    <n v="596872"/>
    <n v="737.98597354206595"/>
    <d v="1899-12-30T00:12:18"/>
  </r>
  <r>
    <n v="14"/>
    <x v="1"/>
    <x v="5"/>
    <n v="538746"/>
    <n v="763.17905840600201"/>
    <d v="1899-12-30T00:12:43"/>
  </r>
  <r>
    <n v="15"/>
    <x v="1"/>
    <x v="6"/>
    <n v="484784"/>
    <n v="859.54267055018295"/>
    <d v="1899-12-30T00:14: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n v="2"/>
    <x v="0"/>
    <s v="Sun"/>
    <n v="335133"/>
    <n v="2889.9001318073701"/>
    <d v="1899-12-30T00:48:10"/>
  </r>
  <r>
    <n v="3"/>
    <x v="0"/>
    <s v="Mon"/>
    <n v="238800"/>
    <n v="2436.1111265608101"/>
    <d v="1899-12-30T00:40:36"/>
  </r>
  <r>
    <n v="4"/>
    <x v="0"/>
    <s v="Tue"/>
    <n v="233799"/>
    <n v="2231.7021656822699"/>
    <d v="1899-12-30T00:37:12"/>
  </r>
  <r>
    <n v="5"/>
    <x v="0"/>
    <s v="Wed"/>
    <n v="242297"/>
    <n v="2330.3189325070898"/>
    <d v="1899-12-30T00:38:50"/>
  </r>
  <r>
    <n v="6"/>
    <x v="0"/>
    <s v="Thu"/>
    <n v="260920"/>
    <n v="2614.5174261990101"/>
    <d v="1899-12-30T00:43:35"/>
  </r>
  <r>
    <n v="7"/>
    <x v="0"/>
    <s v="Fri"/>
    <n v="311607"/>
    <n v="2425.59424111833"/>
    <d v="1899-12-30T00:40:26"/>
  </r>
  <r>
    <n v="8"/>
    <x v="0"/>
    <s v="Sat"/>
    <n v="426193"/>
    <n v="2750.0163426317299"/>
    <d v="1899-12-30T00:45:50"/>
  </r>
  <r>
    <n v="9"/>
    <x v="1"/>
    <s v="Sun"/>
    <n v="405824"/>
    <n v="864.58239039583702"/>
    <d v="1899-12-30T00:14:25"/>
  </r>
  <r>
    <n v="10"/>
    <x v="1"/>
    <s v="Mon"/>
    <n v="510624"/>
    <n v="744.786774613023"/>
    <d v="1899-12-30T00:12:25"/>
  </r>
  <r>
    <n v="11"/>
    <x v="1"/>
    <s v="Tue"/>
    <n v="566342"/>
    <n v="747.91890059363402"/>
    <d v="1899-12-30T00:12:28"/>
  </r>
  <r>
    <n v="12"/>
    <x v="1"/>
    <s v="Wed"/>
    <n v="589531"/>
    <n v="747.20883380178498"/>
    <d v="1899-12-30T00:12:27"/>
  </r>
  <r>
    <n v="13"/>
    <x v="1"/>
    <s v="Thu"/>
    <n v="596872"/>
    <n v="737.98597354206595"/>
    <d v="1899-12-30T00:12:18"/>
  </r>
  <r>
    <n v="14"/>
    <x v="1"/>
    <s v="Fri"/>
    <n v="538746"/>
    <n v="763.17905840600201"/>
    <d v="1899-12-30T00:12:43"/>
  </r>
  <r>
    <n v="15"/>
    <x v="1"/>
    <s v="Sat"/>
    <n v="484784"/>
    <n v="859.54267055018295"/>
    <d v="1899-12-30T00:14:2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n v="2"/>
    <x v="0"/>
    <x v="0"/>
    <n v="335133"/>
    <n v="2889.9001318073701"/>
    <d v="1899-12-30T00:48:10"/>
  </r>
  <r>
    <n v="3"/>
    <x v="0"/>
    <x v="1"/>
    <n v="238800"/>
    <n v="2436.1111265608101"/>
    <d v="1899-12-30T00:40:36"/>
  </r>
  <r>
    <n v="4"/>
    <x v="0"/>
    <x v="2"/>
    <n v="233799"/>
    <n v="2231.7021656822699"/>
    <d v="1899-12-30T00:37:12"/>
  </r>
  <r>
    <n v="5"/>
    <x v="0"/>
    <x v="3"/>
    <n v="242297"/>
    <n v="2330.3189325070898"/>
    <d v="1899-12-30T00:38:50"/>
  </r>
  <r>
    <n v="6"/>
    <x v="0"/>
    <x v="4"/>
    <n v="260920"/>
    <n v="2614.5174261990101"/>
    <d v="1899-12-30T00:43:35"/>
  </r>
  <r>
    <n v="7"/>
    <x v="0"/>
    <x v="5"/>
    <n v="311607"/>
    <n v="2425.59424111833"/>
    <d v="1899-12-30T00:40:26"/>
  </r>
  <r>
    <n v="8"/>
    <x v="0"/>
    <x v="6"/>
    <n v="426193"/>
    <n v="2750.0163426317299"/>
    <d v="1899-12-30T00:45:50"/>
  </r>
  <r>
    <n v="9"/>
    <x v="1"/>
    <x v="0"/>
    <n v="405824"/>
    <n v="864.58239039583702"/>
    <d v="1899-12-30T00:14:25"/>
  </r>
  <r>
    <n v="10"/>
    <x v="1"/>
    <x v="1"/>
    <n v="510624"/>
    <n v="744.786774613023"/>
    <d v="1899-12-30T00:12:25"/>
  </r>
  <r>
    <n v="11"/>
    <x v="1"/>
    <x v="2"/>
    <n v="566342"/>
    <n v="747.91890059363402"/>
    <d v="1899-12-30T00:12:28"/>
  </r>
  <r>
    <n v="12"/>
    <x v="1"/>
    <x v="3"/>
    <n v="589531"/>
    <n v="747.20883380178498"/>
    <d v="1899-12-30T00:12:27"/>
  </r>
  <r>
    <n v="13"/>
    <x v="1"/>
    <x v="4"/>
    <n v="596872"/>
    <n v="737.98597354206595"/>
    <d v="1899-12-30T00:12:18"/>
  </r>
  <r>
    <n v="14"/>
    <x v="1"/>
    <x v="5"/>
    <n v="538746"/>
    <n v="763.17905840600201"/>
    <d v="1899-12-30T00:12:43"/>
  </r>
  <r>
    <n v="15"/>
    <x v="1"/>
    <x v="6"/>
    <n v="484784"/>
    <n v="859.54267055018295"/>
    <d v="1899-12-30T00:14:2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n v="2"/>
    <x v="0"/>
    <s v="Sun"/>
    <n v="335133"/>
    <n v="2889.9001318073701"/>
    <d v="1899-12-30T00:48:10"/>
  </r>
  <r>
    <n v="3"/>
    <x v="0"/>
    <s v="Mon"/>
    <n v="238800"/>
    <n v="2436.1111265608101"/>
    <d v="1899-12-30T00:40:36"/>
  </r>
  <r>
    <n v="4"/>
    <x v="0"/>
    <s v="Tue"/>
    <n v="233799"/>
    <n v="2231.7021656822699"/>
    <d v="1899-12-30T00:37:12"/>
  </r>
  <r>
    <n v="5"/>
    <x v="0"/>
    <s v="Wed"/>
    <n v="242297"/>
    <n v="2330.3189325070898"/>
    <d v="1899-12-30T00:38:50"/>
  </r>
  <r>
    <n v="6"/>
    <x v="0"/>
    <s v="Thu"/>
    <n v="260920"/>
    <n v="2614.5174261990101"/>
    <d v="1899-12-30T00:43:35"/>
  </r>
  <r>
    <n v="7"/>
    <x v="0"/>
    <s v="Fri"/>
    <n v="311607"/>
    <n v="2425.59424111833"/>
    <d v="1899-12-30T00:40:26"/>
  </r>
  <r>
    <n v="8"/>
    <x v="0"/>
    <s v="Sat"/>
    <n v="426193"/>
    <n v="2750.0163426317299"/>
    <d v="1899-12-30T00:45:50"/>
  </r>
  <r>
    <n v="9"/>
    <x v="1"/>
    <s v="Sun"/>
    <n v="405824"/>
    <n v="864.58239039583702"/>
    <d v="1899-12-30T00:14:25"/>
  </r>
  <r>
    <n v="10"/>
    <x v="1"/>
    <s v="Mon"/>
    <n v="510624"/>
    <n v="744.786774613023"/>
    <d v="1899-12-30T00:12:25"/>
  </r>
  <r>
    <n v="11"/>
    <x v="1"/>
    <s v="Tue"/>
    <n v="566342"/>
    <n v="747.91890059363402"/>
    <d v="1899-12-30T00:12:28"/>
  </r>
  <r>
    <n v="12"/>
    <x v="1"/>
    <s v="Wed"/>
    <n v="589531"/>
    <n v="747.20883380178498"/>
    <d v="1899-12-30T00:12:27"/>
  </r>
  <r>
    <n v="13"/>
    <x v="1"/>
    <s v="Thu"/>
    <n v="596872"/>
    <n v="737.98597354206595"/>
    <d v="1899-12-30T00:12:18"/>
  </r>
  <r>
    <n v="14"/>
    <x v="1"/>
    <s v="Fri"/>
    <n v="538746"/>
    <n v="763.17905840600201"/>
    <d v="1899-12-30T00:12:43"/>
  </r>
  <r>
    <n v="15"/>
    <x v="1"/>
    <s v="Sat"/>
    <n v="484784"/>
    <n v="859.54267055018295"/>
    <d v="1899-12-30T00:14: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01FC9F-695D-44CD-863E-340A52E192AA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12" firstHeaderRow="1" firstDataRow="2" firstDataCol="1"/>
  <pivotFields count="6">
    <pivotField showAll="0"/>
    <pivotField axis="axisCol" showAll="0">
      <items count="3">
        <item x="0"/>
        <item x="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showAll="0"/>
    <pivotField numFmtId="164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Total number of rides" fld="3" baseField="0" baseItem="0"/>
  </dataFields>
  <chartFormats count="4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9B8F94-E4D9-4BBA-A51F-28983565AC8B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6" firstHeaderRow="1" firstDataRow="1" firstDataCol="1"/>
  <pivotFields count="6"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showAll="0"/>
    <pivotField numFmtId="164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Total number of rides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524D62-8E35-43CB-9F54-59870A4ECDF2}" name="PivotTable6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12" firstHeaderRow="1" firstDataRow="2" firstDataCol="1"/>
  <pivotFields count="6">
    <pivotField showAll="0"/>
    <pivotField axis="axisCol" showAll="0">
      <items count="3">
        <item x="0"/>
        <item x="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numFmtId="164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duration of rides" fld="5" baseField="2" baseItem="0" numFmtId="166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54A9AE-4C05-474B-B286-C6E5E5CFD08F}" name="PivotTable8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6" firstHeaderRow="1" firstDataRow="1" firstDataCol="1"/>
  <pivotFields count="6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numFmtId="164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average_duration_hms" fld="5" subtotal="average" baseField="1" baseItem="0" numFmtId="166"/>
  </dataFields>
  <formats count="1">
    <format dxfId="0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41E2E-C6D6-40F1-AB24-386B0FD46E3F}">
  <dimension ref="A3:D12"/>
  <sheetViews>
    <sheetView workbookViewId="0">
      <selection activeCell="A4" sqref="A4"/>
    </sheetView>
  </sheetViews>
  <sheetFormatPr defaultRowHeight="14.4" x14ac:dyDescent="0.3"/>
  <cols>
    <col min="1" max="1" width="22.21875" bestFit="1" customWidth="1"/>
    <col min="2" max="2" width="15.5546875" bestFit="1" customWidth="1"/>
    <col min="3" max="3" width="8.109375" bestFit="1" customWidth="1"/>
    <col min="4" max="4" width="10.77734375" bestFit="1" customWidth="1"/>
  </cols>
  <sheetData>
    <row r="3" spans="1:4" x14ac:dyDescent="0.3">
      <c r="A3" s="2" t="s">
        <v>17</v>
      </c>
      <c r="B3" s="2" t="s">
        <v>14</v>
      </c>
    </row>
    <row r="4" spans="1:4" x14ac:dyDescent="0.3">
      <c r="A4" s="2" t="s">
        <v>15</v>
      </c>
      <c r="B4" t="s">
        <v>4</v>
      </c>
      <c r="C4" t="s">
        <v>12</v>
      </c>
      <c r="D4" t="s">
        <v>16</v>
      </c>
    </row>
    <row r="5" spans="1:4" x14ac:dyDescent="0.3">
      <c r="A5" s="3" t="s">
        <v>5</v>
      </c>
      <c r="B5" s="4">
        <v>335133</v>
      </c>
      <c r="C5" s="4">
        <v>405824</v>
      </c>
      <c r="D5" s="4">
        <v>740957</v>
      </c>
    </row>
    <row r="6" spans="1:4" x14ac:dyDescent="0.3">
      <c r="A6" s="3" t="s">
        <v>6</v>
      </c>
      <c r="B6" s="4">
        <v>238800</v>
      </c>
      <c r="C6" s="4">
        <v>510624</v>
      </c>
      <c r="D6" s="4">
        <v>749424</v>
      </c>
    </row>
    <row r="7" spans="1:4" x14ac:dyDescent="0.3">
      <c r="A7" s="3" t="s">
        <v>7</v>
      </c>
      <c r="B7" s="4">
        <v>233799</v>
      </c>
      <c r="C7" s="4">
        <v>566342</v>
      </c>
      <c r="D7" s="4">
        <v>800141</v>
      </c>
    </row>
    <row r="8" spans="1:4" x14ac:dyDescent="0.3">
      <c r="A8" s="3" t="s">
        <v>8</v>
      </c>
      <c r="B8" s="4">
        <v>242297</v>
      </c>
      <c r="C8" s="4">
        <v>589531</v>
      </c>
      <c r="D8" s="4">
        <v>831828</v>
      </c>
    </row>
    <row r="9" spans="1:4" x14ac:dyDescent="0.3">
      <c r="A9" s="3" t="s">
        <v>9</v>
      </c>
      <c r="B9" s="4">
        <v>260920</v>
      </c>
      <c r="C9" s="4">
        <v>596872</v>
      </c>
      <c r="D9" s="4">
        <v>857792</v>
      </c>
    </row>
    <row r="10" spans="1:4" x14ac:dyDescent="0.3">
      <c r="A10" s="3" t="s">
        <v>10</v>
      </c>
      <c r="B10" s="4">
        <v>311607</v>
      </c>
      <c r="C10" s="4">
        <v>538746</v>
      </c>
      <c r="D10" s="4">
        <v>850353</v>
      </c>
    </row>
    <row r="11" spans="1:4" x14ac:dyDescent="0.3">
      <c r="A11" s="3" t="s">
        <v>11</v>
      </c>
      <c r="B11" s="4">
        <v>426193</v>
      </c>
      <c r="C11" s="4">
        <v>484784</v>
      </c>
      <c r="D11" s="4">
        <v>910977</v>
      </c>
    </row>
    <row r="12" spans="1:4" x14ac:dyDescent="0.3">
      <c r="A12" s="3" t="s">
        <v>16</v>
      </c>
      <c r="B12" s="4">
        <v>2048749</v>
      </c>
      <c r="C12" s="4">
        <v>3692723</v>
      </c>
      <c r="D12" s="4">
        <v>5741472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B9302-6C2F-4B12-B6C4-FF7E37097492}">
  <dimension ref="A3:B6"/>
  <sheetViews>
    <sheetView workbookViewId="0">
      <selection activeCell="D32" sqref="D32"/>
    </sheetView>
  </sheetViews>
  <sheetFormatPr defaultRowHeight="14.4" x14ac:dyDescent="0.3"/>
  <cols>
    <col min="1" max="1" width="12.5546875" bestFit="1" customWidth="1"/>
    <col min="2" max="2" width="22.21875" bestFit="1" customWidth="1"/>
  </cols>
  <sheetData>
    <row r="3" spans="1:2" x14ac:dyDescent="0.3">
      <c r="A3" s="2" t="s">
        <v>15</v>
      </c>
      <c r="B3" t="s">
        <v>17</v>
      </c>
    </row>
    <row r="4" spans="1:2" x14ac:dyDescent="0.3">
      <c r="A4" s="3" t="s">
        <v>4</v>
      </c>
      <c r="B4" s="4">
        <v>2048749</v>
      </c>
    </row>
    <row r="5" spans="1:2" x14ac:dyDescent="0.3">
      <c r="A5" s="3" t="s">
        <v>12</v>
      </c>
      <c r="B5" s="4">
        <v>3692723</v>
      </c>
    </row>
    <row r="6" spans="1:2" x14ac:dyDescent="0.3">
      <c r="A6" s="3" t="s">
        <v>16</v>
      </c>
      <c r="B6" s="4">
        <v>5741472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8869-801C-470C-9C7A-81257B49A660}">
  <dimension ref="A3:D12"/>
  <sheetViews>
    <sheetView workbookViewId="0">
      <selection activeCell="E22" sqref="E22"/>
    </sheetView>
  </sheetViews>
  <sheetFormatPr defaultRowHeight="14.4" x14ac:dyDescent="0.3"/>
  <cols>
    <col min="1" max="1" width="27.33203125" bestFit="1" customWidth="1"/>
    <col min="2" max="2" width="15.5546875" bestFit="1" customWidth="1"/>
    <col min="3" max="3" width="8.109375" bestFit="1" customWidth="1"/>
    <col min="4" max="4" width="10.77734375" bestFit="1" customWidth="1"/>
  </cols>
  <sheetData>
    <row r="3" spans="1:4" x14ac:dyDescent="0.3">
      <c r="A3" s="2" t="s">
        <v>18</v>
      </c>
      <c r="B3" s="2" t="s">
        <v>14</v>
      </c>
    </row>
    <row r="4" spans="1:4" x14ac:dyDescent="0.3">
      <c r="A4" s="2" t="s">
        <v>15</v>
      </c>
      <c r="B4" t="s">
        <v>4</v>
      </c>
      <c r="C4" t="s">
        <v>12</v>
      </c>
      <c r="D4" t="s">
        <v>16</v>
      </c>
    </row>
    <row r="5" spans="1:4" x14ac:dyDescent="0.3">
      <c r="A5" s="3" t="s">
        <v>5</v>
      </c>
      <c r="B5" s="5">
        <v>3.3449074074074076E-2</v>
      </c>
      <c r="C5" s="5">
        <v>1.0011574074074074E-2</v>
      </c>
      <c r="D5" s="5">
        <v>4.3460648148148151E-2</v>
      </c>
    </row>
    <row r="6" spans="1:4" x14ac:dyDescent="0.3">
      <c r="A6" s="3" t="s">
        <v>6</v>
      </c>
      <c r="B6" s="5">
        <v>2.8194444444444446E-2</v>
      </c>
      <c r="C6" s="5">
        <v>8.6226851851851846E-3</v>
      </c>
      <c r="D6" s="5">
        <v>3.681712962962963E-2</v>
      </c>
    </row>
    <row r="7" spans="1:4" x14ac:dyDescent="0.3">
      <c r="A7" s="3" t="s">
        <v>7</v>
      </c>
      <c r="B7" s="5">
        <v>2.5833333333333333E-2</v>
      </c>
      <c r="C7" s="5">
        <v>8.6574074074074071E-3</v>
      </c>
      <c r="D7" s="5">
        <v>3.4490740740740738E-2</v>
      </c>
    </row>
    <row r="8" spans="1:4" x14ac:dyDescent="0.3">
      <c r="A8" s="3" t="s">
        <v>8</v>
      </c>
      <c r="B8" s="5">
        <v>2.6967592592592592E-2</v>
      </c>
      <c r="C8" s="5">
        <v>8.6458333333333335E-3</v>
      </c>
      <c r="D8" s="5">
        <v>3.5613425925925923E-2</v>
      </c>
    </row>
    <row r="9" spans="1:4" x14ac:dyDescent="0.3">
      <c r="A9" s="3" t="s">
        <v>9</v>
      </c>
      <c r="B9" s="5">
        <v>3.0266203703703705E-2</v>
      </c>
      <c r="C9" s="5">
        <v>8.5416666666666662E-3</v>
      </c>
      <c r="D9" s="5">
        <v>3.8807870370370368E-2</v>
      </c>
    </row>
    <row r="10" spans="1:4" x14ac:dyDescent="0.3">
      <c r="A10" s="3" t="s">
        <v>10</v>
      </c>
      <c r="B10" s="5">
        <v>2.8078703703703703E-2</v>
      </c>
      <c r="C10" s="5">
        <v>8.8310185185185193E-3</v>
      </c>
      <c r="D10" s="5">
        <v>3.6909722222222219E-2</v>
      </c>
    </row>
    <row r="11" spans="1:4" x14ac:dyDescent="0.3">
      <c r="A11" s="3" t="s">
        <v>11</v>
      </c>
      <c r="B11" s="5">
        <v>3.1828703703703706E-2</v>
      </c>
      <c r="C11" s="5">
        <v>9.9537037037037042E-3</v>
      </c>
      <c r="D11" s="5">
        <v>4.1782407407407407E-2</v>
      </c>
    </row>
    <row r="12" spans="1:4" x14ac:dyDescent="0.3">
      <c r="A12" s="3" t="s">
        <v>16</v>
      </c>
      <c r="B12" s="5">
        <v>0.20461805555555557</v>
      </c>
      <c r="C12" s="5">
        <v>6.3263888888888883E-2</v>
      </c>
      <c r="D12" s="5">
        <v>0.26788194444444446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0878-F564-47BD-AC38-B777CDA4CA66}">
  <dimension ref="A3:B6"/>
  <sheetViews>
    <sheetView tabSelected="1" workbookViewId="0">
      <selection activeCell="L17" sqref="L17"/>
    </sheetView>
  </sheetViews>
  <sheetFormatPr defaultRowHeight="14.4" x14ac:dyDescent="0.3"/>
  <cols>
    <col min="1" max="1" width="12.5546875" bestFit="1" customWidth="1"/>
    <col min="2" max="2" width="30.5546875" bestFit="1" customWidth="1"/>
  </cols>
  <sheetData>
    <row r="3" spans="1:2" x14ac:dyDescent="0.3">
      <c r="A3" s="2" t="s">
        <v>15</v>
      </c>
      <c r="B3" t="s">
        <v>19</v>
      </c>
    </row>
    <row r="4" spans="1:2" x14ac:dyDescent="0.3">
      <c r="A4" s="3" t="s">
        <v>4</v>
      </c>
      <c r="B4" s="5">
        <v>2.9231150793650795E-2</v>
      </c>
    </row>
    <row r="5" spans="1:2" x14ac:dyDescent="0.3">
      <c r="A5" s="3" t="s">
        <v>12</v>
      </c>
      <c r="B5" s="5">
        <v>9.0376984126984122E-3</v>
      </c>
    </row>
    <row r="6" spans="1:2" x14ac:dyDescent="0.3">
      <c r="A6" s="3" t="s">
        <v>16</v>
      </c>
      <c r="B6" s="5">
        <v>1.9134424603174605E-2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A89A0-98C5-4628-8823-03E189242B20}">
  <dimension ref="A1:B8"/>
  <sheetViews>
    <sheetView workbookViewId="0">
      <selection activeCell="C16" sqref="C16"/>
    </sheetView>
  </sheetViews>
  <sheetFormatPr defaultRowHeight="14.4" x14ac:dyDescent="0.3"/>
  <cols>
    <col min="1" max="1" width="15" customWidth="1"/>
    <col min="2" max="2" width="22.88671875" customWidth="1"/>
  </cols>
  <sheetData>
    <row r="1" spans="1:2" x14ac:dyDescent="0.3">
      <c r="A1" t="s">
        <v>2</v>
      </c>
      <c r="B1" t="s">
        <v>13</v>
      </c>
    </row>
    <row r="2" spans="1:2" x14ac:dyDescent="0.3">
      <c r="A2">
        <v>335133</v>
      </c>
      <c r="B2" s="1">
        <v>3.3447918192214932E-2</v>
      </c>
    </row>
    <row r="3" spans="1:2" x14ac:dyDescent="0.3">
      <c r="A3">
        <v>238800</v>
      </c>
      <c r="B3" s="1">
        <v>2.8195730631490858E-2</v>
      </c>
    </row>
    <row r="4" spans="1:2" x14ac:dyDescent="0.3">
      <c r="A4">
        <v>233799</v>
      </c>
      <c r="B4" s="1">
        <v>2.5829886176878123E-2</v>
      </c>
    </row>
    <row r="5" spans="1:2" x14ac:dyDescent="0.3">
      <c r="A5">
        <v>242297</v>
      </c>
      <c r="B5" s="1">
        <v>2.6971283941054282E-2</v>
      </c>
    </row>
    <row r="6" spans="1:2" x14ac:dyDescent="0.3">
      <c r="A6">
        <v>260920</v>
      </c>
      <c r="B6" s="1">
        <v>3.0260618358784838E-2</v>
      </c>
    </row>
    <row r="7" spans="1:2" x14ac:dyDescent="0.3">
      <c r="A7">
        <v>311607</v>
      </c>
      <c r="B7" s="1">
        <v>2.8074007420351044E-2</v>
      </c>
    </row>
    <row r="8" spans="1:2" x14ac:dyDescent="0.3">
      <c r="A8">
        <v>426193</v>
      </c>
      <c r="B8" s="1">
        <v>3.1828892854533913E-2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939B8-13AD-425E-9E51-CCFD9F49179A}">
  <dimension ref="A1:F15"/>
  <sheetViews>
    <sheetView workbookViewId="0">
      <selection activeCell="H3" sqref="H3"/>
    </sheetView>
  </sheetViews>
  <sheetFormatPr defaultRowHeight="14.4" x14ac:dyDescent="0.3"/>
  <cols>
    <col min="2" max="2" width="18.44140625" customWidth="1"/>
    <col min="3" max="3" width="14.5546875" customWidth="1"/>
    <col min="4" max="4" width="16.6640625" customWidth="1"/>
    <col min="5" max="5" width="18.77734375" customWidth="1"/>
    <col min="6" max="6" width="20.88671875" customWidth="1"/>
  </cols>
  <sheetData>
    <row r="1" spans="1:6" x14ac:dyDescent="0.3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13</v>
      </c>
    </row>
    <row r="2" spans="1:6" x14ac:dyDescent="0.3">
      <c r="A2">
        <v>2</v>
      </c>
      <c r="B2" t="s">
        <v>4</v>
      </c>
      <c r="C2" t="s">
        <v>5</v>
      </c>
      <c r="D2">
        <v>335133</v>
      </c>
      <c r="E2">
        <v>2889.9001318073701</v>
      </c>
      <c r="F2" s="1">
        <f>E2/86400</f>
        <v>3.3447918192214932E-2</v>
      </c>
    </row>
    <row r="3" spans="1:6" x14ac:dyDescent="0.3">
      <c r="A3">
        <v>3</v>
      </c>
      <c r="B3" t="s">
        <v>4</v>
      </c>
      <c r="C3" t="s">
        <v>6</v>
      </c>
      <c r="D3">
        <v>238800</v>
      </c>
      <c r="E3">
        <v>2436.1111265608101</v>
      </c>
      <c r="F3" s="1">
        <f t="shared" ref="F3:F15" si="0">E3/86400</f>
        <v>2.8195730631490858E-2</v>
      </c>
    </row>
    <row r="4" spans="1:6" x14ac:dyDescent="0.3">
      <c r="A4">
        <v>4</v>
      </c>
      <c r="B4" t="s">
        <v>4</v>
      </c>
      <c r="C4" t="s">
        <v>7</v>
      </c>
      <c r="D4">
        <v>233799</v>
      </c>
      <c r="E4">
        <v>2231.7021656822699</v>
      </c>
      <c r="F4" s="1">
        <f t="shared" si="0"/>
        <v>2.5829886176878123E-2</v>
      </c>
    </row>
    <row r="5" spans="1:6" x14ac:dyDescent="0.3">
      <c r="A5">
        <v>5</v>
      </c>
      <c r="B5" t="s">
        <v>4</v>
      </c>
      <c r="C5" t="s">
        <v>8</v>
      </c>
      <c r="D5">
        <v>242297</v>
      </c>
      <c r="E5">
        <v>2330.3189325070898</v>
      </c>
      <c r="F5" s="1">
        <f t="shared" si="0"/>
        <v>2.6971283941054282E-2</v>
      </c>
    </row>
    <row r="6" spans="1:6" x14ac:dyDescent="0.3">
      <c r="A6">
        <v>6</v>
      </c>
      <c r="B6" t="s">
        <v>4</v>
      </c>
      <c r="C6" t="s">
        <v>9</v>
      </c>
      <c r="D6">
        <v>260920</v>
      </c>
      <c r="E6">
        <v>2614.5174261990101</v>
      </c>
      <c r="F6" s="1">
        <f t="shared" si="0"/>
        <v>3.0260618358784838E-2</v>
      </c>
    </row>
    <row r="7" spans="1:6" x14ac:dyDescent="0.3">
      <c r="A7">
        <v>7</v>
      </c>
      <c r="B7" t="s">
        <v>4</v>
      </c>
      <c r="C7" t="s">
        <v>10</v>
      </c>
      <c r="D7">
        <v>311607</v>
      </c>
      <c r="E7">
        <v>2425.59424111833</v>
      </c>
      <c r="F7" s="1">
        <f t="shared" si="0"/>
        <v>2.8074007420351044E-2</v>
      </c>
    </row>
    <row r="8" spans="1:6" x14ac:dyDescent="0.3">
      <c r="A8">
        <v>8</v>
      </c>
      <c r="B8" t="s">
        <v>4</v>
      </c>
      <c r="C8" t="s">
        <v>11</v>
      </c>
      <c r="D8">
        <v>426193</v>
      </c>
      <c r="E8">
        <v>2750.0163426317299</v>
      </c>
      <c r="F8" s="1">
        <f t="shared" si="0"/>
        <v>3.1828892854533913E-2</v>
      </c>
    </row>
    <row r="9" spans="1:6" x14ac:dyDescent="0.3">
      <c r="A9">
        <v>9</v>
      </c>
      <c r="B9" t="s">
        <v>12</v>
      </c>
      <c r="C9" t="s">
        <v>5</v>
      </c>
      <c r="D9">
        <v>405824</v>
      </c>
      <c r="E9">
        <v>864.58239039583702</v>
      </c>
      <c r="F9" s="1">
        <f t="shared" si="0"/>
        <v>1.0006740629581448E-2</v>
      </c>
    </row>
    <row r="10" spans="1:6" x14ac:dyDescent="0.3">
      <c r="A10">
        <v>10</v>
      </c>
      <c r="B10" t="s">
        <v>12</v>
      </c>
      <c r="C10" t="s">
        <v>6</v>
      </c>
      <c r="D10">
        <v>510624</v>
      </c>
      <c r="E10">
        <v>744.786774613023</v>
      </c>
      <c r="F10" s="1">
        <f t="shared" si="0"/>
        <v>8.6202172987618411E-3</v>
      </c>
    </row>
    <row r="11" spans="1:6" x14ac:dyDescent="0.3">
      <c r="A11">
        <v>11</v>
      </c>
      <c r="B11" t="s">
        <v>12</v>
      </c>
      <c r="C11" t="s">
        <v>7</v>
      </c>
      <c r="D11">
        <v>566342</v>
      </c>
      <c r="E11">
        <v>747.91890059363402</v>
      </c>
      <c r="F11" s="1">
        <f t="shared" si="0"/>
        <v>8.6564687568707645E-3</v>
      </c>
    </row>
    <row r="12" spans="1:6" x14ac:dyDescent="0.3">
      <c r="A12">
        <v>12</v>
      </c>
      <c r="B12" t="s">
        <v>12</v>
      </c>
      <c r="C12" t="s">
        <v>8</v>
      </c>
      <c r="D12">
        <v>589531</v>
      </c>
      <c r="E12">
        <v>747.20883380178498</v>
      </c>
      <c r="F12" s="1">
        <f t="shared" si="0"/>
        <v>8.6482503912243634E-3</v>
      </c>
    </row>
    <row r="13" spans="1:6" x14ac:dyDescent="0.3">
      <c r="A13">
        <v>13</v>
      </c>
      <c r="B13" t="s">
        <v>12</v>
      </c>
      <c r="C13" t="s">
        <v>9</v>
      </c>
      <c r="D13">
        <v>596872</v>
      </c>
      <c r="E13">
        <v>737.98597354206595</v>
      </c>
      <c r="F13" s="1">
        <f t="shared" si="0"/>
        <v>8.5415043234035419E-3</v>
      </c>
    </row>
    <row r="14" spans="1:6" x14ac:dyDescent="0.3">
      <c r="A14">
        <v>14</v>
      </c>
      <c r="B14" t="s">
        <v>12</v>
      </c>
      <c r="C14" t="s">
        <v>10</v>
      </c>
      <c r="D14">
        <v>538746</v>
      </c>
      <c r="E14">
        <v>763.17905840600201</v>
      </c>
      <c r="F14" s="1">
        <f t="shared" si="0"/>
        <v>8.8330909537731716E-3</v>
      </c>
    </row>
    <row r="15" spans="1:6" x14ac:dyDescent="0.3">
      <c r="A15">
        <v>15</v>
      </c>
      <c r="B15" t="s">
        <v>12</v>
      </c>
      <c r="C15" t="s">
        <v>11</v>
      </c>
      <c r="D15">
        <v>484784</v>
      </c>
      <c r="E15">
        <v>859.54267055018295</v>
      </c>
      <c r="F15" s="1">
        <f t="shared" si="0"/>
        <v>9.9484105387752653E-3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 rides by week</vt:lpstr>
      <vt:lpstr>Total rides by user</vt:lpstr>
      <vt:lpstr>Avg duration of ride by week</vt:lpstr>
      <vt:lpstr>Average Duration of Rides</vt:lpstr>
      <vt:lpstr>Casual_no_vs_avg_duration</vt:lpstr>
      <vt:lpstr>summary_ride_length_weekday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Simarjit Singh</cp:lastModifiedBy>
  <dcterms:created xsi:type="dcterms:W3CDTF">2024-06-23T08:43:23Z</dcterms:created>
  <dcterms:modified xsi:type="dcterms:W3CDTF">2024-06-23T09:05:37Z</dcterms:modified>
</cp:coreProperties>
</file>