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ma\Studijní Materiály\3_semestr\KIP-7POLP\"/>
    </mc:Choice>
  </mc:AlternateContent>
  <xr:revisionPtr revIDLastSave="0" documentId="13_ncr:1_{3CA95DA3-69C2-4343-80BF-C5A217334A6B}" xr6:coauthVersionLast="45" xr6:coauthVersionMax="45" xr10:uidLastSave="{00000000-0000-0000-0000-000000000000}"/>
  <bookViews>
    <workbookView xWindow="-120" yWindow="-120" windowWidth="28095" windowHeight="16440" xr2:uid="{2BD3D016-2AB4-4038-AF31-EE8F9EFAD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4" i="1" l="1"/>
  <c r="K16" i="1" s="1"/>
  <c r="E16" i="1" l="1"/>
  <c r="F16" i="1"/>
  <c r="G16" i="1"/>
  <c r="H16" i="1"/>
  <c r="I16" i="1"/>
  <c r="J16" i="1"/>
  <c r="AE8" i="1"/>
  <c r="AA8" i="1"/>
  <c r="W8" i="1"/>
  <c r="S8" i="1"/>
  <c r="O8" i="1"/>
  <c r="AE2" i="1"/>
  <c r="AA2" i="1"/>
  <c r="W2" i="1"/>
  <c r="S2" i="1"/>
  <c r="L3" i="1"/>
  <c r="L4" i="1"/>
  <c r="L5" i="1"/>
  <c r="L6" i="1"/>
  <c r="L7" i="1"/>
  <c r="L8" i="1"/>
  <c r="L9" i="1"/>
  <c r="L10" i="1"/>
  <c r="L11" i="1"/>
  <c r="L2" i="1"/>
  <c r="O2" i="1" s="1"/>
  <c r="E2" i="1"/>
  <c r="K11" i="1"/>
  <c r="J11" i="1"/>
  <c r="I11" i="1"/>
  <c r="H11" i="1"/>
  <c r="F11" i="1"/>
  <c r="E11" i="1"/>
  <c r="G11" i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I3" i="1"/>
  <c r="I4" i="1"/>
  <c r="I5" i="1"/>
  <c r="I6" i="1"/>
  <c r="I7" i="1"/>
  <c r="I8" i="1"/>
  <c r="I9" i="1"/>
  <c r="I10" i="1"/>
  <c r="I2" i="1"/>
  <c r="H3" i="1"/>
  <c r="H4" i="1"/>
  <c r="H5" i="1"/>
  <c r="H6" i="1"/>
  <c r="H7" i="1"/>
  <c r="H8" i="1"/>
  <c r="H9" i="1"/>
  <c r="H10" i="1"/>
  <c r="H2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F2" i="1"/>
  <c r="E3" i="1"/>
  <c r="E4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<sst xmlns="http://schemas.openxmlformats.org/spreadsheetml/2006/main" count="14" uniqueCount="14">
  <si>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</si>
  <si>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</si>
  <si>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</si>
  <si>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</si>
  <si>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a</t>
  </si>
  <si>
    <t>b</t>
  </si>
  <si>
    <t>c</t>
  </si>
  <si>
    <t>d</t>
  </si>
  <si>
    <t>e</t>
  </si>
  <si>
    <t>f</t>
  </si>
  <si>
    <t>g</t>
  </si>
  <si>
    <t>INPUT:</t>
  </si>
  <si>
    <t>OUTPUT:</t>
  </si>
  <si>
    <t>BCD: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</si>
</sst>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7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4660-0F82-41FD-896D-AAB9B248133E}">
  <dimension ref="A1:AE16"/>
  <sheetViews>
    <sheetView tabSelected="1" zoomScale="205" zoomScaleNormal="205" workbookViewId="0">
      <selection activeCell="AE3" sqref="AE3"/>
    </sheetView>
  </sheetViews>
  <sheetFormatPr defaultColWidth="2.7109375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1" x14ac:dyDescent="0.25">
      <c r="A2" s="1">
        <v>0</v>
      </c>
      <c r="B2" s="1">
        <v>0</v>
      </c>
      <c r="C2" s="1">
        <v>0</v>
      </c>
      <c r="D2" s="1">
        <v>0</v>
      </c>
      <c r="E2" s="1">
        <f>IF(OR(A2, AND(NOT(B2), NOT(D2)), AND(B2,D2), C2),1,0)</f>
        <v>1</v>
      </c>
      <c r="F2" s="1">
        <f>IF(OR(NOT(B2), AND(NOT(C2),NOT(D2)),AND(C2,D2)),1,0)</f>
        <v>1</v>
      </c>
      <c r="G2" s="1">
        <f>IF(OR(B2,NOT(C2),D2),1,0)</f>
        <v>1</v>
      </c>
      <c r="H2" s="1">
        <f>IF(OR(AND(NOT(B2), NOT(D2)), AND(NOT(B2), C2), AND(B2, NOT(C2), D2), AND(C2, NOT(D2)), A2),1,0)</f>
        <v>1</v>
      </c>
      <c r="I2" s="1">
        <f>IF(OR(AND(NOT(B2), NOT(D2)),AND(C2, NOT(D2))),1,0)</f>
        <v>1</v>
      </c>
      <c r="J2" s="1">
        <f>IF(OR(AND(NOT(C2),NOT(D2)),AND(B2,NOT(C2)),AND(B2,NOT(D2)),A2),1,0)</f>
        <v>1</v>
      </c>
      <c r="K2" s="1">
        <f>IF(OR(AND(NOT(B2),C2),AND(B2,NOT(C2)),A2,AND(C2,NOT(D2))),1,0)</f>
        <v>0</v>
      </c>
      <c r="L2">
        <f>IF(D2+2*C2+4*B2+8*A2&lt;10,D2+2*C2+4*B2+8*A2,"-1")</f>
        <v>0</v>
      </c>
      <c r="O2">
        <f>L2</f>
        <v>0</v>
      </c>
      <c r="S2">
        <f>L3</f>
        <v>1</v>
      </c>
      <c r="W2">
        <f>L4</f>
        <v>2</v>
      </c>
      <c r="AA2">
        <f>L5</f>
        <v>3</v>
      </c>
      <c r="AE2">
        <f>L6</f>
        <v>4</v>
      </c>
    </row>
    <row r="3" spans="1:31" x14ac:dyDescent="0.25">
      <c r="A3" s="1">
        <v>0</v>
      </c>
      <c r="B3" s="1">
        <v>0</v>
      </c>
      <c r="C3" s="1">
        <v>0</v>
      </c>
      <c r="D3" s="1">
        <v>1</v>
      </c>
      <c r="E3" s="1">
        <f t="shared" ref="E3:E11" si="0">IF(OR(A3, AND(NOT(B3), NOT(D3)), AND(B3,D3), C3),1,0)</f>
        <v>0</v>
      </c>
      <c r="F3" s="1">
        <f t="shared" ref="F3:F11" si="1">IF(OR(NOT(B3), AND(NOT(C3),NOT(D3)),AND(C3,D3)),1,0)</f>
        <v>1</v>
      </c>
      <c r="G3" s="1">
        <f t="shared" ref="G3:G11" si="2">IF(OR(B3,NOT(C3),D3),1,0)</f>
        <v>1</v>
      </c>
      <c r="H3" s="1">
        <f t="shared" ref="H3:H11" si="3">IF(OR(AND(NOT(B3), NOT(D3)), AND(NOT(B3), C3), AND(B3, NOT(C3), D3), AND(C3, NOT(D3)), A3),1,0)</f>
        <v>0</v>
      </c>
      <c r="I3" s="1">
        <f t="shared" ref="I3:I11" si="4">IF(OR(AND(NOT(B3), NOT(D3)),AND(C3, NOT(D3))),1,0)</f>
        <v>0</v>
      </c>
      <c r="J3" s="1">
        <f t="shared" ref="J3:J11" si="5">IF(OR(AND(NOT(C3),NOT(D3)),AND(B3,NOT(C3)),AND(B3,NOT(D3)),A3),1,0)</f>
        <v>0</v>
      </c>
      <c r="K3" s="1">
        <f t="shared" ref="K3:K11" si="6">IF(OR(AND(NOT(B3),C3),AND(B3,NOT(C3)),A3,AND(C3,NOT(D3))),1,0)</f>
        <v>0</v>
      </c>
      <c r="L3">
        <f t="shared" ref="L3:L11" si="7">IF(D3+2*C3+4*B3+8*A3&lt;10,D3+2*C3+4*B3+8*A3,"-1")</f>
        <v>1</v>
      </c>
    </row>
    <row r="4" spans="1:31" x14ac:dyDescent="0.25">
      <c r="A4" s="1">
        <v>0</v>
      </c>
      <c r="B4" s="1">
        <v>0</v>
      </c>
      <c r="C4" s="1">
        <v>1</v>
      </c>
      <c r="D4" s="1">
        <v>0</v>
      </c>
      <c r="E4" s="1">
        <f t="shared" si="0"/>
        <v>1</v>
      </c>
      <c r="F4" s="1">
        <f t="shared" si="1"/>
        <v>1</v>
      </c>
      <c r="G4" s="1">
        <f t="shared" si="2"/>
        <v>0</v>
      </c>
      <c r="H4" s="1">
        <f t="shared" si="3"/>
        <v>1</v>
      </c>
      <c r="I4" s="1">
        <f t="shared" si="4"/>
        <v>1</v>
      </c>
      <c r="J4" s="1">
        <f t="shared" si="5"/>
        <v>0</v>
      </c>
      <c r="K4" s="1">
        <f t="shared" si="6"/>
        <v>1</v>
      </c>
      <c r="L4">
        <f t="shared" si="7"/>
        <v>2</v>
      </c>
    </row>
    <row r="5" spans="1:31" x14ac:dyDescent="0.25">
      <c r="A5" s="1">
        <v>0</v>
      </c>
      <c r="B5" s="1">
        <v>0</v>
      </c>
      <c r="C5" s="1">
        <v>1</v>
      </c>
      <c r="D5" s="1">
        <v>1</v>
      </c>
      <c r="E5" s="1">
        <f t="shared" si="0"/>
        <v>1</v>
      </c>
      <c r="F5" s="1">
        <f t="shared" si="1"/>
        <v>1</v>
      </c>
      <c r="G5" s="1">
        <f t="shared" si="2"/>
        <v>1</v>
      </c>
      <c r="H5" s="1">
        <f t="shared" si="3"/>
        <v>1</v>
      </c>
      <c r="I5" s="1">
        <f t="shared" si="4"/>
        <v>0</v>
      </c>
      <c r="J5" s="1">
        <f t="shared" si="5"/>
        <v>0</v>
      </c>
      <c r="K5" s="1">
        <f t="shared" si="6"/>
        <v>1</v>
      </c>
      <c r="L5">
        <f t="shared" si="7"/>
        <v>3</v>
      </c>
    </row>
    <row r="6" spans="1:31" x14ac:dyDescent="0.25">
      <c r="A6" s="1">
        <v>0</v>
      </c>
      <c r="B6" s="1">
        <v>1</v>
      </c>
      <c r="C6" s="1">
        <v>0</v>
      </c>
      <c r="D6" s="1">
        <v>0</v>
      </c>
      <c r="E6" s="1">
        <f t="shared" si="0"/>
        <v>0</v>
      </c>
      <c r="F6" s="1">
        <f t="shared" si="1"/>
        <v>1</v>
      </c>
      <c r="G6" s="1">
        <f t="shared" si="2"/>
        <v>1</v>
      </c>
      <c r="H6" s="1">
        <f t="shared" si="3"/>
        <v>0</v>
      </c>
      <c r="I6" s="1">
        <f t="shared" si="4"/>
        <v>0</v>
      </c>
      <c r="J6" s="1">
        <f t="shared" si="5"/>
        <v>1</v>
      </c>
      <c r="K6" s="1">
        <f t="shared" si="6"/>
        <v>1</v>
      </c>
      <c r="L6">
        <f t="shared" si="7"/>
        <v>4</v>
      </c>
    </row>
    <row r="7" spans="1:31" x14ac:dyDescent="0.25">
      <c r="A7" s="1">
        <v>0</v>
      </c>
      <c r="B7" s="1">
        <v>1</v>
      </c>
      <c r="C7" s="1">
        <v>0</v>
      </c>
      <c r="D7" s="1">
        <v>1</v>
      </c>
      <c r="E7" s="1">
        <f t="shared" si="0"/>
        <v>1</v>
      </c>
      <c r="F7" s="1">
        <f t="shared" si="1"/>
        <v>0</v>
      </c>
      <c r="G7" s="1">
        <f t="shared" si="2"/>
        <v>1</v>
      </c>
      <c r="H7" s="1">
        <f t="shared" si="3"/>
        <v>1</v>
      </c>
      <c r="I7" s="1">
        <f t="shared" si="4"/>
        <v>0</v>
      </c>
      <c r="J7" s="1">
        <f t="shared" si="5"/>
        <v>1</v>
      </c>
      <c r="K7" s="1">
        <f t="shared" si="6"/>
        <v>1</v>
      </c>
      <c r="L7">
        <f t="shared" si="7"/>
        <v>5</v>
      </c>
    </row>
    <row r="8" spans="1:31" x14ac:dyDescent="0.25">
      <c r="A8" s="1">
        <v>0</v>
      </c>
      <c r="B8" s="1">
        <v>1</v>
      </c>
      <c r="C8" s="1">
        <v>1</v>
      </c>
      <c r="D8" s="1">
        <v>0</v>
      </c>
      <c r="E8" s="1">
        <f t="shared" si="0"/>
        <v>1</v>
      </c>
      <c r="F8" s="1">
        <f t="shared" si="1"/>
        <v>0</v>
      </c>
      <c r="G8" s="1">
        <f t="shared" si="2"/>
        <v>1</v>
      </c>
      <c r="H8" s="1">
        <f t="shared" si="3"/>
        <v>1</v>
      </c>
      <c r="I8" s="1">
        <f t="shared" si="4"/>
        <v>1</v>
      </c>
      <c r="J8" s="1">
        <f t="shared" si="5"/>
        <v>1</v>
      </c>
      <c r="K8" s="1">
        <f t="shared" si="6"/>
        <v>1</v>
      </c>
      <c r="L8">
        <f t="shared" si="7"/>
        <v>6</v>
      </c>
      <c r="O8">
        <f>L7</f>
        <v>5</v>
      </c>
      <c r="S8">
        <f>L8</f>
        <v>6</v>
      </c>
      <c r="W8">
        <f>L9</f>
        <v>7</v>
      </c>
      <c r="AA8">
        <f>L10</f>
        <v>8</v>
      </c>
      <c r="AE8">
        <f>L11</f>
        <v>9</v>
      </c>
    </row>
    <row r="9" spans="1:31" x14ac:dyDescent="0.25">
      <c r="A9" s="1">
        <v>0</v>
      </c>
      <c r="B9" s="1">
        <v>1</v>
      </c>
      <c r="C9" s="1">
        <v>1</v>
      </c>
      <c r="D9" s="1">
        <v>1</v>
      </c>
      <c r="E9" s="1">
        <f t="shared" si="0"/>
        <v>1</v>
      </c>
      <c r="F9" s="1">
        <f t="shared" si="1"/>
        <v>1</v>
      </c>
      <c r="G9" s="1">
        <f t="shared" si="2"/>
        <v>1</v>
      </c>
      <c r="H9" s="1">
        <f t="shared" si="3"/>
        <v>0</v>
      </c>
      <c r="I9" s="1">
        <f t="shared" si="4"/>
        <v>0</v>
      </c>
      <c r="J9" s="1">
        <f t="shared" si="5"/>
        <v>0</v>
      </c>
      <c r="K9" s="1">
        <f t="shared" si="6"/>
        <v>0</v>
      </c>
      <c r="L9">
        <f t="shared" si="7"/>
        <v>7</v>
      </c>
    </row>
    <row r="10" spans="1:31" x14ac:dyDescent="0.25">
      <c r="A10" s="1">
        <v>1</v>
      </c>
      <c r="B10" s="1">
        <v>0</v>
      </c>
      <c r="C10" s="1">
        <v>0</v>
      </c>
      <c r="D10" s="1">
        <v>0</v>
      </c>
      <c r="E10" s="1">
        <f t="shared" si="0"/>
        <v>1</v>
      </c>
      <c r="F10" s="1">
        <f t="shared" si="1"/>
        <v>1</v>
      </c>
      <c r="G10" s="1">
        <f t="shared" si="2"/>
        <v>1</v>
      </c>
      <c r="H10" s="1">
        <f t="shared" si="3"/>
        <v>1</v>
      </c>
      <c r="I10" s="1">
        <f t="shared" si="4"/>
        <v>1</v>
      </c>
      <c r="J10" s="1">
        <f t="shared" si="5"/>
        <v>1</v>
      </c>
      <c r="K10" s="1">
        <f t="shared" si="6"/>
        <v>1</v>
      </c>
      <c r="L10">
        <f t="shared" si="7"/>
        <v>8</v>
      </c>
    </row>
    <row r="11" spans="1:31" x14ac:dyDescent="0.25">
      <c r="A11" s="1">
        <v>1</v>
      </c>
      <c r="B11" s="1">
        <v>0</v>
      </c>
      <c r="C11" s="1">
        <v>0</v>
      </c>
      <c r="D11" s="1">
        <v>1</v>
      </c>
      <c r="E11" s="1">
        <f t="shared" si="0"/>
        <v>1</v>
      </c>
      <c r="F11" s="1">
        <f t="shared" si="1"/>
        <v>1</v>
      </c>
      <c r="G11" s="1">
        <f t="shared" si="2"/>
        <v>1</v>
      </c>
      <c r="H11" s="1">
        <f t="shared" si="3"/>
        <v>1</v>
      </c>
      <c r="I11" s="1">
        <f t="shared" si="4"/>
        <v>0</v>
      </c>
      <c r="J11" s="1">
        <f t="shared" si="5"/>
        <v>1</v>
      </c>
      <c r="K11" s="1">
        <f t="shared" si="6"/>
        <v>1</v>
      </c>
      <c r="L11">
        <f t="shared" si="7"/>
        <v>9</v>
      </c>
    </row>
    <row r="13" spans="1:31" ht="15.75" thickBot="1" x14ac:dyDescent="0.3"/>
    <row r="14" spans="1:31" ht="16.5" thickTop="1" thickBot="1" x14ac:dyDescent="0.3">
      <c r="B14" s="3" t="s">
        <v>11</v>
      </c>
      <c r="C14" s="3"/>
      <c r="D14" s="3"/>
      <c r="E14" s="2">
        <v>0</v>
      </c>
      <c r="F14" s="2">
        <v>0</v>
      </c>
      <c r="G14" s="2">
        <v>0</v>
      </c>
      <c r="H14" s="2">
        <v>0</v>
      </c>
      <c r="J14" s="3" t="s">
        <v>12</v>
      </c>
      <c r="K14" s="3"/>
      <c r="L14" s="3"/>
      <c r="O14">
        <f>IF(AND(H14+2*G14+4*F14+8*E14&lt;10,OR(H14=0,H14=1),OR(G14=0,G14=1),OR(F14=0,F14=1),OR(E14=0,E14=1)),H14+2*G14+4*F14+8*E14,"-1")</f>
        <v>0</v>
      </c>
    </row>
    <row r="15" spans="1:31" ht="15.75" thickTop="1" x14ac:dyDescent="0.25"/>
    <row r="16" spans="1:31" x14ac:dyDescent="0.25">
      <c r="B16" s="3" t="s">
        <v>13</v>
      </c>
      <c r="C16" s="3"/>
      <c r="D16" s="3"/>
      <c r="E16" s="1">
        <f>IF(AND(OR(IF(ISBLANK(E14),0,IF(OR(E14=0,E14=1),E14,0)), AND(NOT(IF(ISBLANK(F14),0,IF(OR(F14=0,F14=1),F14,0))), NOT(IF(ISBLANK(H14),0,IF(OR(H14=0,H14=1),H14,0)))), AND(IF(ISBLANK(F14),0,IF(OR(F14=0,F14=1),F14,0)),IF(ISBLANK(H14),0,IF(OR(H14=0,H14=1),H14,0))), IF(ISBLANK(G14),0,IF(OR(G14=0,G14=1),G14,0))),O14&gt;-1),1,0)</f>
        <v>1</v>
      </c>
      <c r="F16" s="1">
        <f>IF(AND(OR(NOT(IF(ISBLANK(F14),0,IF(OR(F14=0,F14=1),F14,0))), AND(NOT(IF(ISBLANK(G14),0,IF(OR(G14=0,G14=1),G14,0))),NOT(IF(ISBLANK(H14),0,IF(OR(H14=0,H14=1),H14,0)))),AND(IF(ISBLANK(G14),0,IF(OR(G14=0,G14=1),G14,0)),IF(ISBLANK(H14),0,IF(OR(H14=0,H14=1),H14,0)))),O14&gt;-1),1,0)</f>
        <v>1</v>
      </c>
      <c r="G16" s="1">
        <f>IF(AND(OR(IF(ISBLANK(F14),0,IF(OR(F14=0,F14=1),F14,0)),NOT(IF(ISBLANK(G14),0,IF(OR(G14=0,G14=1),G14,0))),IF(ISBLANK(H14),0,IF(OR(H14=0,H14=1),H14,0))),O14&gt;-1),1,0)</f>
        <v>1</v>
      </c>
      <c r="H16" s="1">
        <f>IF(AND(OR(AND(NOT(IF(ISBLANK(F14),0,IF(OR(F14=0,F14=1),F14,0))), NOT(IF(ISBLANK(H14),0,IF(OR(H14=0,H14=1),H14,0)))), AND(NOT(IF(ISBLANK(F14),0,IF(OR(F14=0,F14=1),F14,0))), IF(ISBLANK(G14),0,IF(OR(G14=0,G14=1),G14,0))), AND(IF(ISBLANK(F14),0,IF(OR(F14=0,F14=1),F14,0)), NOT(IF(ISBLANK(G14),0,IF(OR(G14=0,G14=1),G14,0))), IF(ISBLANK(H14),0,IF(OR(H14=0,H14=1),H14,0))), AND(IF(ISBLANK(G14),0,IF(OR(G14=0,G14=1),G14,0)), NOT(IF(ISBLANK(H14),0,IF(OR(H14=0,H14=1),H14,0)))), IF(ISBLANK(E14),0,IF(OR(E14=0,E14=1),E14,0))),O14&gt;-1),1,0)</f>
        <v>1</v>
      </c>
      <c r="I16" s="1">
        <f>IF(AND(OR(AND(NOT(IF(ISBLANK(F14),0,IF(OR(F14=0,F14=1),F14,0))), NOT(IF(ISBLANK(H14),0,IF(OR(H14=0,H14=1),H14,0)))),AND(IF(ISBLANK(G14),0,IF(OR(G14=0,G14=1),G14,0)), NOT(IF(ISBLANK(H14),0,IF(OR(H14=0,H14=1),H14,0))))),O14&gt;-1),1,0)</f>
        <v>1</v>
      </c>
      <c r="J16" s="1">
        <f>IF(AND(OR(AND(NOT(IF(ISBLANK(G14),0,IF(OR(G14=0,G14=1),G14,0))),NOT(IF(ISBLANK(H14),0,IF(OR(H14=0,H14=1),H14,0)))),AND(IF(ISBLANK(F14),0,IF(OR(F14=0,F14=1),F14,0)),NOT(IF(ISBLANK(G14),0,IF(OR(G14=0,G14=1),G14,0)))),AND(IF(ISBLANK(F14),0,IF(OR(F14=0,F14=1),F14,0)),NOT(IF(ISBLANK(H14),0,IF(OR(H14=0,H14=1),H14,0)))),IF(ISBLANK(E14),0,IF(OR(E14=0,E14=1),E14,0))),O14&gt;-1),1,0)</f>
        <v>1</v>
      </c>
      <c r="K16" s="1">
        <f>IF(AND(OR(AND(NOT(IF(ISBLANK(F14),0,IF(OR(F14=0,F14=1),F14,0))),IF(ISBLANK(G14),0,IF(OR(G14=0,G14=1),G14,0))),AND(IF(ISBLANK(F14),0,IF(OR(F14=0,F14=1),F14,0)),NOT(IF(ISBLANK(G14),0,IF(OR(G14=0,G14=1),G14,0)))),IF(ISBLANK(E14),0,IF(OR(E14=0,E14=1),E14,0)),AND(IF(ISBLANK(G14),0,IF(OR(G14=0,G14=1),G14,0)),NOT(IF(ISBLANK(H14),0,IF(OR(H14=0,H14=1),H14,0))))),O14&gt;-1),1,0)</f>
        <v>0</v>
      </c>
    </row>
  </sheetData>
  <mergeCells count="3">
    <mergeCell ref="B14:D14"/>
    <mergeCell ref="J14:L14"/>
    <mergeCell ref="B16:D16"/>
  </mergeCells>
  <conditionalFormatting sqref="O1">
    <cfRule type="expression" dxfId="76" priority="79">
      <formula>$E$2</formula>
    </cfRule>
  </conditionalFormatting>
  <conditionalFormatting sqref="P2">
    <cfRule type="expression" dxfId="75" priority="78">
      <formula>$F$2</formula>
    </cfRule>
  </conditionalFormatting>
  <conditionalFormatting sqref="P4">
    <cfRule type="expression" dxfId="74" priority="77">
      <formula>$G$2</formula>
    </cfRule>
  </conditionalFormatting>
  <conditionalFormatting sqref="O5">
    <cfRule type="expression" dxfId="73" priority="76">
      <formula>$H$2</formula>
    </cfRule>
  </conditionalFormatting>
  <conditionalFormatting sqref="N4">
    <cfRule type="expression" dxfId="72" priority="75">
      <formula>$I$2</formula>
    </cfRule>
  </conditionalFormatting>
  <conditionalFormatting sqref="N2">
    <cfRule type="expression" dxfId="71" priority="74">
      <formula>$J$2</formula>
    </cfRule>
  </conditionalFormatting>
  <conditionalFormatting sqref="O3">
    <cfRule type="expression" dxfId="70" priority="72">
      <formula>$K$2</formula>
    </cfRule>
  </conditionalFormatting>
  <conditionalFormatting sqref="S1">
    <cfRule type="expression" dxfId="69" priority="71">
      <formula>$E$3</formula>
    </cfRule>
  </conditionalFormatting>
  <conditionalFormatting sqref="T2">
    <cfRule type="expression" dxfId="68" priority="69">
      <formula>$F$3</formula>
    </cfRule>
    <cfRule type="expression" priority="70">
      <formula>$F$3</formula>
    </cfRule>
  </conditionalFormatting>
  <conditionalFormatting sqref="T4">
    <cfRule type="expression" dxfId="67" priority="68">
      <formula>$G$3</formula>
    </cfRule>
  </conditionalFormatting>
  <conditionalFormatting sqref="S5">
    <cfRule type="expression" dxfId="66" priority="67">
      <formula>$H$3</formula>
    </cfRule>
  </conditionalFormatting>
  <conditionalFormatting sqref="R4">
    <cfRule type="expression" dxfId="65" priority="66">
      <formula>$I$3</formula>
    </cfRule>
  </conditionalFormatting>
  <conditionalFormatting sqref="R2">
    <cfRule type="expression" dxfId="64" priority="65">
      <formula>$J$3</formula>
    </cfRule>
  </conditionalFormatting>
  <conditionalFormatting sqref="S3">
    <cfRule type="expression" dxfId="63" priority="64">
      <formula>$K$3</formula>
    </cfRule>
  </conditionalFormatting>
  <conditionalFormatting sqref="W1">
    <cfRule type="expression" dxfId="62" priority="63">
      <formula>$E$4</formula>
    </cfRule>
  </conditionalFormatting>
  <conditionalFormatting sqref="X2">
    <cfRule type="expression" dxfId="61" priority="62">
      <formula>$F$4</formula>
    </cfRule>
  </conditionalFormatting>
  <conditionalFormatting sqref="X4">
    <cfRule type="expression" dxfId="60" priority="61">
      <formula>$G$4</formula>
    </cfRule>
  </conditionalFormatting>
  <conditionalFormatting sqref="W5">
    <cfRule type="expression" dxfId="59" priority="60">
      <formula>$H$4</formula>
    </cfRule>
  </conditionalFormatting>
  <conditionalFormatting sqref="V4">
    <cfRule type="expression" dxfId="58" priority="59">
      <formula>$I$4</formula>
    </cfRule>
  </conditionalFormatting>
  <conditionalFormatting sqref="V2">
    <cfRule type="expression" dxfId="57" priority="58">
      <formula>$J$4</formula>
    </cfRule>
  </conditionalFormatting>
  <conditionalFormatting sqref="W3">
    <cfRule type="expression" dxfId="56" priority="57">
      <formula>$K$4</formula>
    </cfRule>
  </conditionalFormatting>
  <conditionalFormatting sqref="AA1">
    <cfRule type="expression" dxfId="55" priority="56">
      <formula>$E$5</formula>
    </cfRule>
  </conditionalFormatting>
  <conditionalFormatting sqref="AB2">
    <cfRule type="expression" dxfId="54" priority="55">
      <formula>$F$5</formula>
    </cfRule>
  </conditionalFormatting>
  <conditionalFormatting sqref="AB4">
    <cfRule type="expression" dxfId="53" priority="54">
      <formula>$G$5</formula>
    </cfRule>
  </conditionalFormatting>
  <conditionalFormatting sqref="AA5">
    <cfRule type="expression" dxfId="52" priority="53">
      <formula>$H$5</formula>
    </cfRule>
  </conditionalFormatting>
  <conditionalFormatting sqref="Z4">
    <cfRule type="expression" dxfId="51" priority="52">
      <formula>$I$5</formula>
    </cfRule>
  </conditionalFormatting>
  <conditionalFormatting sqref="Z2">
    <cfRule type="expression" dxfId="50" priority="51">
      <formula>$J$5</formula>
    </cfRule>
  </conditionalFormatting>
  <conditionalFormatting sqref="AA3">
    <cfRule type="expression" dxfId="49" priority="50">
      <formula>$K$5</formula>
    </cfRule>
  </conditionalFormatting>
  <conditionalFormatting sqref="AE1">
    <cfRule type="expression" dxfId="48" priority="49">
      <formula>$E$6</formula>
    </cfRule>
  </conditionalFormatting>
  <conditionalFormatting sqref="AF2">
    <cfRule type="expression" dxfId="47" priority="48">
      <formula>$F$6</formula>
    </cfRule>
  </conditionalFormatting>
  <conditionalFormatting sqref="AF4">
    <cfRule type="expression" dxfId="46" priority="47">
      <formula>$G$6</formula>
    </cfRule>
  </conditionalFormatting>
  <conditionalFormatting sqref="AE5">
    <cfRule type="expression" dxfId="45" priority="46">
      <formula>$H$6</formula>
    </cfRule>
  </conditionalFormatting>
  <conditionalFormatting sqref="AD4">
    <cfRule type="expression" dxfId="44" priority="45">
      <formula>$I$6</formula>
    </cfRule>
  </conditionalFormatting>
  <conditionalFormatting sqref="AD2">
    <cfRule type="expression" dxfId="43" priority="44">
      <formula>$J$6</formula>
    </cfRule>
  </conditionalFormatting>
  <conditionalFormatting sqref="AE3">
    <cfRule type="expression" dxfId="42" priority="43">
      <formula>$K$6</formula>
    </cfRule>
  </conditionalFormatting>
  <conditionalFormatting sqref="O7">
    <cfRule type="expression" dxfId="41" priority="42">
      <formula>$E$7</formula>
    </cfRule>
  </conditionalFormatting>
  <conditionalFormatting sqref="P8">
    <cfRule type="expression" dxfId="40" priority="41">
      <formula>$F$7</formula>
    </cfRule>
  </conditionalFormatting>
  <conditionalFormatting sqref="P10">
    <cfRule type="expression" dxfId="39" priority="40">
      <formula>$G$7</formula>
    </cfRule>
  </conditionalFormatting>
  <conditionalFormatting sqref="O11">
    <cfRule type="expression" dxfId="38" priority="39">
      <formula>$H$7</formula>
    </cfRule>
  </conditionalFormatting>
  <conditionalFormatting sqref="N10">
    <cfRule type="expression" dxfId="37" priority="38">
      <formula>$I$7</formula>
    </cfRule>
  </conditionalFormatting>
  <conditionalFormatting sqref="N8">
    <cfRule type="expression" dxfId="36" priority="37">
      <formula>$J$7</formula>
    </cfRule>
  </conditionalFormatting>
  <conditionalFormatting sqref="O9">
    <cfRule type="expression" dxfId="35" priority="36">
      <formula>$K$7</formula>
    </cfRule>
  </conditionalFormatting>
  <conditionalFormatting sqref="S7">
    <cfRule type="expression" dxfId="34" priority="35">
      <formula>$E$8</formula>
    </cfRule>
  </conditionalFormatting>
  <conditionalFormatting sqref="T8">
    <cfRule type="expression" dxfId="33" priority="34">
      <formula>$F$8</formula>
    </cfRule>
  </conditionalFormatting>
  <conditionalFormatting sqref="T10">
    <cfRule type="expression" dxfId="32" priority="33">
      <formula>$G$8</formula>
    </cfRule>
  </conditionalFormatting>
  <conditionalFormatting sqref="S11">
    <cfRule type="expression" dxfId="31" priority="32">
      <formula>$H$8</formula>
    </cfRule>
  </conditionalFormatting>
  <conditionalFormatting sqref="R10">
    <cfRule type="expression" dxfId="30" priority="31">
      <formula>$I$8</formula>
    </cfRule>
  </conditionalFormatting>
  <conditionalFormatting sqref="R8">
    <cfRule type="expression" dxfId="29" priority="30">
      <formula>$J$8</formula>
    </cfRule>
  </conditionalFormatting>
  <conditionalFormatting sqref="S9">
    <cfRule type="expression" dxfId="28" priority="29">
      <formula>$K$8</formula>
    </cfRule>
  </conditionalFormatting>
  <conditionalFormatting sqref="W7">
    <cfRule type="expression" dxfId="27" priority="28">
      <formula>$E$9</formula>
    </cfRule>
  </conditionalFormatting>
  <conditionalFormatting sqref="X8">
    <cfRule type="expression" dxfId="26" priority="27">
      <formula>$F$9</formula>
    </cfRule>
  </conditionalFormatting>
  <conditionalFormatting sqref="X10">
    <cfRule type="expression" dxfId="25" priority="26">
      <formula>$G$9</formula>
    </cfRule>
  </conditionalFormatting>
  <conditionalFormatting sqref="W11">
    <cfRule type="expression" dxfId="24" priority="25">
      <formula>$H$9</formula>
    </cfRule>
  </conditionalFormatting>
  <conditionalFormatting sqref="V10">
    <cfRule type="expression" dxfId="23" priority="24">
      <formula>$I$9</formula>
    </cfRule>
  </conditionalFormatting>
  <conditionalFormatting sqref="V8">
    <cfRule type="expression" dxfId="22" priority="23">
      <formula>$J$9</formula>
    </cfRule>
  </conditionalFormatting>
  <conditionalFormatting sqref="W9">
    <cfRule type="expression" dxfId="21" priority="22">
      <formula>$K$9</formula>
    </cfRule>
  </conditionalFormatting>
  <conditionalFormatting sqref="AA7">
    <cfRule type="expression" dxfId="20" priority="21">
      <formula>$E$10</formula>
    </cfRule>
  </conditionalFormatting>
  <conditionalFormatting sqref="AB8">
    <cfRule type="expression" dxfId="19" priority="20">
      <formula>$F$10</formula>
    </cfRule>
  </conditionalFormatting>
  <conditionalFormatting sqref="AB10">
    <cfRule type="expression" dxfId="18" priority="19">
      <formula>$G$10</formula>
    </cfRule>
  </conditionalFormatting>
  <conditionalFormatting sqref="AA11">
    <cfRule type="expression" dxfId="17" priority="18">
      <formula>$H$10</formula>
    </cfRule>
  </conditionalFormatting>
  <conditionalFormatting sqref="Z10">
    <cfRule type="expression" dxfId="16" priority="17">
      <formula>$I$10</formula>
    </cfRule>
  </conditionalFormatting>
  <conditionalFormatting sqref="Z8">
    <cfRule type="expression" dxfId="15" priority="16">
      <formula>$J$10</formula>
    </cfRule>
  </conditionalFormatting>
  <conditionalFormatting sqref="AA9">
    <cfRule type="expression" dxfId="14" priority="15">
      <formula>$K$10</formula>
    </cfRule>
  </conditionalFormatting>
  <conditionalFormatting sqref="AE7">
    <cfRule type="expression" dxfId="13" priority="14">
      <formula>$E$11</formula>
    </cfRule>
  </conditionalFormatting>
  <conditionalFormatting sqref="AF8">
    <cfRule type="expression" dxfId="12" priority="13">
      <formula>$F$11</formula>
    </cfRule>
  </conditionalFormatting>
  <conditionalFormatting sqref="AF10">
    <cfRule type="expression" dxfId="11" priority="12">
      <formula>$G$11</formula>
    </cfRule>
  </conditionalFormatting>
  <conditionalFormatting sqref="AE11">
    <cfRule type="expression" dxfId="10" priority="11">
      <formula>$H$11</formula>
    </cfRule>
  </conditionalFormatting>
  <conditionalFormatting sqref="AD10">
    <cfRule type="expression" dxfId="9" priority="10">
      <formula>$I$11</formula>
    </cfRule>
  </conditionalFormatting>
  <conditionalFormatting sqref="AD8">
    <cfRule type="expression" dxfId="8" priority="9">
      <formula>$J$11</formula>
    </cfRule>
  </conditionalFormatting>
  <conditionalFormatting sqref="AE9">
    <cfRule type="expression" dxfId="7" priority="8">
      <formula>$K$11</formula>
    </cfRule>
  </conditionalFormatting>
  <conditionalFormatting sqref="O13">
    <cfRule type="expression" dxfId="6" priority="7">
      <formula>$E$16</formula>
    </cfRule>
  </conditionalFormatting>
  <conditionalFormatting sqref="P14">
    <cfRule type="expression" dxfId="5" priority="6">
      <formula>$F$16</formula>
    </cfRule>
  </conditionalFormatting>
  <conditionalFormatting sqref="P16">
    <cfRule type="expression" dxfId="4" priority="5">
      <formula>$G$16</formula>
    </cfRule>
  </conditionalFormatting>
  <conditionalFormatting sqref="O17">
    <cfRule type="expression" dxfId="3" priority="4">
      <formula>$H$16</formula>
    </cfRule>
  </conditionalFormatting>
  <conditionalFormatting sqref="N16">
    <cfRule type="expression" dxfId="2" priority="3">
      <formula>$I$16</formula>
    </cfRule>
  </conditionalFormatting>
  <conditionalFormatting sqref="N14">
    <cfRule type="expression" dxfId="1" priority="2">
      <formula>$J$16</formula>
    </cfRule>
  </conditionalFormatting>
  <conditionalFormatting sqref="O15">
    <cfRule type="expression" dxfId="0" priority="1">
      <formula>$K$16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Šimara</dc:creator>
  <cp:lastModifiedBy>Martin Šimara</cp:lastModifiedBy>
  <dcterms:created xsi:type="dcterms:W3CDTF">2020-12-14T09:08:50Z</dcterms:created>
  <dcterms:modified xsi:type="dcterms:W3CDTF">2020-12-14T11:43:12Z</dcterms:modified>
</cp:coreProperties>
</file>