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.simmtech.com\ics\ICS\개인폴더\오준호\업무\시스템관리팀 업무자동화\테스트파일\기타전표\"/>
    </mc:Choice>
  </mc:AlternateContent>
  <xr:revisionPtr revIDLastSave="0" documentId="13_ncr:1_{2D49623E-9FCA-4B1D-9886-9C74F9CB6C57}" xr6:coauthVersionLast="47" xr6:coauthVersionMax="47" xr10:uidLastSave="{00000000-0000-0000-0000-000000000000}"/>
  <bookViews>
    <workbookView xWindow="-120" yWindow="-120" windowWidth="29040" windowHeight="15840" xr2:uid="{BCF317C5-CFBB-437F-B37D-0ABC74B9F563}"/>
  </bookViews>
  <sheets>
    <sheet name="23년 01월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H21" i="1" s="1"/>
  <c r="F20" i="1"/>
  <c r="H20" i="1" s="1"/>
  <c r="E20" i="1"/>
  <c r="E19" i="1"/>
  <c r="F19" i="1" s="1"/>
  <c r="H19" i="1" s="1"/>
  <c r="E18" i="1"/>
  <c r="F18" i="1" s="1"/>
  <c r="H18" i="1" s="1"/>
</calcChain>
</file>

<file path=xl/sharedStrings.xml><?xml version="1.0" encoding="utf-8"?>
<sst xmlns="http://schemas.openxmlformats.org/spreadsheetml/2006/main" count="87" uniqueCount="72">
  <si>
    <t>예산집행 내역</t>
    <phoneticPr fontId="3" type="noConversion"/>
  </si>
  <si>
    <t>거 래 처</t>
    <phoneticPr fontId="5" type="noConversion"/>
  </si>
  <si>
    <t>내       용</t>
    <phoneticPr fontId="5" type="noConversion"/>
  </si>
  <si>
    <t>대표서비스번호</t>
    <phoneticPr fontId="3" type="noConversion"/>
  </si>
  <si>
    <t>청구금액</t>
    <phoneticPr fontId="5" type="noConversion"/>
  </si>
  <si>
    <t>부가세</t>
    <phoneticPr fontId="5" type="noConversion"/>
  </si>
  <si>
    <t>소  계</t>
    <phoneticPr fontId="5" type="noConversion"/>
  </si>
  <si>
    <t>잡이익</t>
    <phoneticPr fontId="3" type="noConversion"/>
  </si>
  <si>
    <t>합계</t>
    <phoneticPr fontId="3" type="noConversion"/>
  </si>
  <si>
    <t>품의일자</t>
    <phoneticPr fontId="5" type="noConversion"/>
  </si>
  <si>
    <t>Site Name</t>
    <phoneticPr fontId="3" type="noConversion"/>
  </si>
  <si>
    <t>계 정 코 드</t>
    <phoneticPr fontId="5" type="noConversion"/>
  </si>
  <si>
    <t>대신네트웍스</t>
    <phoneticPr fontId="10" type="noConversion"/>
  </si>
  <si>
    <t>네트워크 유지보수</t>
    <phoneticPr fontId="10" type="noConversion"/>
  </si>
  <si>
    <t>DAESHIN NETWORK</t>
    <phoneticPr fontId="3" type="noConversion"/>
  </si>
  <si>
    <t>구루앤</t>
    <phoneticPr fontId="10" type="noConversion"/>
  </si>
  <si>
    <t>보안장비 유지보수</t>
    <phoneticPr fontId="10" type="noConversion"/>
  </si>
  <si>
    <t>구루앤</t>
    <phoneticPr fontId="3" type="noConversion"/>
  </si>
  <si>
    <t>지테크브로</t>
    <phoneticPr fontId="10" type="noConversion"/>
  </si>
  <si>
    <t>EMC Storage유지보수</t>
    <phoneticPr fontId="10" type="noConversion"/>
  </si>
  <si>
    <t>지테크브로</t>
    <phoneticPr fontId="3" type="noConversion"/>
  </si>
  <si>
    <t>케이엘정보통신</t>
    <phoneticPr fontId="10" type="noConversion"/>
  </si>
  <si>
    <t>NetApp Storage유지보수</t>
    <phoneticPr fontId="10" type="noConversion"/>
  </si>
  <si>
    <t>케이엘정보</t>
    <phoneticPr fontId="3" type="noConversion"/>
  </si>
  <si>
    <t>삼에스소프트</t>
    <phoneticPr fontId="10" type="noConversion"/>
  </si>
  <si>
    <t>Checkout</t>
    <phoneticPr fontId="10" type="noConversion"/>
  </si>
  <si>
    <t>삼에스소프</t>
    <phoneticPr fontId="3" type="noConversion"/>
  </si>
  <si>
    <t>IT&amp;C</t>
    <phoneticPr fontId="3" type="noConversion"/>
  </si>
  <si>
    <t>서버 유지보수</t>
    <phoneticPr fontId="3" type="noConversion"/>
  </si>
  <si>
    <t>IT&amp;C(Informatio</t>
    <phoneticPr fontId="3" type="noConversion"/>
  </si>
  <si>
    <t>아인스테크</t>
    <phoneticPr fontId="3" type="noConversion"/>
  </si>
  <si>
    <t>NAS &amp; SW 유지보수료</t>
    <phoneticPr fontId="3" type="noConversion"/>
  </si>
  <si>
    <t>EINSTECH</t>
    <phoneticPr fontId="3" type="noConversion"/>
  </si>
  <si>
    <t>히다찌 스토리지 유지보수료</t>
    <phoneticPr fontId="3" type="noConversion"/>
  </si>
  <si>
    <t>에이텍</t>
    <phoneticPr fontId="10" type="noConversion"/>
  </si>
  <si>
    <t>PC용역 유지보수</t>
    <phoneticPr fontId="10" type="noConversion"/>
  </si>
  <si>
    <t>에이텍시스</t>
    <phoneticPr fontId="3" type="noConversion"/>
  </si>
  <si>
    <t>대광OA시스템</t>
    <phoneticPr fontId="3" type="noConversion"/>
  </si>
  <si>
    <t>프린터 렌탈비용</t>
    <phoneticPr fontId="3" type="noConversion"/>
  </si>
  <si>
    <t>DAEKWANG O.A SY</t>
    <phoneticPr fontId="3" type="noConversion"/>
  </si>
  <si>
    <t>태성디지털</t>
    <phoneticPr fontId="3" type="noConversion"/>
  </si>
  <si>
    <t>프린터(현업 잉크젯) 렌탈비용</t>
    <phoneticPr fontId="3" type="noConversion"/>
  </si>
  <si>
    <t>TAESUNG DIGITAL</t>
    <phoneticPr fontId="3" type="noConversion"/>
  </si>
  <si>
    <t>에이텍</t>
    <phoneticPr fontId="3" type="noConversion"/>
  </si>
  <si>
    <t>PC렌탈비용</t>
    <phoneticPr fontId="3" type="noConversion"/>
  </si>
  <si>
    <t>에이텍시스</t>
  </si>
  <si>
    <t>한국렌탈</t>
    <phoneticPr fontId="3" type="noConversion"/>
  </si>
  <si>
    <t>본사PC렌탈비용</t>
    <phoneticPr fontId="3" type="noConversion"/>
  </si>
  <si>
    <t>KoreaRental(dae</t>
    <phoneticPr fontId="3" type="noConversion"/>
  </si>
  <si>
    <t>AJ Networks</t>
    <phoneticPr fontId="3" type="noConversion"/>
  </si>
  <si>
    <t>AJU RENTAL</t>
    <phoneticPr fontId="3" type="noConversion"/>
  </si>
  <si>
    <t>SG시스템</t>
    <phoneticPr fontId="3" type="noConversion"/>
  </si>
  <si>
    <t>전산장비 수리비</t>
    <phoneticPr fontId="3" type="noConversion"/>
  </si>
  <si>
    <t>Sg System</t>
    <phoneticPr fontId="3" type="noConversion"/>
  </si>
  <si>
    <t>전산장비 소모품비</t>
    <phoneticPr fontId="10" type="noConversion"/>
  </si>
  <si>
    <t>노후장비 업그레이드비용</t>
    <phoneticPr fontId="3" type="noConversion"/>
  </si>
  <si>
    <t>POP 수리비</t>
    <phoneticPr fontId="3" type="noConversion"/>
  </si>
  <si>
    <t>이롭</t>
    <phoneticPr fontId="3" type="noConversion"/>
  </si>
  <si>
    <t>Viptela 유지보수</t>
    <phoneticPr fontId="3" type="noConversion"/>
  </si>
  <si>
    <t>㈜이롭</t>
    <phoneticPr fontId="3" type="noConversion"/>
  </si>
  <si>
    <t>엑스퍼넷</t>
    <phoneticPr fontId="3" type="noConversion"/>
  </si>
  <si>
    <t>WAN가속기 유지보수</t>
    <phoneticPr fontId="3" type="noConversion"/>
  </si>
  <si>
    <t>xpnet</t>
    <phoneticPr fontId="3" type="noConversion"/>
  </si>
  <si>
    <t>연수원 프린터 렌탈 비용</t>
    <phoneticPr fontId="3" type="noConversion"/>
  </si>
  <si>
    <t>연수원 네트워크 유지보수</t>
    <phoneticPr fontId="3" type="noConversion"/>
  </si>
  <si>
    <t>연수원PC렌탈비용</t>
    <phoneticPr fontId="3" type="noConversion"/>
  </si>
  <si>
    <t>AJ Networks</t>
  </si>
  <si>
    <t>아이티이지</t>
    <phoneticPr fontId="3" type="noConversion"/>
  </si>
  <si>
    <t>연수원호스팅비용</t>
    <phoneticPr fontId="3" type="noConversion"/>
  </si>
  <si>
    <t>단군소프트</t>
    <phoneticPr fontId="3" type="noConversion"/>
  </si>
  <si>
    <t>AutoCAD LT Renewer</t>
    <phoneticPr fontId="3" type="noConversion"/>
  </si>
  <si>
    <t>TANGUNSOFT CO.,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</si>
</sst>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0_);[Red]\(0\)"/>
  </numFmts>
  <fonts count="12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38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6" fontId="8" fillId="0" borderId="0" xfId="0" applyNumberFormat="1" applyFont="1">
      <alignment vertical="center"/>
    </xf>
    <xf numFmtId="0" fontId="9" fillId="0" borderId="0" xfId="2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6" fillId="0" borderId="0" xfId="1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>
      <alignment vertical="center"/>
    </xf>
    <xf numFmtId="177" fontId="7" fillId="3" borderId="1" xfId="0" applyNumberFormat="1" applyFont="1" applyFill="1" applyBorder="1">
      <alignment vertical="center"/>
    </xf>
    <xf numFmtId="14" fontId="7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left" vertical="center"/>
    </xf>
    <xf numFmtId="177" fontId="7" fillId="3" borderId="1" xfId="0" applyNumberFormat="1" applyFont="1" applyFill="1" applyBorder="1" applyAlignment="1">
      <alignment horizontal="left" vertical="center"/>
    </xf>
    <xf numFmtId="176" fontId="7" fillId="3" borderId="4" xfId="0" applyNumberFormat="1" applyFont="1" applyFill="1" applyBorder="1" applyAlignment="1">
      <alignment horizontal="left" vertical="center"/>
    </xf>
    <xf numFmtId="177" fontId="7" fillId="3" borderId="4" xfId="0" applyNumberFormat="1" applyFont="1" applyFill="1" applyBorder="1" applyAlignment="1">
      <alignment horizontal="left" vertical="center"/>
    </xf>
    <xf numFmtId="176" fontId="7" fillId="3" borderId="3" xfId="0" applyNumberFormat="1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left" vertical="center"/>
    </xf>
    <xf numFmtId="177" fontId="11" fillId="3" borderId="1" xfId="0" applyNumberFormat="1" applyFont="1" applyFill="1" applyBorder="1" applyAlignment="1">
      <alignment horizontal="left" vertical="center"/>
    </xf>
    <xf numFmtId="176" fontId="11" fillId="3" borderId="1" xfId="0" applyNumberFormat="1" applyFont="1" applyFill="1" applyBorder="1">
      <alignment vertical="center"/>
    </xf>
    <xf numFmtId="14" fontId="11" fillId="3" borderId="1" xfId="0" applyNumberFormat="1" applyFont="1" applyFill="1" applyBorder="1" applyAlignment="1">
      <alignment horizontal="center" vertical="center"/>
    </xf>
    <xf numFmtId="176" fontId="11" fillId="3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left" vertical="center"/>
    </xf>
    <xf numFmtId="176" fontId="7" fillId="4" borderId="1" xfId="0" applyNumberFormat="1" applyFont="1" applyFill="1" applyBorder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3">
    <cellStyle name="보통" xfId="1" builtinId="28"/>
    <cellStyle name="표준" xfId="0" builtinId="0"/>
    <cellStyle name="표준 4" xfId="2" xr:uid="{46FA648D-8939-40BA-916A-28253E0D3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AD25-E09B-419B-A38D-7352F1B60550}">
  <dimension ref="A1:AF29"/>
  <sheetViews>
    <sheetView tabSelected="1" zoomScale="85" zoomScaleNormal="85" workbookViewId="0">
      <selection activeCell="I4" sqref="I4:I29"/>
    </sheetView>
  </sheetViews>
  <sheetFormatPr defaultRowHeight="16.5"/>
  <cols>
    <col min="1" max="1" width="17.125" style="8" customWidth="1"/>
    <col min="2" max="2" width="46.875" style="2" customWidth="1"/>
    <col min="3" max="3" width="16.375" style="9" customWidth="1"/>
    <col min="4" max="4" width="13.875" style="2" customWidth="1"/>
    <col min="5" max="5" width="11.375" style="2" customWidth="1"/>
    <col min="6" max="6" width="12.125" style="2" customWidth="1"/>
    <col min="7" max="7" width="7.625" style="2" customWidth="1"/>
    <col min="8" max="8" width="12.625" style="2" customWidth="1"/>
    <col min="9" max="9" width="10.625" style="10" customWidth="1"/>
    <col min="10" max="10" width="17.5" style="2" customWidth="1"/>
    <col min="11" max="11" width="20.75" style="9" customWidth="1"/>
    <col min="12" max="12" width="5.375" style="2" customWidth="1"/>
    <col min="13" max="13" width="29" style="2" customWidth="1"/>
    <col min="14" max="14" width="29.375" style="2" customWidth="1"/>
    <col min="15" max="16" width="12.875" style="2" customWidth="1"/>
    <col min="17" max="17" width="9" style="2"/>
    <col min="18" max="18" width="40.625" style="2" customWidth="1"/>
    <col min="19" max="16384" width="9" style="2"/>
  </cols>
  <sheetData>
    <row r="1" spans="1:32" ht="2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</row>
    <row r="3" spans="1:32" ht="18" customHeight="1">
      <c r="A3" s="3" t="s">
        <v>1</v>
      </c>
      <c r="B3" s="3" t="s">
        <v>2</v>
      </c>
      <c r="C3" s="4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5" t="s">
        <v>9</v>
      </c>
      <c r="J3" s="3" t="s">
        <v>10</v>
      </c>
      <c r="K3" s="4" t="s">
        <v>11</v>
      </c>
      <c r="M3" s="11"/>
      <c r="N3" s="11"/>
      <c r="P3"/>
      <c r="Q3"/>
    </row>
    <row r="4" spans="1:32" s="6" customFormat="1">
      <c r="A4" s="12" t="s">
        <v>12</v>
      </c>
      <c r="B4" s="13" t="s">
        <v>13</v>
      </c>
      <c r="C4" s="14"/>
      <c r="D4" s="13">
        <v>15630000</v>
      </c>
      <c r="E4" s="13">
        <v>1563000</v>
      </c>
      <c r="F4" s="13">
        <v>17193000</v>
      </c>
      <c r="G4" s="13">
        <v>0</v>
      </c>
      <c r="H4" s="13">
        <v>17193000</v>
      </c>
      <c r="I4" s="15"/>
      <c r="J4" s="12" t="s">
        <v>14</v>
      </c>
      <c r="K4" s="16">
        <v>520028021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s="6" customFormat="1">
      <c r="A5" s="12" t="s">
        <v>15</v>
      </c>
      <c r="B5" s="17" t="s">
        <v>16</v>
      </c>
      <c r="C5" s="18"/>
      <c r="D5" s="13">
        <v>1200000</v>
      </c>
      <c r="E5" s="13">
        <v>120000</v>
      </c>
      <c r="F5" s="13">
        <v>1320000</v>
      </c>
      <c r="G5" s="13">
        <v>0</v>
      </c>
      <c r="H5" s="13">
        <v>1320000</v>
      </c>
      <c r="I5" s="15"/>
      <c r="J5" s="12" t="s">
        <v>17</v>
      </c>
      <c r="K5" s="16">
        <v>520028021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s="6" customFormat="1">
      <c r="A6" s="12" t="s">
        <v>18</v>
      </c>
      <c r="B6" s="17" t="s">
        <v>19</v>
      </c>
      <c r="C6" s="18"/>
      <c r="D6" s="13">
        <v>874000</v>
      </c>
      <c r="E6" s="13">
        <v>87400</v>
      </c>
      <c r="F6" s="13">
        <v>961400</v>
      </c>
      <c r="G6" s="13">
        <v>0</v>
      </c>
      <c r="H6" s="13">
        <v>961400</v>
      </c>
      <c r="I6" s="15"/>
      <c r="J6" s="12" t="s">
        <v>20</v>
      </c>
      <c r="K6" s="16">
        <v>520028021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s="6" customFormat="1">
      <c r="A7" s="12" t="s">
        <v>21</v>
      </c>
      <c r="B7" s="17" t="s">
        <v>22</v>
      </c>
      <c r="C7" s="18"/>
      <c r="D7" s="13">
        <v>2640000</v>
      </c>
      <c r="E7" s="13">
        <v>264000</v>
      </c>
      <c r="F7" s="13">
        <v>2904000</v>
      </c>
      <c r="G7" s="13">
        <v>0</v>
      </c>
      <c r="H7" s="13">
        <v>2904000</v>
      </c>
      <c r="I7" s="15"/>
      <c r="J7" s="12" t="s">
        <v>23</v>
      </c>
      <c r="K7" s="16">
        <v>520028021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s="6" customFormat="1">
      <c r="A8" s="12" t="s">
        <v>24</v>
      </c>
      <c r="B8" s="17" t="s">
        <v>25</v>
      </c>
      <c r="C8" s="18"/>
      <c r="D8" s="13">
        <v>800000</v>
      </c>
      <c r="E8" s="13">
        <v>80000</v>
      </c>
      <c r="F8" s="13">
        <v>880000</v>
      </c>
      <c r="G8" s="13">
        <v>0</v>
      </c>
      <c r="H8" s="13">
        <v>880000</v>
      </c>
      <c r="I8" s="15"/>
      <c r="J8" s="12" t="s">
        <v>26</v>
      </c>
      <c r="K8" s="16">
        <v>520028021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s="6" customFormat="1">
      <c r="A9" s="12" t="s">
        <v>27</v>
      </c>
      <c r="B9" s="17" t="s">
        <v>28</v>
      </c>
      <c r="C9" s="18"/>
      <c r="D9" s="13">
        <v>5550000</v>
      </c>
      <c r="E9" s="13">
        <v>555000</v>
      </c>
      <c r="F9" s="13">
        <v>6105000</v>
      </c>
      <c r="G9" s="13">
        <v>0</v>
      </c>
      <c r="H9" s="13">
        <v>6105000</v>
      </c>
      <c r="I9" s="15"/>
      <c r="J9" s="12" t="s">
        <v>29</v>
      </c>
      <c r="K9" s="16">
        <v>520028021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>
      <c r="A10" s="12" t="s">
        <v>30</v>
      </c>
      <c r="B10" s="19" t="s">
        <v>31</v>
      </c>
      <c r="C10" s="20"/>
      <c r="D10" s="13">
        <v>9380000</v>
      </c>
      <c r="E10" s="13">
        <v>938000</v>
      </c>
      <c r="F10" s="13">
        <v>10318000</v>
      </c>
      <c r="G10" s="13">
        <v>0</v>
      </c>
      <c r="H10" s="13">
        <v>10318000</v>
      </c>
      <c r="I10" s="15"/>
      <c r="J10" s="12" t="s">
        <v>32</v>
      </c>
      <c r="K10" s="16">
        <v>520028021</v>
      </c>
    </row>
    <row r="11" spans="1:32">
      <c r="A11" s="12" t="s">
        <v>30</v>
      </c>
      <c r="B11" s="19" t="s">
        <v>33</v>
      </c>
      <c r="C11" s="20"/>
      <c r="D11" s="13">
        <v>7325000</v>
      </c>
      <c r="E11" s="13">
        <v>732500</v>
      </c>
      <c r="F11" s="13">
        <v>8057500</v>
      </c>
      <c r="G11" s="13">
        <v>0</v>
      </c>
      <c r="H11" s="13">
        <v>8057500</v>
      </c>
      <c r="I11" s="15"/>
      <c r="J11" s="12" t="s">
        <v>32</v>
      </c>
      <c r="K11" s="16">
        <v>520028021</v>
      </c>
    </row>
    <row r="12" spans="1:32">
      <c r="A12" s="12" t="s">
        <v>34</v>
      </c>
      <c r="B12" s="17" t="s">
        <v>35</v>
      </c>
      <c r="C12" s="18"/>
      <c r="D12" s="13">
        <v>9600000</v>
      </c>
      <c r="E12" s="13">
        <v>960000</v>
      </c>
      <c r="F12" s="13">
        <v>10560000</v>
      </c>
      <c r="G12" s="13">
        <v>0</v>
      </c>
      <c r="H12" s="13">
        <v>10560000</v>
      </c>
      <c r="I12" s="15"/>
      <c r="J12" s="12" t="s">
        <v>36</v>
      </c>
      <c r="K12" s="16">
        <v>520028101</v>
      </c>
    </row>
    <row r="13" spans="1:32">
      <c r="A13" s="12" t="s">
        <v>37</v>
      </c>
      <c r="B13" s="17" t="s">
        <v>38</v>
      </c>
      <c r="C13" s="18"/>
      <c r="D13" s="13">
        <v>10779545</v>
      </c>
      <c r="E13" s="13">
        <v>1077955</v>
      </c>
      <c r="F13" s="13">
        <v>11857500</v>
      </c>
      <c r="G13" s="13">
        <v>0</v>
      </c>
      <c r="H13" s="13">
        <v>11857500</v>
      </c>
      <c r="I13" s="15"/>
      <c r="J13" s="12" t="s">
        <v>39</v>
      </c>
      <c r="K13" s="16">
        <v>630003010</v>
      </c>
    </row>
    <row r="14" spans="1:32">
      <c r="A14" s="21" t="s">
        <v>40</v>
      </c>
      <c r="B14" s="17" t="s">
        <v>41</v>
      </c>
      <c r="C14" s="18"/>
      <c r="D14" s="13">
        <v>400000</v>
      </c>
      <c r="E14" s="13">
        <v>40000</v>
      </c>
      <c r="F14" s="13">
        <v>440000</v>
      </c>
      <c r="G14" s="13">
        <v>0</v>
      </c>
      <c r="H14" s="13">
        <v>440000</v>
      </c>
      <c r="I14" s="15"/>
      <c r="J14" s="12" t="s">
        <v>42</v>
      </c>
      <c r="K14" s="16">
        <v>630003010</v>
      </c>
    </row>
    <row r="15" spans="1:32">
      <c r="A15" s="21" t="s">
        <v>43</v>
      </c>
      <c r="B15" s="17" t="s">
        <v>44</v>
      </c>
      <c r="C15" s="18"/>
      <c r="D15" s="13">
        <v>2505000</v>
      </c>
      <c r="E15" s="13">
        <v>250500</v>
      </c>
      <c r="F15" s="13">
        <v>2755500</v>
      </c>
      <c r="G15" s="13">
        <v>0</v>
      </c>
      <c r="H15" s="13">
        <v>2755500</v>
      </c>
      <c r="I15" s="15"/>
      <c r="J15" s="12" t="s">
        <v>45</v>
      </c>
      <c r="K15" s="16">
        <v>630003010</v>
      </c>
    </row>
    <row r="16" spans="1:32">
      <c r="A16" s="21" t="s">
        <v>46</v>
      </c>
      <c r="B16" s="17" t="s">
        <v>47</v>
      </c>
      <c r="C16" s="18"/>
      <c r="D16" s="13">
        <v>13953500</v>
      </c>
      <c r="E16" s="13">
        <v>1395350</v>
      </c>
      <c r="F16" s="13">
        <v>15348850</v>
      </c>
      <c r="G16" s="13">
        <v>0</v>
      </c>
      <c r="H16" s="13">
        <v>15348850</v>
      </c>
      <c r="I16" s="15"/>
      <c r="J16" s="12" t="s">
        <v>48</v>
      </c>
      <c r="K16" s="22">
        <v>630003010</v>
      </c>
    </row>
    <row r="17" spans="1:11">
      <c r="A17" s="12" t="s">
        <v>49</v>
      </c>
      <c r="B17" s="23" t="s">
        <v>44</v>
      </c>
      <c r="C17" s="24"/>
      <c r="D17" s="25">
        <v>17432600</v>
      </c>
      <c r="E17" s="13">
        <v>1743260</v>
      </c>
      <c r="F17" s="25">
        <v>19175860</v>
      </c>
      <c r="G17" s="13">
        <v>0</v>
      </c>
      <c r="H17" s="25">
        <v>19175860</v>
      </c>
      <c r="I17" s="26"/>
      <c r="J17" s="27" t="s">
        <v>50</v>
      </c>
      <c r="K17" s="22">
        <v>630003010</v>
      </c>
    </row>
    <row r="18" spans="1:11">
      <c r="A18" s="35" t="s">
        <v>51</v>
      </c>
      <c r="B18" s="28" t="s">
        <v>52</v>
      </c>
      <c r="C18" s="29"/>
      <c r="D18" s="30">
        <v>2066000</v>
      </c>
      <c r="E18" s="30">
        <f t="shared" ref="E18:E21" si="0">TRUNC(D18/10)</f>
        <v>206600</v>
      </c>
      <c r="F18" s="30">
        <f t="shared" ref="F18:F21" si="1">D18+E18</f>
        <v>2272600</v>
      </c>
      <c r="G18" s="30">
        <v>0</v>
      </c>
      <c r="H18" s="30">
        <f t="shared" ref="H18:H21" si="2">F18-G18</f>
        <v>2272600</v>
      </c>
      <c r="I18" s="31"/>
      <c r="J18" s="32" t="s">
        <v>53</v>
      </c>
      <c r="K18" s="33">
        <v>520025021</v>
      </c>
    </row>
    <row r="19" spans="1:11">
      <c r="A19" s="36"/>
      <c r="B19" s="30" t="s">
        <v>54</v>
      </c>
      <c r="C19" s="34"/>
      <c r="D19" s="30">
        <v>3932000</v>
      </c>
      <c r="E19" s="30">
        <f t="shared" si="0"/>
        <v>393200</v>
      </c>
      <c r="F19" s="30">
        <f t="shared" si="1"/>
        <v>4325200</v>
      </c>
      <c r="G19" s="30">
        <v>0</v>
      </c>
      <c r="H19" s="30">
        <f t="shared" si="2"/>
        <v>4325200</v>
      </c>
      <c r="I19" s="31"/>
      <c r="J19" s="32" t="s">
        <v>53</v>
      </c>
      <c r="K19" s="33">
        <v>520025021</v>
      </c>
    </row>
    <row r="20" spans="1:11">
      <c r="A20" s="36"/>
      <c r="B20" s="30" t="s">
        <v>55</v>
      </c>
      <c r="C20" s="34"/>
      <c r="D20" s="30">
        <v>2950000</v>
      </c>
      <c r="E20" s="30">
        <f t="shared" si="0"/>
        <v>295000</v>
      </c>
      <c r="F20" s="30">
        <f t="shared" si="1"/>
        <v>3245000</v>
      </c>
      <c r="G20" s="30">
        <v>0</v>
      </c>
      <c r="H20" s="30">
        <f t="shared" si="2"/>
        <v>3245000</v>
      </c>
      <c r="I20" s="31"/>
      <c r="J20" s="32" t="s">
        <v>53</v>
      </c>
      <c r="K20" s="33">
        <v>520025021</v>
      </c>
    </row>
    <row r="21" spans="1:11">
      <c r="A21" s="36"/>
      <c r="B21" s="30" t="s">
        <v>56</v>
      </c>
      <c r="C21" s="34"/>
      <c r="D21" s="30">
        <v>2144000</v>
      </c>
      <c r="E21" s="30">
        <f t="shared" si="0"/>
        <v>214400</v>
      </c>
      <c r="F21" s="30">
        <f t="shared" si="1"/>
        <v>2358400</v>
      </c>
      <c r="G21" s="30">
        <v>0</v>
      </c>
      <c r="H21" s="30">
        <f t="shared" si="2"/>
        <v>2358400</v>
      </c>
      <c r="I21" s="31"/>
      <c r="J21" s="32" t="s">
        <v>53</v>
      </c>
      <c r="K21" s="33">
        <v>520025021</v>
      </c>
    </row>
    <row r="22" spans="1:11">
      <c r="A22" s="12" t="s">
        <v>57</v>
      </c>
      <c r="B22" s="23" t="s">
        <v>58</v>
      </c>
      <c r="C22" s="24"/>
      <c r="D22" s="25">
        <v>4174000</v>
      </c>
      <c r="E22" s="13">
        <v>417400</v>
      </c>
      <c r="F22" s="25">
        <v>4591400</v>
      </c>
      <c r="G22" s="13">
        <v>0</v>
      </c>
      <c r="H22" s="25">
        <v>4591400</v>
      </c>
      <c r="I22" s="26"/>
      <c r="J22" s="27" t="s">
        <v>59</v>
      </c>
      <c r="K22" s="22">
        <v>520028021</v>
      </c>
    </row>
    <row r="23" spans="1:11">
      <c r="A23" s="12" t="s">
        <v>60</v>
      </c>
      <c r="B23" s="17" t="s">
        <v>61</v>
      </c>
      <c r="C23" s="18"/>
      <c r="D23" s="13">
        <v>858250</v>
      </c>
      <c r="E23" s="13">
        <v>85825</v>
      </c>
      <c r="F23" s="13">
        <v>944075</v>
      </c>
      <c r="G23" s="13">
        <v>0</v>
      </c>
      <c r="H23" s="13">
        <v>944075</v>
      </c>
      <c r="I23" s="15"/>
      <c r="J23" s="12" t="s">
        <v>62</v>
      </c>
      <c r="K23" s="16">
        <v>520028021</v>
      </c>
    </row>
    <row r="24" spans="1:11">
      <c r="A24" s="12" t="s">
        <v>37</v>
      </c>
      <c r="B24" s="17" t="s">
        <v>63</v>
      </c>
      <c r="C24" s="18"/>
      <c r="D24" s="13">
        <v>250000</v>
      </c>
      <c r="E24" s="13">
        <v>25000</v>
      </c>
      <c r="F24" s="13">
        <v>275000</v>
      </c>
      <c r="G24" s="13">
        <v>0</v>
      </c>
      <c r="H24" s="13">
        <v>275000</v>
      </c>
      <c r="I24" s="15"/>
      <c r="J24" s="12" t="s">
        <v>39</v>
      </c>
      <c r="K24" s="16">
        <v>630003010</v>
      </c>
    </row>
    <row r="25" spans="1:11">
      <c r="A25" s="12" t="s">
        <v>12</v>
      </c>
      <c r="B25" s="17" t="s">
        <v>64</v>
      </c>
      <c r="C25" s="18"/>
      <c r="D25" s="13">
        <v>1100000</v>
      </c>
      <c r="E25" s="13">
        <v>110000</v>
      </c>
      <c r="F25" s="13">
        <v>1210000</v>
      </c>
      <c r="G25" s="13">
        <v>0</v>
      </c>
      <c r="H25" s="13">
        <v>1210000</v>
      </c>
      <c r="I25" s="15"/>
      <c r="J25" s="12" t="s">
        <v>14</v>
      </c>
      <c r="K25" s="16">
        <v>520028021</v>
      </c>
    </row>
    <row r="26" spans="1:11">
      <c r="A26" s="12" t="s">
        <v>46</v>
      </c>
      <c r="B26" s="17" t="s">
        <v>65</v>
      </c>
      <c r="C26" s="18"/>
      <c r="D26" s="13">
        <v>306500</v>
      </c>
      <c r="E26" s="13">
        <v>30650</v>
      </c>
      <c r="F26" s="13">
        <v>337150</v>
      </c>
      <c r="G26" s="13">
        <v>0</v>
      </c>
      <c r="H26" s="13">
        <v>337150</v>
      </c>
      <c r="I26" s="15"/>
      <c r="J26" s="12" t="s">
        <v>48</v>
      </c>
      <c r="K26" s="16">
        <v>630003010</v>
      </c>
    </row>
    <row r="27" spans="1:11">
      <c r="A27" s="12" t="s">
        <v>66</v>
      </c>
      <c r="B27" s="17" t="s">
        <v>65</v>
      </c>
      <c r="C27" s="18"/>
      <c r="D27" s="13">
        <v>30000</v>
      </c>
      <c r="E27" s="13">
        <v>3000</v>
      </c>
      <c r="F27" s="13">
        <v>33000</v>
      </c>
      <c r="G27" s="13">
        <v>0</v>
      </c>
      <c r="H27" s="13">
        <v>33000</v>
      </c>
      <c r="I27" s="15"/>
      <c r="J27" s="12" t="s">
        <v>50</v>
      </c>
      <c r="K27" s="16">
        <v>630003010</v>
      </c>
    </row>
    <row r="28" spans="1:11">
      <c r="A28" s="12" t="s">
        <v>67</v>
      </c>
      <c r="B28" s="17" t="s">
        <v>68</v>
      </c>
      <c r="C28" s="18"/>
      <c r="D28" s="13">
        <v>1680000</v>
      </c>
      <c r="E28" s="13">
        <v>168000</v>
      </c>
      <c r="F28" s="13">
        <v>1848000</v>
      </c>
      <c r="G28" s="13">
        <v>0</v>
      </c>
      <c r="H28" s="13">
        <v>1848000</v>
      </c>
      <c r="I28" s="15"/>
      <c r="J28" s="12" t="s">
        <v>67</v>
      </c>
      <c r="K28" s="16">
        <v>520028021</v>
      </c>
    </row>
    <row r="29" spans="1:11">
      <c r="A29" s="12" t="s">
        <v>69</v>
      </c>
      <c r="B29" s="17" t="s">
        <v>70</v>
      </c>
      <c r="C29" s="18"/>
      <c r="D29" s="13">
        <v>30250000</v>
      </c>
      <c r="E29" s="13">
        <v>3025000</v>
      </c>
      <c r="F29" s="13">
        <v>33275000</v>
      </c>
      <c r="G29" s="13">
        <v>0</v>
      </c>
      <c r="H29" s="13">
        <v>33275000</v>
      </c>
      <c r="I29" s="15"/>
      <c r="J29" s="12" t="s">
        <v>71</v>
      </c>
      <c r="K29" s="16">
        <v>520028021</v>
      </c>
    </row>
  </sheetData>
  <mergeCells count="2">
    <mergeCell ref="A18:A21"/>
    <mergeCell ref="A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23년 01월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오준호(Jason Oh)</dc:creator>
  <cp:keywords/>
  <dc:description/>
  <cp:lastModifiedBy>오준호(Jason Oh)</cp:lastModifiedBy>
  <cp:revision/>
  <dcterms:created xsi:type="dcterms:W3CDTF">2022-12-29T07:35:43Z</dcterms:created>
  <dcterms:modified xsi:type="dcterms:W3CDTF">2023-01-26T01:11:00Z</dcterms:modified>
  <cp:category/>
  <cp:contentStatus/>
</cp:coreProperties>
</file>