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13_ncr:1_{DA6644C3-33A9-4B99-A02F-E255FF1504B9}" xr6:coauthVersionLast="47" xr6:coauthVersionMax="47" xr10:uidLastSave="{00000000-0000-0000-0000-000000000000}"/>
  <bookViews>
    <workbookView xWindow="28680" yWindow="-120" windowWidth="29040" windowHeight="15840" activeTab="1" xr2:uid="{2A05207E-8295-496C-9504-C6ED5A4DB9FD}"/>
  </bookViews>
  <sheets>
    <sheet name="Direzionali" sheetId="1" r:id="rId1"/>
    <sheet name="Hyma" sheetId="2" r:id="rId2"/>
    <sheet name="Iacoacci" sheetId="3" r:id="rId3"/>
    <sheet name="Mauro di Mauro" sheetId="4" r:id="rId4"/>
    <sheet name="Milani" sheetId="5" r:id="rId5"/>
    <sheet name="Piemonte" sheetId="6" r:id="rId6"/>
    <sheet name="Trentino" sheetId="7" r:id="rId7"/>
    <sheet name="Vanni" sheetId="8" r:id="rId8"/>
    <sheet name="Veneto FV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9" l="1"/>
  <c r="M80" i="9"/>
  <c r="N80" i="9"/>
  <c r="O80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3" i="9"/>
  <c r="K80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3" i="9"/>
  <c r="O7" i="8"/>
  <c r="O8" i="8"/>
  <c r="O9" i="8"/>
  <c r="O10" i="8"/>
  <c r="O11" i="8"/>
  <c r="O12" i="8"/>
  <c r="O13" i="8"/>
  <c r="O14" i="8"/>
  <c r="O55" i="8" s="1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6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3" i="8"/>
  <c r="N55" i="8"/>
  <c r="L55" i="8"/>
  <c r="K5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3" i="8"/>
  <c r="J92" i="7"/>
  <c r="K92" i="7"/>
  <c r="M92" i="7"/>
  <c r="O92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3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O4" i="4"/>
  <c r="O5" i="4"/>
  <c r="O6" i="4"/>
  <c r="O7" i="4"/>
  <c r="O8" i="4"/>
  <c r="O9" i="4"/>
  <c r="O10" i="4"/>
  <c r="O11" i="4"/>
  <c r="O12" i="4"/>
  <c r="O13" i="4"/>
  <c r="O14" i="4"/>
  <c r="M4" i="4"/>
  <c r="M5" i="4"/>
  <c r="M6" i="4"/>
  <c r="M7" i="4"/>
  <c r="M8" i="4"/>
  <c r="M9" i="4"/>
  <c r="M10" i="4"/>
  <c r="M11" i="4"/>
  <c r="M12" i="4"/>
  <c r="M13" i="4"/>
  <c r="M14" i="4"/>
  <c r="K4" i="4"/>
  <c r="K5" i="4"/>
  <c r="K6" i="4"/>
  <c r="K7" i="4"/>
  <c r="K8" i="4"/>
  <c r="K9" i="4"/>
  <c r="K10" i="4"/>
  <c r="K11" i="4"/>
  <c r="K12" i="4"/>
  <c r="K13" i="4"/>
  <c r="K14" i="4"/>
  <c r="O3" i="4"/>
  <c r="M3" i="4"/>
  <c r="K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3" i="2"/>
  <c r="J8" i="1"/>
  <c r="K8" i="1"/>
  <c r="L3" i="1"/>
  <c r="L4" i="1"/>
  <c r="L5" i="1"/>
  <c r="L8" i="1"/>
  <c r="N84" i="2"/>
  <c r="J84" i="2"/>
  <c r="L84" i="2"/>
  <c r="J55" i="3"/>
  <c r="L55" i="3"/>
  <c r="N55" i="3"/>
  <c r="J14" i="4"/>
  <c r="J22" i="5"/>
  <c r="L22" i="5"/>
  <c r="N22" i="5"/>
  <c r="J73" i="6"/>
  <c r="L73" i="6"/>
  <c r="N73" i="6"/>
  <c r="L92" i="7"/>
  <c r="N92" i="7"/>
  <c r="J55" i="8"/>
  <c r="J80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4" i="9"/>
  <c r="F4" i="9"/>
  <c r="H3" i="9"/>
  <c r="F3" i="9"/>
  <c r="H55" i="8"/>
  <c r="F55" i="8"/>
  <c r="H54" i="8"/>
  <c r="F54" i="8"/>
  <c r="H53" i="8"/>
  <c r="F53" i="8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H45" i="8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H36" i="8"/>
  <c r="F3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3" i="8"/>
  <c r="F3" i="8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<sst xmlns="http://schemas.openxmlformats.org/spreadsheetml/2006/main" count="682" uniqueCount="482">
  <si>
    <t>SS21</t>
  </si>
  <si>
    <t>SS22 Growth Limit</t>
  </si>
  <si>
    <t>Agente Principale</t>
  </si>
  <si>
    <t>Codice Cliente Gestore</t>
  </si>
  <si>
    <t>Ragione Sociale Gestore</t>
  </si>
  <si>
    <t>La Sportiva Mountain Running®</t>
  </si>
  <si>
    <t>Mountain Hiking</t>
  </si>
  <si>
    <t>Mountain Running &amp; Hiking</t>
  </si>
  <si>
    <t>Approach</t>
  </si>
  <si>
    <t>DIREZIONALI ITALIA</t>
  </si>
  <si>
    <t>SPORTLER SPA</t>
  </si>
  <si>
    <t>VERTICAL SPORT SRL</t>
  </si>
  <si>
    <t>ASSOCIAZIONE ACCOMPAGNATORI DI MEDIA MONTAGNA DEL TRENTINO</t>
  </si>
  <si>
    <t>ENTE PARCO PANEVEGGIO PALE DI S.MARTINO</t>
  </si>
  <si>
    <t>COLLINI DAVIDE DITTA INDIVIDUALE</t>
  </si>
  <si>
    <t>DIREZIONALI ITALIA Totale</t>
  </si>
  <si>
    <t>HYMA SNC DI BEGGIO GIULIO &amp; C.</t>
  </si>
  <si>
    <t>BRAMBILLA BENIAMINO SNC DI BRAMBILLA &amp; C</t>
  </si>
  <si>
    <t>FIORELLI SPORT DI FIORELLI GIACOMO</t>
  </si>
  <si>
    <t>CAMP SPA</t>
  </si>
  <si>
    <t>BENICOM SRL</t>
  </si>
  <si>
    <t>SPORTLAND SRL</t>
  </si>
  <si>
    <t>SPORT TIRABOSCHI DI TIRABOSCHI G.</t>
  </si>
  <si>
    <t>JANE SPORT DI NOVELLI RENATO E C. SAS</t>
  </si>
  <si>
    <t>GIALDINI SRL</t>
  </si>
  <si>
    <t>PERICO SPORT SAS DI PERICO IVO</t>
  </si>
  <si>
    <t>CRESPI SPORT SNC DI MERONI DARIO &amp; C.</t>
  </si>
  <si>
    <t>PUNTO SPORT SKI TRAB SRL</t>
  </si>
  <si>
    <t>CALZATURE RAVASIO SRL</t>
  </si>
  <si>
    <t>CENTRO SPORT SRL</t>
  </si>
  <si>
    <t>MAROCCO SPORT DI ARRIGONI NERI &amp;C. SNC</t>
  </si>
  <si>
    <t>PUNTO SPORT SNC DI BRANCHI ELIANA &amp; SALV</t>
  </si>
  <si>
    <t>MAXI SPORT S.P.A.</t>
  </si>
  <si>
    <t>CALZATURE LOMBARDI ORIETTA</t>
  </si>
  <si>
    <t>DF SPORT SPECIALIST SPA</t>
  </si>
  <si>
    <t>CECCO SPORT</t>
  </si>
  <si>
    <t>FALETTI MULTISTORE SRL</t>
  </si>
  <si>
    <t>ESSERRE S.R.L.</t>
  </si>
  <si>
    <t>LA MONTAGNA SRL</t>
  </si>
  <si>
    <t>MAIUK SPORT SAS DI SCHENATTI ERMINDO E C</t>
  </si>
  <si>
    <t>CORTI SPORT SNC DI ALESSANDRO &amp; GIULIO</t>
  </si>
  <si>
    <t>CRAZY MOUNTAIN DI SCAPERROTTA MICHELE</t>
  </si>
  <si>
    <t>CISALFA SPORT SPA</t>
  </si>
  <si>
    <t>MOUNTAIN &amp; RUNNING SRL</t>
  </si>
  <si>
    <t>BRICOSPORT SRL A SOCIO UNICO</t>
  </si>
  <si>
    <t>AUGUSTO ABBIGLIAMENTO E ART.SPORTIVI SNC</t>
  </si>
  <si>
    <t>BLOCCO MENTALE DI SEGHEZZI VALENTINA</t>
  </si>
  <si>
    <t>ZANI SPORT DI ZANI SIMONA</t>
  </si>
  <si>
    <t>MONTURA STORE SRL UNINOMINALE</t>
  </si>
  <si>
    <t>KAPPAEMME SPORT SNC</t>
  </si>
  <si>
    <t>CRIS CALZATURE DI CEREDA IDA E C. SAS</t>
  </si>
  <si>
    <t>LARINO ALBINO DI LARINO PIETRO &amp; C. SAS</t>
  </si>
  <si>
    <t>ESSE TRE SRL</t>
  </si>
  <si>
    <t>GRAZIA SPORT DI GUERINI CINZIA</t>
  </si>
  <si>
    <t>OSCAR CAP S.R.L. A SOCIO UNICO</t>
  </si>
  <si>
    <t>BIANCANEVE SHOPPING DI URKUNOVA VIKTORIA</t>
  </si>
  <si>
    <t>BETTINESCHI SPORT SNC DI BETTINESCHI IVANO &amp; C.</t>
  </si>
  <si>
    <t>COCCHETTI PIETRO GIUSEPPE</t>
  </si>
  <si>
    <t>DIMENSIONE SPORT DI BALADA GIACOMO</t>
  </si>
  <si>
    <t>DELFINO SPORT SRL</t>
  </si>
  <si>
    <t>SPORT EVOLUTION SRL</t>
  </si>
  <si>
    <t>CALZATURE BESNATE SRL</t>
  </si>
  <si>
    <t>BIANCHINI GUIDO SNC DI BIANCHINI OLIVIER</t>
  </si>
  <si>
    <t>SHERPA S.N.C. DI VIGANO'GIOVANNI E COLOM</t>
  </si>
  <si>
    <t>7 TO 7 SRL UNIPERSONALE</t>
  </si>
  <si>
    <t>LODOVICO SPORT DI CUSINI SARA</t>
  </si>
  <si>
    <t>PUNTO SCARPE NICOLI OSCAR &amp; C.SNC</t>
  </si>
  <si>
    <t>CRAZY IDEA SRL</t>
  </si>
  <si>
    <t>GRAMATICA ANITA CAMILLA E MARTA SNC</t>
  </si>
  <si>
    <t>DE.ZAN SRL</t>
  </si>
  <si>
    <t>IMMOBILIARE MONTOLI SRL</t>
  </si>
  <si>
    <t>FORREST GUMP DI VISINI MAURO ALESSANDRO</t>
  </si>
  <si>
    <t>MILESI SPORT DI MILESI DAVIDE E SCALIANT</t>
  </si>
  <si>
    <t>TOMMY SPORT DI SOLOMITA ANTONIO</t>
  </si>
  <si>
    <t>TUTTO PER LO SPORT POLARE S.R.L.</t>
  </si>
  <si>
    <t>CASNAGHI MARCO</t>
  </si>
  <si>
    <t>QUARANTANOVE SRL</t>
  </si>
  <si>
    <t>BROGIOLI BERNARDO &amp; C. SNC</t>
  </si>
  <si>
    <t>CENTRO CALZATURE DI PASINETTI MATTEO E VALENTINA SAS</t>
  </si>
  <si>
    <t>AFFARI &amp; SPORT SRL UNIPERSONALE</t>
  </si>
  <si>
    <t>CALZATURE GOBBI SNC</t>
  </si>
  <si>
    <t>1550 SPORT SRL A SOCIO UNICO</t>
  </si>
  <si>
    <t>G.E. SRL</t>
  </si>
  <si>
    <t>XALP SAS DI VITALI FRANCESCO &amp; C.</t>
  </si>
  <si>
    <t>LORDGUN SRL</t>
  </si>
  <si>
    <t>PARISPORT DI GIOVANNI PARIS</t>
  </si>
  <si>
    <t>LONGA 1968 DI GIACOMELLI GIACOMO</t>
  </si>
  <si>
    <t>WALTER COPPE DI CHIARI WALTER</t>
  </si>
  <si>
    <t>LUCA RALDIRI</t>
  </si>
  <si>
    <t>FRACASSETTI SRL</t>
  </si>
  <si>
    <t>3PASSI DI CORNALI MICHELE</t>
  </si>
  <si>
    <t>TAVERNA SNC DI CREVANI FABIO</t>
  </si>
  <si>
    <t>MAX MODA SPA</t>
  </si>
  <si>
    <t>MATTEO BRAGAGLIO</t>
  </si>
  <si>
    <t>REBELS SNC</t>
  </si>
  <si>
    <t>STILE ALPINO DI LUCA GALBIATI</t>
  </si>
  <si>
    <t>PALU CALZATURE E FIGLI S.R.L.</t>
  </si>
  <si>
    <t>PODAVINI DAVIDE</t>
  </si>
  <si>
    <t>HYMA SNC DI BEGGIO GIULIO &amp; C. Totale</t>
  </si>
  <si>
    <t>IACOACCI FILIPPO</t>
  </si>
  <si>
    <t>IL CASTORO SOC.COOP.A R.L.</t>
  </si>
  <si>
    <t>PENNENTE OUTDOOR DI PENNENTE ROMOLO</t>
  </si>
  <si>
    <t>DUEGI SPORT DI GALDIERI GIOVANNI</t>
  </si>
  <si>
    <t>MICARELLI STEFANO</t>
  </si>
  <si>
    <t>ARBITER SRL</t>
  </si>
  <si>
    <t>NEW SPORT STADIO DI PISAPIA MARIA ROSARI</t>
  </si>
  <si>
    <t>LATINI SPORT DI LATINI FABRIZIO</t>
  </si>
  <si>
    <t>ETTORRE SPORT DI ETTORRE GIUSEPPE</t>
  </si>
  <si>
    <t>TREKKING SAS DI MILANI &amp; C.</t>
  </si>
  <si>
    <t>CAMPO BASE ROMA SRL</t>
  </si>
  <si>
    <t>RRTREK SRL</t>
  </si>
  <si>
    <t>TETE' SPORT DI EUGENIO DI FRANCESCO</t>
  </si>
  <si>
    <t>EFFE EFFE SPORT SNC DI AMONI CATALUFFI E</t>
  </si>
  <si>
    <t>GEOSTA DI LONGHI RITA</t>
  </si>
  <si>
    <t>KING SPA</t>
  </si>
  <si>
    <t>BIG WALL SNC DI BELLUCCI C. E CASALI L.</t>
  </si>
  <si>
    <t>DIEGO ANTONELLO SANTANGELO</t>
  </si>
  <si>
    <t>VERTIGINI SPORT SNC</t>
  </si>
  <si>
    <t>MATIS GROUP SRL</t>
  </si>
  <si>
    <t>MONTAGNA DIMENSIONE VERTICALE SRL</t>
  </si>
  <si>
    <t>DEGNI SPORT SAS DI DEGNI DOMENICO &amp; C.</t>
  </si>
  <si>
    <t>PIU' SPORT SRL</t>
  </si>
  <si>
    <t>ALTA QUOTA ROMA SRL</t>
  </si>
  <si>
    <t>NANDO SPORT DI FULVIO LINARI</t>
  </si>
  <si>
    <t>DI MARCO SPORT SRL</t>
  </si>
  <si>
    <t>I.T.R.SAS DI D.BOCCANERA</t>
  </si>
  <si>
    <t>MONDO VERTICALE SRLS</t>
  </si>
  <si>
    <t>ALTA QUOTA DI MARCO DE LELLIS</t>
  </si>
  <si>
    <t>ADRIAN SPORT DI PALMA SERGIO</t>
  </si>
  <si>
    <t>ALTAQUOTA DI GIULIO GIAMPIETRO</t>
  </si>
  <si>
    <t>ARMERIA TOMEI MASSIMO SAS</t>
  </si>
  <si>
    <t>RAKA OUTDOOR SNC DI CARDINALI C.</t>
  </si>
  <si>
    <t>OUTDOOR SRL</t>
  </si>
  <si>
    <t>GOBA SNC DI MARINSALTA GIANCARLO &amp; C.</t>
  </si>
  <si>
    <t>SPAZIOUTDOOR DI MARCO CHINI</t>
  </si>
  <si>
    <t>ALONZI 82 DI ALONZI DOMENICO</t>
  </si>
  <si>
    <t>SPIT SPORT OUTDOOR DI BERLIOCCHI GIACOMO</t>
  </si>
  <si>
    <t>EXUM DI MARIANNA GALANTI</t>
  </si>
  <si>
    <t>HIMALAYA TREK DI GIANLUCA MUSTO</t>
  </si>
  <si>
    <t>STELLA ALPINA DI MAURO DE VITIS</t>
  </si>
  <si>
    <t>2C COMMERCE DI LUCIA &amp; ELISA</t>
  </si>
  <si>
    <t>SPORTNATURA DI VALENTE ELIANA</t>
  </si>
  <si>
    <t>SALDI SPORT DI SALDI GIORGIO</t>
  </si>
  <si>
    <t>SCARSCELLI SPORT SRL UNIPERSONALE</t>
  </si>
  <si>
    <t>GEA SPORT SRL</t>
  </si>
  <si>
    <t>PIANETACICLO DI ARGENTINI IVAN SAS</t>
  </si>
  <si>
    <t>LO SPECIALISTA DI GABRIELLA CIANCI</t>
  </si>
  <si>
    <t>RED POINT</t>
  </si>
  <si>
    <t>CIRCEO BE WILD - DITTA INDIVIDUALE</t>
  </si>
  <si>
    <t>CARAFFA SPORT &amp; RUN DI CHIACCHIARINI ALESSANDRA &amp; C. SNC</t>
  </si>
  <si>
    <t>CBROMA GROUP SRL- OUTDOOR EXPERIENCE</t>
  </si>
  <si>
    <t>SPORTSTORE 24 SRL</t>
  </si>
  <si>
    <t>IACOACCI FILIPPO Totale</t>
  </si>
  <si>
    <t>MAURO DI MAURO</t>
  </si>
  <si>
    <t>GENCHI FRANCESCO</t>
  </si>
  <si>
    <t>IPERALDES SICER SRL</t>
  </si>
  <si>
    <t>SERVOLARE 17 DI GIUFFRIDA SERGIO GIOVANN</t>
  </si>
  <si>
    <t>RUNWAY SPORT DI FAVIA ANNAMARIA</t>
  </si>
  <si>
    <t>PERCORRERE DI RAFFO MARIA</t>
  </si>
  <si>
    <t>BSA LAB SRL</t>
  </si>
  <si>
    <t>MISTER TENNIS</t>
  </si>
  <si>
    <t>SKI &amp; BIKE</t>
  </si>
  <si>
    <t>SPORT ON DI AIELLO GIUSEPPE</t>
  </si>
  <si>
    <t>LAMPADARI LIMONE DI HOUZE ALESSANDRO &amp; C.S.A.S.</t>
  </si>
  <si>
    <t>GICA SRL</t>
  </si>
  <si>
    <t>MAURO DI MAURO Totale</t>
  </si>
  <si>
    <t>MILANI GUIDO</t>
  </si>
  <si>
    <t>MOISMAN SAS DI MOISO M.&amp; C.</t>
  </si>
  <si>
    <t>REPETTO FRANCESCO &amp; C.SNC</t>
  </si>
  <si>
    <t>CALZATURE FASSONE DI FASSONE FRANCO</t>
  </si>
  <si>
    <t>ROCKSTORE DI GALLO ANDREA &amp; C. SAS</t>
  </si>
  <si>
    <t>L'ARTE DI SALIRE IN ALTO SAS DI NASSANO</t>
  </si>
  <si>
    <t>CAMPING E SPORT DI TINA MARIO</t>
  </si>
  <si>
    <t>BONI SPORT SAS DI SANDRO OCCHI &amp; C.</t>
  </si>
  <si>
    <t>SPORTART SNC DI PREFUMO P. E TEI R.</t>
  </si>
  <si>
    <t>BIG SPORT SRL</t>
  </si>
  <si>
    <t>TENDE DA SOLE RAMOINO SRL</t>
  </si>
  <si>
    <t>CINQUE TERRE TREKKING DI CHRISTINE GODF.</t>
  </si>
  <si>
    <t>L.V. SRL UNIPERSONALE</t>
  </si>
  <si>
    <t>ROCKSTORE - LA SPORTIVA STORE FINALE</t>
  </si>
  <si>
    <t>SPORT STORE SRL</t>
  </si>
  <si>
    <t>INK S.R.L.</t>
  </si>
  <si>
    <t>VERNAZZA SPORT DI CATTARUZZA GIOVANNI BATTISTA</t>
  </si>
  <si>
    <t>NEW SPORT SNC DI BERTOLOTTO MAURA E SEMINO CAROLINA</t>
  </si>
  <si>
    <t>CENTOXCENTO OUTDOOR DI MIRIANA CASTELLO</t>
  </si>
  <si>
    <t>MILANI GUIDO Totale</t>
  </si>
  <si>
    <t>PIEMONTE-V. D’AOSTA</t>
  </si>
  <si>
    <t>GAL SPORT DI GAL ROBERTO &amp; C. SAS</t>
  </si>
  <si>
    <t>MEINARDI SPORT SAS DI MEINARDI M.&amp; C.</t>
  </si>
  <si>
    <t>OMNIA SPORT SRL</t>
  </si>
  <si>
    <t>RONCO SNC DI RONCO AGOSTINO &amp; C.</t>
  </si>
  <si>
    <t>VALLEE SPORT SAS DI LAZZARIN R.&amp; C.</t>
  </si>
  <si>
    <t>CENTRO CALZATURIERO DI VILLADOSSOLA SRL</t>
  </si>
  <si>
    <t>GULLIVER DI FRACHE ADRIANA &amp; C.SNC</t>
  </si>
  <si>
    <t>SPORT GESCHAFT SQUINOBAL LORENZO</t>
  </si>
  <si>
    <t>BRUNO SPORT DI BRUNO LUIGI &amp; C. SNC</t>
  </si>
  <si>
    <t>POSSA SPORT DI POSSA MAURIZIO &amp; C. SNC</t>
  </si>
  <si>
    <t>TEMPO LIBERO SRL</t>
  </si>
  <si>
    <t>PEIRANO SPORT</t>
  </si>
  <si>
    <t>DURANDO EMILIANA</t>
  </si>
  <si>
    <t>LE PARADIS DES SPORT DI MASSIMO BORETTAZ</t>
  </si>
  <si>
    <t>MAGAZZINI MONTELLO SPA</t>
  </si>
  <si>
    <t>TONINO SPORT DI TESSIORE UMBRO &amp; C. SAS</t>
  </si>
  <si>
    <t>JEANNOT SPORT DI DAZIANO G.&amp; C.SAS</t>
  </si>
  <si>
    <t>CAVALLO CENTRO SPORT SAS</t>
  </si>
  <si>
    <t>SPORTWAY SRL</t>
  </si>
  <si>
    <t>VERT SPORT DI REGIS GIORGIO</t>
  </si>
  <si>
    <t>CALZATURE BAROLI DI BAROLI GIUSEPPE</t>
  </si>
  <si>
    <t>MASSI SPORT DI GIRAUDO MASSIMILIANO</t>
  </si>
  <si>
    <t>C.D.C CENTRO DISTRIBUZIONE CALZATURE SRL</t>
  </si>
  <si>
    <t>B-SIDE FACTORY SAS DI CACCHIO ELIO &amp; C.</t>
  </si>
  <si>
    <t>MOUNTAIN SICKS SAS DI PONZIANI LUCA</t>
  </si>
  <si>
    <t>TREKKING SPORT SNC</t>
  </si>
  <si>
    <t>ROSSI CALZATURE SNC DI ROSSI D. E C. &amp; C</t>
  </si>
  <si>
    <t>X L MOUNTAIN SNC DI NORO D.&amp; GIORDANA E.</t>
  </si>
  <si>
    <t>ARIAPERTA DI COASSOLO STEFANO</t>
  </si>
  <si>
    <t>MOSONI SPORT S.R.L.</t>
  </si>
  <si>
    <t>MIRABEL SPORT SRL</t>
  </si>
  <si>
    <t>CUORE DA SPORTIVO DI BONINO FEDERICA</t>
  </si>
  <si>
    <t>ALAGNA OUTDOOR SAS DI F. E C.</t>
  </si>
  <si>
    <t>JONATHAN SPORT SAS DI ZUNINO F. &amp; C.</t>
  </si>
  <si>
    <t>ARCO SPORT SNC DI WALTER E SILVIA PIVOTT</t>
  </si>
  <si>
    <t>LES PYRAMIDES SOCIETA'LA CLOTZE SNC</t>
  </si>
  <si>
    <t>BIELLA SCARPE SPA</t>
  </si>
  <si>
    <t>MONTURA SHOP ALPSTATION DI MORANA DAVIDE</t>
  </si>
  <si>
    <t>BORDINO FRANCO DI BORDINO LUISELLA</t>
  </si>
  <si>
    <t>VIALE CALZATURE DI VIALE GIORGIO</t>
  </si>
  <si>
    <t>ABBA' SAS DI MARCO &amp; C.</t>
  </si>
  <si>
    <t>PASSET SPORT SAS DI PASSET GROS GLORIA</t>
  </si>
  <si>
    <t>RAVASCHIETTO SPORT DI RAVASCHIETTO S.</t>
  </si>
  <si>
    <t>PELLISSIER SPORT DI PELLISSIER LAURA &amp; C</t>
  </si>
  <si>
    <t>JOLLY SPORT S.R.L.</t>
  </si>
  <si>
    <t>BOTTERO SKI SRL</t>
  </si>
  <si>
    <t>GIUGGIA SPORT DI GIUGGIA CRISTIANA</t>
  </si>
  <si>
    <t>MONTAGNARD SPORT DI USSEGLIO GROS CRISTI</t>
  </si>
  <si>
    <t>GIUGLAR S.R.L.</t>
  </si>
  <si>
    <t>BIELER SPORT DI BIELER FRANZ</t>
  </si>
  <si>
    <t>MAURO SPORT S.A.S. DI AIELLO ANNA</t>
  </si>
  <si>
    <t>NEW SPORTING S.A.S. DI CLATAUD PIER LORE</t>
  </si>
  <si>
    <t>GIANNONE SPORT S.R.L.</t>
  </si>
  <si>
    <t>MAXIME DI MASSIMO GARAGOZZO</t>
  </si>
  <si>
    <t>IL PODIO SPORT SRL</t>
  </si>
  <si>
    <t>LIPPISPORT DI CARLA LUCIA GARDINI E C. S.N.C.</t>
  </si>
  <si>
    <t>ESSEBI SPORT SAS DI BARELLA CRISTINA E SOGGIA GIORGIO</t>
  </si>
  <si>
    <t>ALIAN SPORT DI LES MAISONS DES ALPES DI MACCIONI R. &amp; C. SAS</t>
  </si>
  <si>
    <t>X-TREME DI FAVRE LUCA</t>
  </si>
  <si>
    <t>MIRAFIORI SPORT SAS DI SALA MARIA</t>
  </si>
  <si>
    <t>ISAIA SPORT SAS DI LAZZARI CRISTINA</t>
  </si>
  <si>
    <t>CANDELA CALZATURE S.A.S</t>
  </si>
  <si>
    <t>PRALI SPORT SAS DI MARTINAT STEFANIA E.C.</t>
  </si>
  <si>
    <t>LAURA SPORT</t>
  </si>
  <si>
    <t>SHERPA 3 S.A.S. DI CLAUDIO DE LORENZI &amp; C.</t>
  </si>
  <si>
    <t>ARNAUD GROUP</t>
  </si>
  <si>
    <t>BASE CAMP ALAGNA S.R.L.</t>
  </si>
  <si>
    <t>MARISPORT DI SUSANNA ROMANELLI</t>
  </si>
  <si>
    <t>IL GRATASOLE</t>
  </si>
  <si>
    <t>PIEMONTE-V. D’AOSTA Totale</t>
  </si>
  <si>
    <t>TRENTINO A.A.</t>
  </si>
  <si>
    <t>BERGFUCHS SNC STROBL E. &amp; SULZENBACHER G</t>
  </si>
  <si>
    <t>HELLWEGER JOSEF E JOHANNES &amp; C.SAS</t>
  </si>
  <si>
    <t>SPORT MODE SCHOENHUBER SRL</t>
  </si>
  <si>
    <t>SPORT HEINZ KINIGADNER SNC</t>
  </si>
  <si>
    <t>SPORT HOLZER STEFAN &amp; CO. SNC</t>
  </si>
  <si>
    <t>NOPICOO SRL</t>
  </si>
  <si>
    <t>VEGHER SPORT SNC DI VEGHER LORENZO &amp; C.</t>
  </si>
  <si>
    <t>WEGER K.G. DI G.WEGER &amp; CO.</t>
  </si>
  <si>
    <t>SPORT CENTER DI SCHOLZHORN G. &amp; C. SAS</t>
  </si>
  <si>
    <t>UNTERHOLZNER NORBERT &amp; CO. SAS</t>
  </si>
  <si>
    <t>BERNARD SPORT SNC DI BERNARD RENATO &amp; C.</t>
  </si>
  <si>
    <t>IMPULS SPORT SRL</t>
  </si>
  <si>
    <t>SPORT ALFREDO SRL</t>
  </si>
  <si>
    <t>THOMASER CHRISTIAN</t>
  </si>
  <si>
    <t>GARTNER KARL OHG SNC</t>
  </si>
  <si>
    <t>PIANETA SPORT DI BONETTI PAOLA</t>
  </si>
  <si>
    <t>MAGNINI LODOVICO</t>
  </si>
  <si>
    <t>TECNOSCI SRL</t>
  </si>
  <si>
    <t>CALZATURE BRUNNER WALTER</t>
  </si>
  <si>
    <t>A.WORNDLE KG-SAS DES WORNDLE WALTER &amp; C.</t>
  </si>
  <si>
    <t>MAURIZIO SPORT DI TOLETTINI MAURIZIO</t>
  </si>
  <si>
    <t>HERBERT PLANK SPORT SRL</t>
  </si>
  <si>
    <t>POSCH GERHARD</t>
  </si>
  <si>
    <t>NARSPORT SRL</t>
  </si>
  <si>
    <t>DELLANTONIO FRANCO</t>
  </si>
  <si>
    <t>EUROSPORT SNC DI MAGANZINI GIANCARLO &amp; C</t>
  </si>
  <si>
    <t>CALZATURE PERTINGER</t>
  </si>
  <si>
    <t>SPORT WALTER SAS DI COSTA WALTRAUD &amp; C.</t>
  </si>
  <si>
    <t>WEISS SRL</t>
  </si>
  <si>
    <t>PIRCHER GUNTHER &amp; C. SAS</t>
  </si>
  <si>
    <t>GUBERT SPORT</t>
  </si>
  <si>
    <t>LORENZETTI SPORT SRL</t>
  </si>
  <si>
    <t>ALBER HERMANN &amp; CO. SAS</t>
  </si>
  <si>
    <t>SORAM S.P.A.</t>
  </si>
  <si>
    <t>DARIO SPORT DI BETTEGA ROBERTO &amp; C. SAS</t>
  </si>
  <si>
    <t>OLIDOM SNC DI CANINS OSWALD &amp; CO.</t>
  </si>
  <si>
    <t>ALPSTATION BRUNECK SRL</t>
  </si>
  <si>
    <t>SPORT JOCHER SNC DI MICHAEL E CHRISTIAN</t>
  </si>
  <si>
    <t>SPORTLAND KOFLER JOACHIM &amp; C. SNC</t>
  </si>
  <si>
    <t>CENTRO SPORT SNC DI BORTOLINI RENATO &amp; C</t>
  </si>
  <si>
    <t>K &amp; K SPORTS SRL</t>
  </si>
  <si>
    <t>ABFALTERER NRK S.N.C. CALZATURE E PELL.</t>
  </si>
  <si>
    <t>ACTIV SPORT SRL</t>
  </si>
  <si>
    <t>BERGER JOHANN GEORG</t>
  </si>
  <si>
    <t>SKIVERLEIH WELSCHNOFEN K.G. DES DEJORI ERICH &amp; CO. SAS</t>
  </si>
  <si>
    <t>CALZATURE COMPLOJER DI C.A. &amp; CO. SAS</t>
  </si>
  <si>
    <t>SPORT BRUNO RIFFESER SRL</t>
  </si>
  <si>
    <t>CALZATURE DUE LEONI SRL</t>
  </si>
  <si>
    <t>SKI TOP DI PICCOLRUAZ RENATO</t>
  </si>
  <si>
    <t>SPORT SCHMALZL SRL</t>
  </si>
  <si>
    <t>VEITH SRL</t>
  </si>
  <si>
    <t>RITTNER KAUFZENTRUM SNC</t>
  </si>
  <si>
    <t>CALZATURE SCHNEIDER DI S.DANIELE &amp; C.SNC</t>
  </si>
  <si>
    <t>FERRAMENTA MORANDELLI ANTINFORTUNISTICA</t>
  </si>
  <si>
    <t>ROSY SPORT DI SEQUANI GIUSEPPE &amp; C. SNC</t>
  </si>
  <si>
    <t>SCHUHE SPECHTENHAUSER DIETMAR &amp; CO. KG</t>
  </si>
  <si>
    <t>GARDENIA SRL - LIVIO SPORT</t>
  </si>
  <si>
    <t>ACTIVITY PEOPLE SAS</t>
  </si>
  <si>
    <t>CALZATURE PANCIERA MARIO</t>
  </si>
  <si>
    <t>MOUNTAINSPIRIT S.N.C.</t>
  </si>
  <si>
    <t>A2S KG DI VEITH ALOIS &amp; CO.</t>
  </si>
  <si>
    <t>TIROL SPORT PIRPAMER ANDREAS</t>
  </si>
  <si>
    <t>MEMO DI IVAN DIVENUTO</t>
  </si>
  <si>
    <t>SPORT TROCKER DI MICHAEL TROCKER</t>
  </si>
  <si>
    <t>BOTTAMEDI SPORT DI BOTTAMEDI RENZO &amp; C.</t>
  </si>
  <si>
    <t>LIVE THE MOUNTAIN DI MARTIGNONI ANDREA</t>
  </si>
  <si>
    <t>SPORTSERVICE ERWIN STRICKER SAS DI LINDA</t>
  </si>
  <si>
    <t>ELITE SPORT S.N.C. DI CELLANA PATRIZIO &amp;</t>
  </si>
  <si>
    <t>OUTSIDER S.R.L.S.</t>
  </si>
  <si>
    <t>KAUFHAUS ROTT S.R.L.</t>
  </si>
  <si>
    <t>KLEON SPORT SRL</t>
  </si>
  <si>
    <t>AVANCINI SPORT</t>
  </si>
  <si>
    <t>DELPERO SPORT SNC</t>
  </si>
  <si>
    <t>SPORT MONNY SRL</t>
  </si>
  <si>
    <t>SPORT FRANZ DI PLUNGER GUENTHER</t>
  </si>
  <si>
    <t>CABASPORT DI BERLANDA ELVIO &amp; C. SAS</t>
  </si>
  <si>
    <t>NIVALIS DI MARCO GIORGETTA</t>
  </si>
  <si>
    <t>MARKET PIRCHER KG DES PIRCHER KLAUS &amp; CO.</t>
  </si>
  <si>
    <t>MONTELLI SPORT SAS DI GROAZ NADIA</t>
  </si>
  <si>
    <t>CASARI GIUSEPPE SAS DI CASARI M &amp; C</t>
  </si>
  <si>
    <t>ARTICOLI SPORTIVI MALSINER KLAUS</t>
  </si>
  <si>
    <t>EVIVA SPORTS SAS</t>
  </si>
  <si>
    <t>SPORT SIGI DES SIGHARD RAINER &amp; CO. OHG C. SNC</t>
  </si>
  <si>
    <t>SPORTDIVISION S.A.S</t>
  </si>
  <si>
    <t>SAN MARTINO SPORT DI MAURO TAUFER</t>
  </si>
  <si>
    <t>JOCHER CHRISTIAN - RUNNER'S HIGH</t>
  </si>
  <si>
    <t>PRO CURSU</t>
  </si>
  <si>
    <t>ACTIVE SHOES DES HOFER IVAN</t>
  </si>
  <si>
    <t>TRENTINO A.A. Totale</t>
  </si>
  <si>
    <t>VANNI ANDREA</t>
  </si>
  <si>
    <t>SCOUT.COOP SOCIETA' COOPERATIVA</t>
  </si>
  <si>
    <t>NENCINI SPORT SPA</t>
  </si>
  <si>
    <t>L'ALTROSPORT DI FRANCO SARTORI &amp; C.SAS</t>
  </si>
  <si>
    <t>REGGIO GAS SNC DI BONI MARCO &amp; C.</t>
  </si>
  <si>
    <t>PIANETA SPORT DI MAGGI SABRINA</t>
  </si>
  <si>
    <t>NUOVI ORIZZONTI S.N.C. DI RIZZO RICCARDO</t>
  </si>
  <si>
    <t>CASA DEL CICLO SPORT FINI SPORT SRL</t>
  </si>
  <si>
    <t>ALPMANIA SNC DI BAZZANINI E.&amp; C.</t>
  </si>
  <si>
    <t>BALANTE SPORT LENZINI DI BALANTINI E.</t>
  </si>
  <si>
    <t>CAPO NORD DI GAROIA DANIELA &amp; C. S.A.S.</t>
  </si>
  <si>
    <t>PARMA SPORT SRL</t>
  </si>
  <si>
    <t>KAMP 3000 SNC</t>
  </si>
  <si>
    <t>PESCI S.R.L.</t>
  </si>
  <si>
    <t>CLIMB DI ANDREA ASTORRI</t>
  </si>
  <si>
    <t>SPORT MANIA DI BIOLCHINI MAURO</t>
  </si>
  <si>
    <t>IL CAMPIONE DI MELANI SILVANO &amp; C. SAS</t>
  </si>
  <si>
    <t>AMEDEO E DAVIDE FERRARI SNC</t>
  </si>
  <si>
    <t>R. &amp; P. S.A.S. DI PETRUCCI &amp; C.</t>
  </si>
  <si>
    <t>OBIETTIVO MONTAGNA DI ROBERTO MASONI</t>
  </si>
  <si>
    <t>MOUNTAIN EXPERIENCE SNC DI GOBBI F. &amp; C.</t>
  </si>
  <si>
    <t>OUTDOOR AND TREKKING STORE SAS</t>
  </si>
  <si>
    <t>MONDO MONTAGNA DI BARBIERI CHIARA &amp; C.SA</t>
  </si>
  <si>
    <t>LAYAK DI BERARDI DOMENICO</t>
  </si>
  <si>
    <t>RONDIIRO BAGLIONI SIMONA</t>
  </si>
  <si>
    <t>099 OUTDOOR S.A.S. DI MICHELE PIERI &amp; C.</t>
  </si>
  <si>
    <t>BERTOLINI SPORT SHOES DI BERTOLINI ANDRE</t>
  </si>
  <si>
    <t>PROROCK MOUNTAIN STORE DI ROBERTO VIGIANI</t>
  </si>
  <si>
    <t>SPORT PIPPO OLIMPICO DI PROLI SAURO</t>
  </si>
  <si>
    <t>46°PARALLELO SRL</t>
  </si>
  <si>
    <t>CHIAFFI PIO SAS DI CHIAFFI ANDREA E C.</t>
  </si>
  <si>
    <t>3.30 RUNNING STORE S.A.S.</t>
  </si>
  <si>
    <t>TRADE3K SRL CON SOCIO UNICO</t>
  </si>
  <si>
    <t>SPINNAKER LO SPORT DI TOMBARI ROSANNA</t>
  </si>
  <si>
    <t>GINETTO SPORT DI VEZZANI MIRCO</t>
  </si>
  <si>
    <t>GIANNASI MATTEO</t>
  </si>
  <si>
    <t>EXPLORA DI CENCI DARIO</t>
  </si>
  <si>
    <t>VILLA 1928 S.R.L.S. A SOCIO UNICO</t>
  </si>
  <si>
    <t>MONTINAVIGANTI DI MASSETTI E PIGNATTELLI</t>
  </si>
  <si>
    <t>M.V. CALZATURE DI MEZZETTA &amp; C. S.N.C.</t>
  </si>
  <si>
    <t>SKIMEN2 DI LARDI GROUP SNC DI LARDI WIKT</t>
  </si>
  <si>
    <t>EDEN SPORT SRL</t>
  </si>
  <si>
    <t>PLAY SPORT SRL</t>
  </si>
  <si>
    <t>SEVEN SUMMITS S.R.L.</t>
  </si>
  <si>
    <t>ZAMPOLINI SPORT SNC DI ZAMPOLINI ALESSANDRO E C.</t>
  </si>
  <si>
    <t>MARA BERTONI</t>
  </si>
  <si>
    <t>BAGATTI ALDO</t>
  </si>
  <si>
    <t>LA MONTANARA SRLS</t>
  </si>
  <si>
    <t>G&amp;G SRL</t>
  </si>
  <si>
    <t>SPORTTIME DI DONATELLA DONGELLINI E CLAUDIO POLI S.N.C.</t>
  </si>
  <si>
    <t>MASSIMO NERI - SPORT SPRINT</t>
  </si>
  <si>
    <t>DORIANO SPORT DI BOCCHI DORIANO</t>
  </si>
  <si>
    <t>CAMPO BASE DI FERRARI MARCELLO</t>
  </si>
  <si>
    <t>VANNI ANDREA Totale</t>
  </si>
  <si>
    <t>VENETO/FVG</t>
  </si>
  <si>
    <t>BERTOZZO MARIO &amp; FIGLI SRL</t>
  </si>
  <si>
    <t>K 2 SPORT SAS DI KOSIC ANDREA &amp; FIGLI</t>
  </si>
  <si>
    <t>SPORTMARKET SRL</t>
  </si>
  <si>
    <t>VISONA' SPORT SAS</t>
  </si>
  <si>
    <t>ASPORT'S MOUNTAIN EQUIPMENT DI FABRIZIO</t>
  </si>
  <si>
    <t>DE GRANDI SPORT MARMOLADA</t>
  </si>
  <si>
    <t>MACO SPORT DI MANARIN MARIA</t>
  </si>
  <si>
    <t>C.D.M. STORE SRL</t>
  </si>
  <si>
    <t>MAX SPORT SNC DI SIMIONATO M. &amp; C.</t>
  </si>
  <si>
    <t>MIVAL SPORT SNC DI DANZI FABIO M. &amp; C.</t>
  </si>
  <si>
    <t>MARI &amp; MONTI SNC DI ROSSI RENATO E C.</t>
  </si>
  <si>
    <t>MAGAZZINI PRISCO SRL</t>
  </si>
  <si>
    <t>BORTOLUSSI SRL</t>
  </si>
  <si>
    <t>CREMA SPORT SRL</t>
  </si>
  <si>
    <t>TURNOVER S.R.L.</t>
  </si>
  <si>
    <t>SONEGO SPORT DI SONEGO RENATO</t>
  </si>
  <si>
    <t>SPORTISSIMO DI DAL PONT GIUSEPPE &amp; C.SNC</t>
  </si>
  <si>
    <t>BOSCAINI SCARPE SRL</t>
  </si>
  <si>
    <t>PUNTO SPORT S.A.S.</t>
  </si>
  <si>
    <t>TECNICAL SKI DI GOLFO PIETRO &amp; C.SNC</t>
  </si>
  <si>
    <t>TROPS SPA</t>
  </si>
  <si>
    <t>FREE-TIME BIKE AND BOARD DI ZASSO LAURA</t>
  </si>
  <si>
    <t>PANORAMA 46 S.R.L. - PASSSPORT</t>
  </si>
  <si>
    <t>PUNTO SPORT SRL</t>
  </si>
  <si>
    <t>NICO'S ALP DI FABBRO GIULIA</t>
  </si>
  <si>
    <t>ROBI SPORT SRL</t>
  </si>
  <si>
    <t>LINEA VERTICALE SNC DI M.D. E Z.E.</t>
  </si>
  <si>
    <t>MOLIN SPORT DI MOLIN PRADEL IVO SAS</t>
  </si>
  <si>
    <t>ALPSTATION TARVISIO SRL</t>
  </si>
  <si>
    <t>VALLI SPORT SRL</t>
  </si>
  <si>
    <t>TABIA' SPORT DI LIBRALON GIORGIO</t>
  </si>
  <si>
    <t>NICO SPA</t>
  </si>
  <si>
    <t>C.ELLE SPORT DI FONTANIVE FABRIZIO</t>
  </si>
  <si>
    <t>ALTERNATIVA SPORT S.R.L.</t>
  </si>
  <si>
    <t>PLP SPORT DI IDROSCOPI E FONTANA &amp; C.SAS</t>
  </si>
  <si>
    <t>MAZZORANA SPORT DI MAZZORANA DANIELA E R</t>
  </si>
  <si>
    <t>E.S.HOBBY DI FORNITO IVAN</t>
  </si>
  <si>
    <t>DIMENSIONE MARINONI SNC</t>
  </si>
  <si>
    <t>AREA SPORT DI PIVIDORI DANIELE E C SNC</t>
  </si>
  <si>
    <t>UN SESTO ACCA SNC DI DAMIN LUCA E ZANETT</t>
  </si>
  <si>
    <t>SPORT 203 SRLS</t>
  </si>
  <si>
    <t>MOSKINO SNC DI BERTOLINI ANDREA &amp; C.</t>
  </si>
  <si>
    <t>UNITED SAS DI AGOSTINI S.&amp; C.</t>
  </si>
  <si>
    <t>MPK CLAN S.N.C. DI PERNTHALER KURT &amp; C.</t>
  </si>
  <si>
    <t>STIMM SRL</t>
  </si>
  <si>
    <t>ARTENI SPA</t>
  </si>
  <si>
    <t>SARAMIN MATTEO D.I.</t>
  </si>
  <si>
    <t>LA COOPERATIVA DI CORTINA SOC.COOP.</t>
  </si>
  <si>
    <t>BARIZZA SPORT DI BARIZZA FILIPPO</t>
  </si>
  <si>
    <t>VIDOTTO SPORT S.N.C. DI VIDOTTO EDO &amp; C.</t>
  </si>
  <si>
    <t>SPORT TRADE DI SCRIZZI GIUSEPPINA</t>
  </si>
  <si>
    <t>ELITE SRL</t>
  </si>
  <si>
    <t>BRAVI CALZATURE S.R.L.</t>
  </si>
  <si>
    <t>SPORT SHOP SNC</t>
  </si>
  <si>
    <t>PASS COMPANY S.R.L.</t>
  </si>
  <si>
    <t>SU E GIU' SPORT DI MIOTTI DAVIDE</t>
  </si>
  <si>
    <t>SPORT 4 TEAM S.N.C. DI PERINI ISABELLA &amp; C.</t>
  </si>
  <si>
    <t>QUOTA 3000 SRL</t>
  </si>
  <si>
    <t>SPORT 62 DI VIANELLO CATERINA</t>
  </si>
  <si>
    <t>LDR S.R.L. UNIPERSONALE</t>
  </si>
  <si>
    <t>VRM EVENTI SRL</t>
  </si>
  <si>
    <t>DESPORT SAS DI MARCHIONI DIMITRI &amp; C.</t>
  </si>
  <si>
    <t>ZECCHIN SPORT DI ZECCHIN LUCA</t>
  </si>
  <si>
    <t>MIMA SPORT UNO DI ZUBALLI MARCO</t>
  </si>
  <si>
    <t>BENETTI SPORT SNC DI BENETTI PIERO E ROBERTA</t>
  </si>
  <si>
    <t>BREMA SPORT DI MARANGON GIUSEPPE</t>
  </si>
  <si>
    <t>TOFFOLI SPORT SNC DI G. E P.TOFFOLI &amp; C.</t>
  </si>
  <si>
    <t>RUN TECH DI MOSCAN ANNALISA</t>
  </si>
  <si>
    <t>DONATELLI LUCA</t>
  </si>
  <si>
    <t>SPORTIME SNC DI PEZZEI MARIA ANNA E ANDREAZZA GIUSEPPE</t>
  </si>
  <si>
    <t>MORASSI ETTORE SILVANO &amp; FIGLI SNC</t>
  </si>
  <si>
    <t>YOUSPORTY S.R.L.</t>
  </si>
  <si>
    <t>ROSSATO SAS</t>
  </si>
  <si>
    <t>DANA SPORT DI GEOTTI LOREDANA &amp; C. SNC</t>
  </si>
  <si>
    <t>GI.CO DI COSTANTINO GIUSEPPE</t>
  </si>
  <si>
    <t>BESTWIND S.R.L.</t>
  </si>
  <si>
    <t>VENETO/FVG Totale</t>
  </si>
  <si>
    <t>Ultra Raptor Family</t>
  </si>
  <si>
    <t>Bushido Family</t>
  </si>
  <si>
    <t>Akasha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</si>
</sst>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0" fontId="2" fillId="3" borderId="0" xfId="0" applyFont="1" applyFill="1"/>
    <xf numFmtId="3" fontId="2" fillId="3" borderId="0" xfId="0" applyNumberFormat="1" applyFont="1" applyFill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6E01-1615-4C80-8528-5A957FCED15F}">
  <dimension ref="A1:L8"/>
  <sheetViews>
    <sheetView workbookViewId="0">
      <selection activeCell="C17" sqref="C17"/>
    </sheetView>
  </sheetViews>
  <sheetFormatPr defaultRowHeight="14.4" x14ac:dyDescent="0.3"/>
  <cols>
    <col min="1" max="1" width="17.88671875" bestFit="1" customWidth="1"/>
    <col min="2" max="2" width="20" bestFit="1" customWidth="1"/>
    <col min="3" max="3" width="62.5546875" bestFit="1" customWidth="1"/>
    <col min="4" max="4" width="28" bestFit="1" customWidth="1"/>
    <col min="5" max="5" width="15.109375" bestFit="1" customWidth="1"/>
    <col min="6" max="6" width="24.6640625" bestFit="1" customWidth="1"/>
    <col min="7" max="7" width="9.21875" bestFit="1" customWidth="1"/>
    <col min="8" max="8" width="16.33203125" bestFit="1" customWidth="1"/>
    <col min="10" max="10" width="10.88671875" customWidth="1"/>
  </cols>
  <sheetData>
    <row r="1" spans="1:12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2" t="s">
        <v>0</v>
      </c>
      <c r="K1" s="12"/>
      <c r="L1" s="12"/>
    </row>
    <row r="2" spans="1:12" ht="43.2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8" t="s">
        <v>480</v>
      </c>
      <c r="L2" s="8" t="s">
        <v>481</v>
      </c>
    </row>
    <row r="3" spans="1:12" x14ac:dyDescent="0.3">
      <c r="A3" s="1" t="s">
        <v>9</v>
      </c>
      <c r="B3">
        <v>1136</v>
      </c>
      <c r="C3" t="s">
        <v>10</v>
      </c>
      <c r="D3" s="2">
        <v>10006</v>
      </c>
      <c r="E3" s="2">
        <v>2715</v>
      </c>
      <c r="F3" s="2">
        <f>(D3+E3)*1.1</f>
        <v>13993.1</v>
      </c>
      <c r="G3" s="2">
        <v>6955</v>
      </c>
      <c r="H3" s="2">
        <f>G3*1.1</f>
        <v>7650.5000000000009</v>
      </c>
      <c r="J3">
        <v>3200</v>
      </c>
      <c r="K3">
        <v>4120</v>
      </c>
      <c r="L3">
        <f>SUM(J3:K3)</f>
        <v>7320</v>
      </c>
    </row>
    <row r="4" spans="1:12" x14ac:dyDescent="0.3">
      <c r="A4" s="1"/>
      <c r="B4">
        <v>4983</v>
      </c>
      <c r="C4" t="s">
        <v>11</v>
      </c>
      <c r="D4" s="2">
        <v>1370</v>
      </c>
      <c r="E4" s="2">
        <v>316</v>
      </c>
      <c r="F4" s="2">
        <f t="shared" ref="F4:F8" si="0">(D4+E4)*1.1</f>
        <v>1854.6000000000001</v>
      </c>
      <c r="G4" s="2">
        <v>859</v>
      </c>
      <c r="H4" s="2">
        <f t="shared" ref="H4:H8" si="1">G4*1.1</f>
        <v>944.90000000000009</v>
      </c>
      <c r="J4">
        <v>233</v>
      </c>
      <c r="K4">
        <v>196</v>
      </c>
      <c r="L4">
        <f>SUM(J4:K4)</f>
        <v>429</v>
      </c>
    </row>
    <row r="5" spans="1:12" x14ac:dyDescent="0.3">
      <c r="A5" s="1"/>
      <c r="B5">
        <v>5162</v>
      </c>
      <c r="C5" t="s">
        <v>12</v>
      </c>
      <c r="D5" s="2">
        <v>32</v>
      </c>
      <c r="E5" s="2">
        <v>12</v>
      </c>
      <c r="F5" s="2">
        <f t="shared" si="0"/>
        <v>48.400000000000006</v>
      </c>
      <c r="G5" s="2">
        <v>29</v>
      </c>
      <c r="H5" s="2">
        <f t="shared" si="1"/>
        <v>31.900000000000002</v>
      </c>
      <c r="J5">
        <v>12</v>
      </c>
      <c r="L5">
        <f>SUM(J5:K5)</f>
        <v>12</v>
      </c>
    </row>
    <row r="6" spans="1:12" x14ac:dyDescent="0.3">
      <c r="A6" s="1"/>
      <c r="B6">
        <v>5449</v>
      </c>
      <c r="C6" t="s">
        <v>13</v>
      </c>
      <c r="D6" s="2"/>
      <c r="E6" s="2">
        <v>1</v>
      </c>
      <c r="F6" s="2">
        <f t="shared" si="0"/>
        <v>1.1000000000000001</v>
      </c>
      <c r="G6" s="2"/>
      <c r="H6" s="2">
        <f t="shared" si="1"/>
        <v>0</v>
      </c>
    </row>
    <row r="7" spans="1:12" x14ac:dyDescent="0.3">
      <c r="A7" s="1"/>
      <c r="B7">
        <v>11149</v>
      </c>
      <c r="C7" t="s">
        <v>14</v>
      </c>
      <c r="D7" s="2"/>
      <c r="E7" s="2"/>
      <c r="F7" s="2">
        <f t="shared" si="0"/>
        <v>0</v>
      </c>
      <c r="G7" s="2">
        <v>2</v>
      </c>
      <c r="H7" s="2">
        <f t="shared" si="1"/>
        <v>2.2000000000000002</v>
      </c>
    </row>
    <row r="8" spans="1:12" x14ac:dyDescent="0.3">
      <c r="A8" s="3" t="s">
        <v>15</v>
      </c>
      <c r="B8" s="3"/>
      <c r="C8" s="3"/>
      <c r="D8" s="4">
        <v>11408</v>
      </c>
      <c r="E8" s="4">
        <v>3044</v>
      </c>
      <c r="F8" s="4">
        <f t="shared" si="0"/>
        <v>15897.2</v>
      </c>
      <c r="G8" s="4">
        <v>7845</v>
      </c>
      <c r="H8" s="4">
        <f t="shared" si="1"/>
        <v>8629.5</v>
      </c>
      <c r="J8" s="4">
        <f>SUM(J3:J7)</f>
        <v>3445</v>
      </c>
      <c r="K8" s="4">
        <f>SUM(K3:K7)</f>
        <v>4316</v>
      </c>
      <c r="L8" s="4">
        <f>SUM(J8:K8)</f>
        <v>7761</v>
      </c>
    </row>
  </sheetData>
  <mergeCells count="2">
    <mergeCell ref="D1:E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6B13-EABC-4D7C-ACDF-BA7C1FAFB217}">
  <dimension ref="A1:O84"/>
  <sheetViews>
    <sheetView tabSelected="1" topLeftCell="C1" workbookViewId="0">
      <selection activeCell="G88" sqref="G88"/>
    </sheetView>
  </sheetViews>
  <sheetFormatPr defaultRowHeight="14.4" x14ac:dyDescent="0.3"/>
  <cols>
    <col min="1" max="1" width="31.33203125" customWidth="1"/>
    <col min="2" max="2" width="14.33203125" customWidth="1"/>
    <col min="3" max="3" width="52.33203125" bestFit="1" customWidth="1"/>
    <col min="4" max="4" width="28" bestFit="1" customWidth="1"/>
    <col min="5" max="5" width="15.109375" bestFit="1" customWidth="1"/>
    <col min="6" max="6" width="24.6640625" bestFit="1" customWidth="1"/>
    <col min="7" max="7" width="12" customWidth="1"/>
    <col min="8" max="8" width="16.33203125" bestFit="1" customWidth="1"/>
    <col min="10" max="10" width="15.6640625" customWidth="1"/>
    <col min="11" max="11" width="16.77734375" bestFit="1" customWidth="1"/>
    <col min="12" max="12" width="15.21875" customWidth="1"/>
    <col min="13" max="13" width="16.77734375" bestFit="1" customWidth="1"/>
    <col min="14" max="14" width="13.44140625" customWidth="1"/>
    <col min="15" max="15" width="16.77734375" bestFit="1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37.799999999999997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16</v>
      </c>
      <c r="B3">
        <v>17</v>
      </c>
      <c r="C3" t="s">
        <v>17</v>
      </c>
      <c r="D3" s="2">
        <v>85</v>
      </c>
      <c r="E3" s="2">
        <v>74</v>
      </c>
      <c r="F3" s="2">
        <f t="shared" ref="F3:F66" si="0">(D3+E3)*1.1</f>
        <v>174.9</v>
      </c>
      <c r="G3" s="2">
        <v>27</v>
      </c>
      <c r="H3" s="2">
        <f t="shared" ref="H3:H66" si="1">G3*1.1</f>
        <v>29.700000000000003</v>
      </c>
      <c r="J3" s="10">
        <v>17</v>
      </c>
      <c r="K3" s="10">
        <f>J3*1.1</f>
        <v>18.700000000000003</v>
      </c>
      <c r="L3">
        <v>10</v>
      </c>
      <c r="M3" s="16">
        <f>L3*1.1</f>
        <v>11</v>
      </c>
      <c r="N3">
        <v>11</v>
      </c>
      <c r="O3" s="16">
        <f>N3*1.1</f>
        <v>12.100000000000001</v>
      </c>
    </row>
    <row r="4" spans="1:15" x14ac:dyDescent="0.3">
      <c r="A4" s="1"/>
      <c r="B4">
        <v>52</v>
      </c>
      <c r="C4" t="s">
        <v>18</v>
      </c>
      <c r="D4" s="2">
        <v>67</v>
      </c>
      <c r="E4" s="2">
        <v>9</v>
      </c>
      <c r="F4" s="2">
        <f t="shared" si="0"/>
        <v>83.600000000000009</v>
      </c>
      <c r="G4" s="2">
        <v>29</v>
      </c>
      <c r="H4" s="2">
        <f t="shared" si="1"/>
        <v>31.900000000000002</v>
      </c>
      <c r="J4" s="10">
        <v>21</v>
      </c>
      <c r="K4" s="10">
        <f t="shared" ref="K4:K67" si="2">J4*1.1</f>
        <v>23.1</v>
      </c>
      <c r="L4">
        <v>13</v>
      </c>
      <c r="M4" s="16">
        <f t="shared" ref="M4:M67" si="3">L4*1.1</f>
        <v>14.3</v>
      </c>
      <c r="O4" s="16">
        <f t="shared" ref="O4:O67" si="4">N4*1.1</f>
        <v>0</v>
      </c>
    </row>
    <row r="5" spans="1:15" x14ac:dyDescent="0.3">
      <c r="A5" s="1"/>
      <c r="B5">
        <v>200</v>
      </c>
      <c r="C5" t="s">
        <v>19</v>
      </c>
      <c r="D5" s="2">
        <v>51</v>
      </c>
      <c r="E5" s="2"/>
      <c r="F5" s="2">
        <f t="shared" si="0"/>
        <v>56.1</v>
      </c>
      <c r="G5" s="2"/>
      <c r="H5" s="2">
        <f t="shared" si="1"/>
        <v>0</v>
      </c>
      <c r="J5" s="10">
        <v>18</v>
      </c>
      <c r="K5" s="10">
        <f t="shared" si="2"/>
        <v>19.8</v>
      </c>
      <c r="L5">
        <v>6</v>
      </c>
      <c r="M5" s="16">
        <f t="shared" si="3"/>
        <v>6.6000000000000005</v>
      </c>
      <c r="O5" s="16">
        <f t="shared" si="4"/>
        <v>0</v>
      </c>
    </row>
    <row r="6" spans="1:15" x14ac:dyDescent="0.3">
      <c r="A6" s="1"/>
      <c r="B6">
        <v>263</v>
      </c>
      <c r="C6" t="s">
        <v>20</v>
      </c>
      <c r="D6" s="2">
        <v>276</v>
      </c>
      <c r="E6" s="2">
        <v>151</v>
      </c>
      <c r="F6" s="2">
        <f t="shared" si="0"/>
        <v>469.70000000000005</v>
      </c>
      <c r="G6" s="2"/>
      <c r="H6" s="2">
        <f t="shared" si="1"/>
        <v>0</v>
      </c>
      <c r="J6" s="10">
        <v>131</v>
      </c>
      <c r="K6" s="10">
        <f t="shared" si="2"/>
        <v>144.10000000000002</v>
      </c>
      <c r="L6">
        <v>21</v>
      </c>
      <c r="M6" s="16">
        <f t="shared" si="3"/>
        <v>23.1</v>
      </c>
      <c r="N6">
        <v>51</v>
      </c>
      <c r="O6" s="16">
        <f t="shared" si="4"/>
        <v>56.1</v>
      </c>
    </row>
    <row r="7" spans="1:15" x14ac:dyDescent="0.3">
      <c r="A7" s="1"/>
      <c r="B7">
        <v>357</v>
      </c>
      <c r="C7" t="s">
        <v>21</v>
      </c>
      <c r="D7" s="2">
        <v>446</v>
      </c>
      <c r="E7" s="2">
        <v>416</v>
      </c>
      <c r="F7" s="2">
        <f t="shared" si="0"/>
        <v>948.2</v>
      </c>
      <c r="G7" s="2">
        <v>95</v>
      </c>
      <c r="H7" s="2">
        <f t="shared" si="1"/>
        <v>104.50000000000001</v>
      </c>
      <c r="J7" s="10">
        <v>176</v>
      </c>
      <c r="K7" s="10">
        <f t="shared" si="2"/>
        <v>193.60000000000002</v>
      </c>
      <c r="L7">
        <v>91</v>
      </c>
      <c r="M7" s="16">
        <f t="shared" si="3"/>
        <v>100.10000000000001</v>
      </c>
      <c r="N7">
        <v>77</v>
      </c>
      <c r="O7" s="16">
        <f t="shared" si="4"/>
        <v>84.7</v>
      </c>
    </row>
    <row r="8" spans="1:15" x14ac:dyDescent="0.3">
      <c r="A8" s="1"/>
      <c r="B8">
        <v>396</v>
      </c>
      <c r="C8" t="s">
        <v>22</v>
      </c>
      <c r="D8" s="2">
        <v>91</v>
      </c>
      <c r="E8" s="2">
        <v>42</v>
      </c>
      <c r="F8" s="2">
        <f t="shared" si="0"/>
        <v>146.30000000000001</v>
      </c>
      <c r="G8" s="2">
        <v>26</v>
      </c>
      <c r="H8" s="2">
        <f t="shared" si="1"/>
        <v>28.6</v>
      </c>
      <c r="J8" s="10">
        <v>49</v>
      </c>
      <c r="K8" s="10">
        <f t="shared" si="2"/>
        <v>53.900000000000006</v>
      </c>
      <c r="M8" s="16">
        <f t="shared" si="3"/>
        <v>0</v>
      </c>
      <c r="N8">
        <v>16</v>
      </c>
      <c r="O8" s="16">
        <f t="shared" si="4"/>
        <v>17.600000000000001</v>
      </c>
    </row>
    <row r="9" spans="1:15" x14ac:dyDescent="0.3">
      <c r="A9" s="1"/>
      <c r="B9">
        <v>474</v>
      </c>
      <c r="C9" t="s">
        <v>23</v>
      </c>
      <c r="D9" s="2">
        <v>48</v>
      </c>
      <c r="E9" s="2">
        <v>23</v>
      </c>
      <c r="F9" s="2">
        <f t="shared" si="0"/>
        <v>78.100000000000009</v>
      </c>
      <c r="G9" s="2"/>
      <c r="H9" s="2">
        <f t="shared" si="1"/>
        <v>0</v>
      </c>
      <c r="J9" s="10">
        <v>33</v>
      </c>
      <c r="K9" s="10">
        <f t="shared" si="2"/>
        <v>36.300000000000004</v>
      </c>
      <c r="M9" s="16">
        <f t="shared" si="3"/>
        <v>0</v>
      </c>
      <c r="N9">
        <v>14</v>
      </c>
      <c r="O9" s="16">
        <f t="shared" si="4"/>
        <v>15.400000000000002</v>
      </c>
    </row>
    <row r="10" spans="1:15" x14ac:dyDescent="0.3">
      <c r="A10" s="1"/>
      <c r="B10">
        <v>485</v>
      </c>
      <c r="C10" t="s">
        <v>24</v>
      </c>
      <c r="D10" s="2">
        <v>230</v>
      </c>
      <c r="E10" s="2">
        <v>45</v>
      </c>
      <c r="F10" s="2">
        <f t="shared" si="0"/>
        <v>302.5</v>
      </c>
      <c r="G10" s="2">
        <v>41</v>
      </c>
      <c r="H10" s="2">
        <f t="shared" si="1"/>
        <v>45.1</v>
      </c>
      <c r="J10" s="10">
        <v>92</v>
      </c>
      <c r="K10" s="10">
        <f t="shared" si="2"/>
        <v>101.2</v>
      </c>
      <c r="L10">
        <v>8</v>
      </c>
      <c r="M10" s="16">
        <f t="shared" si="3"/>
        <v>8.8000000000000007</v>
      </c>
      <c r="N10">
        <v>31</v>
      </c>
      <c r="O10" s="16">
        <f t="shared" si="4"/>
        <v>34.1</v>
      </c>
    </row>
    <row r="11" spans="1:15" x14ac:dyDescent="0.3">
      <c r="A11" s="1"/>
      <c r="B11">
        <v>496</v>
      </c>
      <c r="C11" t="s">
        <v>25</v>
      </c>
      <c r="D11" s="2">
        <v>73</v>
      </c>
      <c r="E11" s="2">
        <v>5</v>
      </c>
      <c r="F11" s="2">
        <f t="shared" si="0"/>
        <v>85.800000000000011</v>
      </c>
      <c r="G11" s="2"/>
      <c r="H11" s="2">
        <f t="shared" si="1"/>
        <v>0</v>
      </c>
      <c r="J11" s="10">
        <v>32</v>
      </c>
      <c r="K11" s="10">
        <f t="shared" si="2"/>
        <v>35.200000000000003</v>
      </c>
      <c r="M11" s="16">
        <f t="shared" si="3"/>
        <v>0</v>
      </c>
      <c r="N11">
        <v>3</v>
      </c>
      <c r="O11" s="16">
        <f t="shared" si="4"/>
        <v>3.3000000000000003</v>
      </c>
    </row>
    <row r="12" spans="1:15" x14ac:dyDescent="0.3">
      <c r="A12" s="1"/>
      <c r="B12">
        <v>497</v>
      </c>
      <c r="C12" t="s">
        <v>26</v>
      </c>
      <c r="D12" s="2">
        <v>62</v>
      </c>
      <c r="E12" s="2">
        <v>26</v>
      </c>
      <c r="F12" s="2">
        <f t="shared" si="0"/>
        <v>96.800000000000011</v>
      </c>
      <c r="G12" s="2"/>
      <c r="H12" s="2">
        <f t="shared" si="1"/>
        <v>0</v>
      </c>
      <c r="J12" s="10">
        <v>41</v>
      </c>
      <c r="K12" s="10">
        <f t="shared" si="2"/>
        <v>45.1</v>
      </c>
      <c r="L12">
        <v>18</v>
      </c>
      <c r="M12" s="16">
        <f t="shared" si="3"/>
        <v>19.8</v>
      </c>
      <c r="O12" s="16">
        <f t="shared" si="4"/>
        <v>0</v>
      </c>
    </row>
    <row r="13" spans="1:15" x14ac:dyDescent="0.3">
      <c r="A13" s="1"/>
      <c r="B13">
        <v>1070</v>
      </c>
      <c r="C13" t="s">
        <v>27</v>
      </c>
      <c r="D13" s="2">
        <v>713</v>
      </c>
      <c r="E13" s="2">
        <v>271</v>
      </c>
      <c r="F13" s="2">
        <f t="shared" si="0"/>
        <v>1082.4000000000001</v>
      </c>
      <c r="G13" s="2">
        <v>121</v>
      </c>
      <c r="H13" s="2">
        <f t="shared" si="1"/>
        <v>133.10000000000002</v>
      </c>
      <c r="J13" s="10">
        <v>258</v>
      </c>
      <c r="K13" s="10">
        <f t="shared" si="2"/>
        <v>283.8</v>
      </c>
      <c r="L13">
        <v>64</v>
      </c>
      <c r="M13" s="16">
        <f t="shared" si="3"/>
        <v>70.400000000000006</v>
      </c>
      <c r="O13" s="16">
        <f t="shared" si="4"/>
        <v>0</v>
      </c>
    </row>
    <row r="14" spans="1:15" x14ac:dyDescent="0.3">
      <c r="A14" s="1"/>
      <c r="B14">
        <v>1819</v>
      </c>
      <c r="C14" t="s">
        <v>28</v>
      </c>
      <c r="D14" s="2">
        <v>153</v>
      </c>
      <c r="E14" s="2">
        <v>74</v>
      </c>
      <c r="F14" s="2">
        <f t="shared" si="0"/>
        <v>249.70000000000002</v>
      </c>
      <c r="G14" s="2"/>
      <c r="H14" s="2">
        <f t="shared" si="1"/>
        <v>0</v>
      </c>
      <c r="J14" s="10">
        <v>79</v>
      </c>
      <c r="K14" s="10">
        <f t="shared" si="2"/>
        <v>86.9</v>
      </c>
      <c r="M14" s="16">
        <f t="shared" si="3"/>
        <v>0</v>
      </c>
      <c r="O14" s="16">
        <f t="shared" si="4"/>
        <v>0</v>
      </c>
    </row>
    <row r="15" spans="1:15" x14ac:dyDescent="0.3">
      <c r="A15" s="1"/>
      <c r="B15">
        <v>2139</v>
      </c>
      <c r="C15" t="s">
        <v>29</v>
      </c>
      <c r="D15" s="2">
        <v>109</v>
      </c>
      <c r="E15" s="2">
        <v>47</v>
      </c>
      <c r="F15" s="2">
        <f t="shared" si="0"/>
        <v>171.60000000000002</v>
      </c>
      <c r="G15" s="2"/>
      <c r="H15" s="2">
        <f t="shared" si="1"/>
        <v>0</v>
      </c>
      <c r="J15" s="10">
        <v>51</v>
      </c>
      <c r="K15" s="10">
        <f t="shared" si="2"/>
        <v>56.1</v>
      </c>
      <c r="L15">
        <v>13</v>
      </c>
      <c r="M15" s="16">
        <f t="shared" si="3"/>
        <v>14.3</v>
      </c>
      <c r="O15" s="16">
        <f t="shared" si="4"/>
        <v>0</v>
      </c>
    </row>
    <row r="16" spans="1:15" x14ac:dyDescent="0.3">
      <c r="A16" s="1"/>
      <c r="B16">
        <v>2287</v>
      </c>
      <c r="C16" t="s">
        <v>30</v>
      </c>
      <c r="D16" s="2">
        <v>424</v>
      </c>
      <c r="E16" s="2">
        <v>58</v>
      </c>
      <c r="F16" s="2">
        <f t="shared" si="0"/>
        <v>530.20000000000005</v>
      </c>
      <c r="G16" s="2"/>
      <c r="H16" s="2">
        <f t="shared" si="1"/>
        <v>0</v>
      </c>
      <c r="J16" s="10">
        <v>140</v>
      </c>
      <c r="K16" s="10">
        <f t="shared" si="2"/>
        <v>154</v>
      </c>
      <c r="L16">
        <v>20</v>
      </c>
      <c r="M16" s="16">
        <f t="shared" si="3"/>
        <v>22</v>
      </c>
      <c r="N16">
        <v>27</v>
      </c>
      <c r="O16" s="16">
        <f t="shared" si="4"/>
        <v>29.700000000000003</v>
      </c>
    </row>
    <row r="17" spans="1:15" x14ac:dyDescent="0.3">
      <c r="A17" s="1"/>
      <c r="B17">
        <v>2352</v>
      </c>
      <c r="C17" t="s">
        <v>31</v>
      </c>
      <c r="D17" s="2">
        <v>27</v>
      </c>
      <c r="E17" s="2">
        <v>39</v>
      </c>
      <c r="F17" s="2">
        <f t="shared" si="0"/>
        <v>72.600000000000009</v>
      </c>
      <c r="G17" s="2"/>
      <c r="H17" s="2">
        <f t="shared" si="1"/>
        <v>0</v>
      </c>
      <c r="J17" s="10">
        <v>22</v>
      </c>
      <c r="K17" s="10">
        <f t="shared" si="2"/>
        <v>24.200000000000003</v>
      </c>
      <c r="M17" s="16">
        <f t="shared" si="3"/>
        <v>0</v>
      </c>
      <c r="O17" s="16">
        <f t="shared" si="4"/>
        <v>0</v>
      </c>
    </row>
    <row r="18" spans="1:15" x14ac:dyDescent="0.3">
      <c r="A18" s="1"/>
      <c r="B18">
        <v>2506</v>
      </c>
      <c r="C18" t="s">
        <v>32</v>
      </c>
      <c r="D18" s="2">
        <v>503</v>
      </c>
      <c r="E18" s="2">
        <v>750</v>
      </c>
      <c r="F18" s="2">
        <f t="shared" si="0"/>
        <v>1378.3000000000002</v>
      </c>
      <c r="G18" s="2">
        <v>248</v>
      </c>
      <c r="H18" s="2">
        <f t="shared" si="1"/>
        <v>272.8</v>
      </c>
      <c r="J18" s="10">
        <v>184</v>
      </c>
      <c r="K18" s="10">
        <f t="shared" si="2"/>
        <v>202.4</v>
      </c>
      <c r="M18" s="16">
        <f t="shared" si="3"/>
        <v>0</v>
      </c>
      <c r="N18">
        <v>62</v>
      </c>
      <c r="O18" s="16">
        <f t="shared" si="4"/>
        <v>68.2</v>
      </c>
    </row>
    <row r="19" spans="1:15" x14ac:dyDescent="0.3">
      <c r="A19" s="1"/>
      <c r="B19">
        <v>2594</v>
      </c>
      <c r="C19" t="s">
        <v>33</v>
      </c>
      <c r="D19" s="2">
        <v>49</v>
      </c>
      <c r="E19" s="2">
        <v>9</v>
      </c>
      <c r="F19" s="2">
        <f t="shared" si="0"/>
        <v>63.800000000000004</v>
      </c>
      <c r="G19" s="2">
        <v>9</v>
      </c>
      <c r="H19" s="2">
        <f t="shared" si="1"/>
        <v>9.9</v>
      </c>
      <c r="J19" s="10">
        <v>4</v>
      </c>
      <c r="K19" s="10">
        <f t="shared" si="2"/>
        <v>4.4000000000000004</v>
      </c>
      <c r="L19">
        <v>12</v>
      </c>
      <c r="M19" s="16">
        <f t="shared" si="3"/>
        <v>13.200000000000001</v>
      </c>
      <c r="O19" s="16">
        <f t="shared" si="4"/>
        <v>0</v>
      </c>
    </row>
    <row r="20" spans="1:15" x14ac:dyDescent="0.3">
      <c r="A20" s="1"/>
      <c r="B20">
        <v>2740</v>
      </c>
      <c r="C20" t="s">
        <v>34</v>
      </c>
      <c r="D20" s="2">
        <v>3966</v>
      </c>
      <c r="E20" s="2">
        <v>427</v>
      </c>
      <c r="F20" s="2">
        <f t="shared" si="0"/>
        <v>4832.3</v>
      </c>
      <c r="G20" s="2">
        <v>354</v>
      </c>
      <c r="H20" s="2">
        <f t="shared" si="1"/>
        <v>389.40000000000003</v>
      </c>
      <c r="J20" s="10">
        <v>2124</v>
      </c>
      <c r="K20" s="10">
        <f t="shared" si="2"/>
        <v>2336.4</v>
      </c>
      <c r="L20">
        <v>222</v>
      </c>
      <c r="M20" s="16">
        <f t="shared" si="3"/>
        <v>244.20000000000002</v>
      </c>
      <c r="N20">
        <v>210</v>
      </c>
      <c r="O20" s="16">
        <f t="shared" si="4"/>
        <v>231.00000000000003</v>
      </c>
    </row>
    <row r="21" spans="1:15" x14ac:dyDescent="0.3">
      <c r="A21" s="1"/>
      <c r="B21">
        <v>2896</v>
      </c>
      <c r="C21" t="s">
        <v>35</v>
      </c>
      <c r="D21" s="2">
        <v>136</v>
      </c>
      <c r="E21" s="2">
        <v>29</v>
      </c>
      <c r="F21" s="2">
        <f t="shared" si="0"/>
        <v>181.50000000000003</v>
      </c>
      <c r="G21" s="2"/>
      <c r="H21" s="2">
        <f t="shared" si="1"/>
        <v>0</v>
      </c>
      <c r="J21" s="10">
        <v>7</v>
      </c>
      <c r="K21" s="10">
        <f t="shared" si="2"/>
        <v>7.7000000000000011</v>
      </c>
      <c r="L21">
        <v>6</v>
      </c>
      <c r="M21" s="16">
        <f t="shared" si="3"/>
        <v>6.6000000000000005</v>
      </c>
      <c r="O21" s="16">
        <f t="shared" si="4"/>
        <v>0</v>
      </c>
    </row>
    <row r="22" spans="1:15" x14ac:dyDescent="0.3">
      <c r="A22" s="1"/>
      <c r="B22">
        <v>3042</v>
      </c>
      <c r="C22" t="s">
        <v>36</v>
      </c>
      <c r="D22" s="2">
        <v>153</v>
      </c>
      <c r="E22" s="2">
        <v>23</v>
      </c>
      <c r="F22" s="2">
        <f t="shared" si="0"/>
        <v>193.60000000000002</v>
      </c>
      <c r="G22" s="2">
        <v>4</v>
      </c>
      <c r="H22" s="2">
        <f t="shared" si="1"/>
        <v>4.4000000000000004</v>
      </c>
      <c r="J22" s="10">
        <v>48</v>
      </c>
      <c r="K22" s="10">
        <f t="shared" si="2"/>
        <v>52.800000000000004</v>
      </c>
      <c r="L22">
        <v>21</v>
      </c>
      <c r="M22" s="16">
        <f t="shared" si="3"/>
        <v>23.1</v>
      </c>
      <c r="N22">
        <v>25</v>
      </c>
      <c r="O22" s="16">
        <f t="shared" si="4"/>
        <v>27.500000000000004</v>
      </c>
    </row>
    <row r="23" spans="1:15" x14ac:dyDescent="0.3">
      <c r="A23" s="1"/>
      <c r="B23">
        <v>3056</v>
      </c>
      <c r="C23" t="s">
        <v>37</v>
      </c>
      <c r="D23" s="2">
        <v>38</v>
      </c>
      <c r="E23" s="2">
        <v>12</v>
      </c>
      <c r="F23" s="2">
        <f t="shared" si="0"/>
        <v>55.000000000000007</v>
      </c>
      <c r="G23" s="2"/>
      <c r="H23" s="2">
        <f t="shared" si="1"/>
        <v>0</v>
      </c>
      <c r="J23" s="10">
        <v>27</v>
      </c>
      <c r="K23" s="10">
        <f t="shared" si="2"/>
        <v>29.700000000000003</v>
      </c>
      <c r="M23" s="16">
        <f t="shared" si="3"/>
        <v>0</v>
      </c>
      <c r="N23">
        <v>4</v>
      </c>
      <c r="O23" s="16">
        <f t="shared" si="4"/>
        <v>4.4000000000000004</v>
      </c>
    </row>
    <row r="24" spans="1:15" x14ac:dyDescent="0.3">
      <c r="A24" s="1"/>
      <c r="B24">
        <v>3133</v>
      </c>
      <c r="C24" t="s">
        <v>38</v>
      </c>
      <c r="D24" s="2">
        <v>118</v>
      </c>
      <c r="E24" s="2">
        <v>99</v>
      </c>
      <c r="F24" s="2">
        <f t="shared" si="0"/>
        <v>238.70000000000002</v>
      </c>
      <c r="G24" s="2">
        <v>68</v>
      </c>
      <c r="H24" s="2">
        <f t="shared" si="1"/>
        <v>74.800000000000011</v>
      </c>
      <c r="J24" s="10">
        <v>42</v>
      </c>
      <c r="K24" s="10">
        <f t="shared" si="2"/>
        <v>46.2</v>
      </c>
      <c r="M24" s="16">
        <f t="shared" si="3"/>
        <v>0</v>
      </c>
      <c r="O24" s="16">
        <f t="shared" si="4"/>
        <v>0</v>
      </c>
    </row>
    <row r="25" spans="1:15" x14ac:dyDescent="0.3">
      <c r="A25" s="1"/>
      <c r="B25">
        <v>3148</v>
      </c>
      <c r="C25" t="s">
        <v>39</v>
      </c>
      <c r="D25" s="2">
        <v>90</v>
      </c>
      <c r="E25" s="2">
        <v>87</v>
      </c>
      <c r="F25" s="2">
        <f t="shared" si="0"/>
        <v>194.70000000000002</v>
      </c>
      <c r="G25" s="2">
        <v>27</v>
      </c>
      <c r="H25" s="2">
        <f t="shared" si="1"/>
        <v>29.700000000000003</v>
      </c>
      <c r="J25" s="10">
        <v>48</v>
      </c>
      <c r="K25" s="10">
        <f t="shared" si="2"/>
        <v>52.800000000000004</v>
      </c>
      <c r="M25" s="16">
        <f t="shared" si="3"/>
        <v>0</v>
      </c>
      <c r="O25" s="16">
        <f t="shared" si="4"/>
        <v>0</v>
      </c>
    </row>
    <row r="26" spans="1:15" x14ac:dyDescent="0.3">
      <c r="A26" s="1"/>
      <c r="B26">
        <v>3224</v>
      </c>
      <c r="C26" t="s">
        <v>40</v>
      </c>
      <c r="D26" s="2">
        <v>36</v>
      </c>
      <c r="E26" s="2">
        <v>20</v>
      </c>
      <c r="F26" s="2">
        <f t="shared" si="0"/>
        <v>61.600000000000009</v>
      </c>
      <c r="G26" s="2"/>
      <c r="H26" s="2">
        <f t="shared" si="1"/>
        <v>0</v>
      </c>
      <c r="J26" s="10">
        <v>40</v>
      </c>
      <c r="K26" s="10">
        <f t="shared" si="2"/>
        <v>44</v>
      </c>
      <c r="M26" s="16">
        <f t="shared" si="3"/>
        <v>0</v>
      </c>
      <c r="O26" s="16">
        <f t="shared" si="4"/>
        <v>0</v>
      </c>
    </row>
    <row r="27" spans="1:15" x14ac:dyDescent="0.3">
      <c r="A27" s="1"/>
      <c r="B27">
        <v>4204</v>
      </c>
      <c r="C27" t="s">
        <v>41</v>
      </c>
      <c r="D27" s="2">
        <v>21</v>
      </c>
      <c r="E27" s="2">
        <v>9</v>
      </c>
      <c r="F27" s="2">
        <f t="shared" si="0"/>
        <v>33</v>
      </c>
      <c r="G27" s="2"/>
      <c r="H27" s="2">
        <f t="shared" si="1"/>
        <v>0</v>
      </c>
      <c r="J27" s="10"/>
      <c r="K27" s="10">
        <f t="shared" si="2"/>
        <v>0</v>
      </c>
      <c r="M27" s="16">
        <f t="shared" si="3"/>
        <v>0</v>
      </c>
      <c r="O27" s="16">
        <f t="shared" si="4"/>
        <v>0</v>
      </c>
    </row>
    <row r="28" spans="1:15" x14ac:dyDescent="0.3">
      <c r="A28" s="1"/>
      <c r="B28">
        <v>4605</v>
      </c>
      <c r="C28" t="s">
        <v>42</v>
      </c>
      <c r="D28" s="2">
        <v>4025</v>
      </c>
      <c r="E28" s="2">
        <v>1335</v>
      </c>
      <c r="F28" s="2">
        <f t="shared" si="0"/>
        <v>5896.0000000000009</v>
      </c>
      <c r="G28" s="2">
        <v>300</v>
      </c>
      <c r="H28" s="2">
        <f t="shared" si="1"/>
        <v>330</v>
      </c>
      <c r="J28" s="10">
        <v>3340</v>
      </c>
      <c r="K28" s="10">
        <f t="shared" si="2"/>
        <v>3674.0000000000005</v>
      </c>
      <c r="M28" s="16">
        <f t="shared" si="3"/>
        <v>0</v>
      </c>
      <c r="O28" s="16">
        <f t="shared" si="4"/>
        <v>0</v>
      </c>
    </row>
    <row r="29" spans="1:15" x14ac:dyDescent="0.3">
      <c r="A29" s="1"/>
      <c r="B29">
        <v>4803</v>
      </c>
      <c r="C29" t="s">
        <v>43</v>
      </c>
      <c r="D29" s="2">
        <v>138</v>
      </c>
      <c r="E29" s="2">
        <v>35</v>
      </c>
      <c r="F29" s="2">
        <f t="shared" si="0"/>
        <v>190.3</v>
      </c>
      <c r="G29" s="2">
        <v>18</v>
      </c>
      <c r="H29" s="2">
        <f t="shared" si="1"/>
        <v>19.8</v>
      </c>
      <c r="J29" s="10">
        <v>24</v>
      </c>
      <c r="K29" s="10">
        <f t="shared" si="2"/>
        <v>26.400000000000002</v>
      </c>
      <c r="L29">
        <v>20</v>
      </c>
      <c r="M29" s="16">
        <f t="shared" si="3"/>
        <v>22</v>
      </c>
      <c r="O29" s="16">
        <f t="shared" si="4"/>
        <v>0</v>
      </c>
    </row>
    <row r="30" spans="1:15" x14ac:dyDescent="0.3">
      <c r="A30" s="1"/>
      <c r="B30">
        <v>4834</v>
      </c>
      <c r="C30" t="s">
        <v>44</v>
      </c>
      <c r="D30" s="2">
        <v>45</v>
      </c>
      <c r="E30" s="2">
        <v>60</v>
      </c>
      <c r="F30" s="2">
        <f t="shared" si="0"/>
        <v>115.50000000000001</v>
      </c>
      <c r="G30" s="2"/>
      <c r="H30" s="2">
        <f t="shared" si="1"/>
        <v>0</v>
      </c>
      <c r="J30" s="10">
        <v>45</v>
      </c>
      <c r="K30" s="10">
        <f t="shared" si="2"/>
        <v>49.500000000000007</v>
      </c>
      <c r="M30" s="16">
        <f t="shared" si="3"/>
        <v>0</v>
      </c>
      <c r="O30" s="16">
        <f t="shared" si="4"/>
        <v>0</v>
      </c>
    </row>
    <row r="31" spans="1:15" x14ac:dyDescent="0.3">
      <c r="A31" s="1"/>
      <c r="B31">
        <v>4899</v>
      </c>
      <c r="C31" t="s">
        <v>45</v>
      </c>
      <c r="D31" s="2">
        <v>218</v>
      </c>
      <c r="E31" s="2">
        <v>24</v>
      </c>
      <c r="F31" s="2">
        <f t="shared" si="0"/>
        <v>266.20000000000005</v>
      </c>
      <c r="G31" s="2"/>
      <c r="H31" s="2">
        <f t="shared" si="1"/>
        <v>0</v>
      </c>
      <c r="J31" s="10">
        <v>53</v>
      </c>
      <c r="K31" s="10">
        <f t="shared" si="2"/>
        <v>58.300000000000004</v>
      </c>
      <c r="M31" s="16">
        <f t="shared" si="3"/>
        <v>0</v>
      </c>
      <c r="O31" s="16">
        <f t="shared" si="4"/>
        <v>0</v>
      </c>
    </row>
    <row r="32" spans="1:15" x14ac:dyDescent="0.3">
      <c r="A32" s="1"/>
      <c r="B32">
        <v>4990</v>
      </c>
      <c r="C32" t="s">
        <v>46</v>
      </c>
      <c r="D32" s="2">
        <v>53</v>
      </c>
      <c r="E32" s="2"/>
      <c r="F32" s="2">
        <f t="shared" si="0"/>
        <v>58.300000000000004</v>
      </c>
      <c r="G32" s="2">
        <v>54</v>
      </c>
      <c r="H32" s="2">
        <f t="shared" si="1"/>
        <v>59.400000000000006</v>
      </c>
      <c r="J32" s="10"/>
      <c r="K32" s="10">
        <f t="shared" si="2"/>
        <v>0</v>
      </c>
      <c r="M32" s="16">
        <f t="shared" si="3"/>
        <v>0</v>
      </c>
      <c r="O32" s="16">
        <f t="shared" si="4"/>
        <v>0</v>
      </c>
    </row>
    <row r="33" spans="1:15" x14ac:dyDescent="0.3">
      <c r="A33" s="1"/>
      <c r="B33">
        <v>5092</v>
      </c>
      <c r="C33" t="s">
        <v>47</v>
      </c>
      <c r="D33" s="2">
        <v>57</v>
      </c>
      <c r="E33" s="2">
        <v>57</v>
      </c>
      <c r="F33" s="2">
        <f t="shared" si="0"/>
        <v>125.4</v>
      </c>
      <c r="G33" s="2"/>
      <c r="H33" s="2">
        <f t="shared" si="1"/>
        <v>0</v>
      </c>
      <c r="J33" s="10">
        <v>39</v>
      </c>
      <c r="K33" s="10">
        <f t="shared" si="2"/>
        <v>42.900000000000006</v>
      </c>
      <c r="L33">
        <v>5</v>
      </c>
      <c r="M33" s="16">
        <f t="shared" si="3"/>
        <v>5.5</v>
      </c>
      <c r="O33" s="16">
        <f t="shared" si="4"/>
        <v>0</v>
      </c>
    </row>
    <row r="34" spans="1:15" x14ac:dyDescent="0.3">
      <c r="A34" s="1"/>
      <c r="B34">
        <v>5117</v>
      </c>
      <c r="C34" t="s">
        <v>48</v>
      </c>
      <c r="D34" s="2">
        <v>66</v>
      </c>
      <c r="E34" s="2">
        <v>52</v>
      </c>
      <c r="F34" s="2">
        <f t="shared" si="0"/>
        <v>129.80000000000001</v>
      </c>
      <c r="G34" s="2">
        <v>44</v>
      </c>
      <c r="H34" s="2">
        <f t="shared" si="1"/>
        <v>48.400000000000006</v>
      </c>
      <c r="J34" s="10">
        <v>76</v>
      </c>
      <c r="K34" s="10">
        <f t="shared" si="2"/>
        <v>83.600000000000009</v>
      </c>
      <c r="L34">
        <v>19</v>
      </c>
      <c r="M34" s="16">
        <f t="shared" si="3"/>
        <v>20.900000000000002</v>
      </c>
      <c r="O34" s="16">
        <f t="shared" si="4"/>
        <v>0</v>
      </c>
    </row>
    <row r="35" spans="1:15" x14ac:dyDescent="0.3">
      <c r="A35" s="1"/>
      <c r="B35">
        <v>5187</v>
      </c>
      <c r="C35" t="s">
        <v>49</v>
      </c>
      <c r="D35" s="2">
        <v>254</v>
      </c>
      <c r="E35" s="2">
        <v>126</v>
      </c>
      <c r="F35" s="2">
        <f t="shared" si="0"/>
        <v>418.00000000000006</v>
      </c>
      <c r="G35" s="2"/>
      <c r="H35" s="2">
        <f t="shared" si="1"/>
        <v>0</v>
      </c>
      <c r="J35" s="10">
        <v>97</v>
      </c>
      <c r="K35" s="10">
        <f t="shared" si="2"/>
        <v>106.7</v>
      </c>
      <c r="M35" s="16">
        <f t="shared" si="3"/>
        <v>0</v>
      </c>
      <c r="N35">
        <v>40</v>
      </c>
      <c r="O35" s="16">
        <f t="shared" si="4"/>
        <v>44</v>
      </c>
    </row>
    <row r="36" spans="1:15" x14ac:dyDescent="0.3">
      <c r="A36" s="1"/>
      <c r="B36">
        <v>5283</v>
      </c>
      <c r="C36" t="s">
        <v>50</v>
      </c>
      <c r="D36" s="2">
        <v>70</v>
      </c>
      <c r="E36" s="2">
        <v>31</v>
      </c>
      <c r="F36" s="2">
        <f t="shared" si="0"/>
        <v>111.10000000000001</v>
      </c>
      <c r="G36" s="2">
        <v>10</v>
      </c>
      <c r="H36" s="2">
        <f t="shared" si="1"/>
        <v>11</v>
      </c>
      <c r="J36" s="10">
        <v>36</v>
      </c>
      <c r="K36" s="10">
        <f t="shared" si="2"/>
        <v>39.6</v>
      </c>
      <c r="L36">
        <v>5</v>
      </c>
      <c r="M36" s="16">
        <f t="shared" si="3"/>
        <v>5.5</v>
      </c>
      <c r="O36" s="16">
        <f t="shared" si="4"/>
        <v>0</v>
      </c>
    </row>
    <row r="37" spans="1:15" x14ac:dyDescent="0.3">
      <c r="A37" s="1"/>
      <c r="B37">
        <v>5316</v>
      </c>
      <c r="C37" t="s">
        <v>51</v>
      </c>
      <c r="D37" s="2">
        <v>53</v>
      </c>
      <c r="E37" s="2">
        <v>19</v>
      </c>
      <c r="F37" s="2">
        <f t="shared" si="0"/>
        <v>79.2</v>
      </c>
      <c r="G37" s="2"/>
      <c r="H37" s="2">
        <f t="shared" si="1"/>
        <v>0</v>
      </c>
      <c r="J37" s="10">
        <v>19</v>
      </c>
      <c r="K37" s="10">
        <f t="shared" si="2"/>
        <v>20.900000000000002</v>
      </c>
      <c r="L37">
        <v>8</v>
      </c>
      <c r="M37" s="16">
        <f t="shared" si="3"/>
        <v>8.8000000000000007</v>
      </c>
      <c r="O37" s="16">
        <f t="shared" si="4"/>
        <v>0</v>
      </c>
    </row>
    <row r="38" spans="1:15" x14ac:dyDescent="0.3">
      <c r="A38" s="1"/>
      <c r="B38">
        <v>5419</v>
      </c>
      <c r="C38" t="s">
        <v>52</v>
      </c>
      <c r="D38" s="2">
        <v>161</v>
      </c>
      <c r="E38" s="2">
        <v>58</v>
      </c>
      <c r="F38" s="2">
        <f t="shared" si="0"/>
        <v>240.9</v>
      </c>
      <c r="G38" s="2"/>
      <c r="H38" s="2">
        <f t="shared" si="1"/>
        <v>0</v>
      </c>
      <c r="J38" s="10">
        <v>135</v>
      </c>
      <c r="K38" s="10">
        <f t="shared" si="2"/>
        <v>148.5</v>
      </c>
      <c r="M38" s="16">
        <f t="shared" si="3"/>
        <v>0</v>
      </c>
      <c r="O38" s="16">
        <f t="shared" si="4"/>
        <v>0</v>
      </c>
    </row>
    <row r="39" spans="1:15" x14ac:dyDescent="0.3">
      <c r="A39" s="1"/>
      <c r="B39">
        <v>5556</v>
      </c>
      <c r="C39" t="s">
        <v>53</v>
      </c>
      <c r="D39" s="2">
        <v>103</v>
      </c>
      <c r="E39" s="2">
        <v>42</v>
      </c>
      <c r="F39" s="2">
        <f t="shared" si="0"/>
        <v>159.5</v>
      </c>
      <c r="G39" s="2"/>
      <c r="H39" s="2">
        <f t="shared" si="1"/>
        <v>0</v>
      </c>
      <c r="J39" s="10">
        <v>47</v>
      </c>
      <c r="K39" s="10">
        <f t="shared" si="2"/>
        <v>51.7</v>
      </c>
      <c r="M39" s="16">
        <f t="shared" si="3"/>
        <v>0</v>
      </c>
      <c r="N39">
        <v>34</v>
      </c>
      <c r="O39" s="16">
        <f t="shared" si="4"/>
        <v>37.400000000000006</v>
      </c>
    </row>
    <row r="40" spans="1:15" x14ac:dyDescent="0.3">
      <c r="A40" s="1"/>
      <c r="B40">
        <v>5609</v>
      </c>
      <c r="C40" t="s">
        <v>54</v>
      </c>
      <c r="D40" s="2">
        <v>264</v>
      </c>
      <c r="E40" s="2">
        <v>16</v>
      </c>
      <c r="F40" s="2">
        <f t="shared" si="0"/>
        <v>308</v>
      </c>
      <c r="G40" s="2"/>
      <c r="H40" s="2">
        <f t="shared" si="1"/>
        <v>0</v>
      </c>
      <c r="J40" s="10">
        <v>146</v>
      </c>
      <c r="K40" s="10">
        <f t="shared" si="2"/>
        <v>160.60000000000002</v>
      </c>
      <c r="L40">
        <v>41</v>
      </c>
      <c r="M40" s="16">
        <f t="shared" si="3"/>
        <v>45.1</v>
      </c>
      <c r="O40" s="16">
        <f t="shared" si="4"/>
        <v>0</v>
      </c>
    </row>
    <row r="41" spans="1:15" x14ac:dyDescent="0.3">
      <c r="A41" s="1"/>
      <c r="B41">
        <v>5754</v>
      </c>
      <c r="C41" t="s">
        <v>55</v>
      </c>
      <c r="D41" s="2">
        <v>46</v>
      </c>
      <c r="E41" s="2">
        <v>51</v>
      </c>
      <c r="F41" s="2">
        <f t="shared" si="0"/>
        <v>106.7</v>
      </c>
      <c r="G41" s="2"/>
      <c r="H41" s="2">
        <f t="shared" si="1"/>
        <v>0</v>
      </c>
      <c r="J41" s="10">
        <v>31</v>
      </c>
      <c r="K41" s="10">
        <f t="shared" si="2"/>
        <v>34.1</v>
      </c>
      <c r="M41" s="16">
        <f t="shared" si="3"/>
        <v>0</v>
      </c>
      <c r="O41" s="16">
        <f t="shared" si="4"/>
        <v>0</v>
      </c>
    </row>
    <row r="42" spans="1:15" x14ac:dyDescent="0.3">
      <c r="A42" s="1"/>
      <c r="B42">
        <v>5780</v>
      </c>
      <c r="C42" t="s">
        <v>56</v>
      </c>
      <c r="D42" s="2">
        <v>72</v>
      </c>
      <c r="E42" s="2">
        <v>55</v>
      </c>
      <c r="F42" s="2">
        <f t="shared" si="0"/>
        <v>139.70000000000002</v>
      </c>
      <c r="G42" s="2"/>
      <c r="H42" s="2">
        <f t="shared" si="1"/>
        <v>0</v>
      </c>
      <c r="J42" s="10">
        <v>58</v>
      </c>
      <c r="K42" s="10">
        <f t="shared" si="2"/>
        <v>63.800000000000004</v>
      </c>
      <c r="M42" s="16">
        <f t="shared" si="3"/>
        <v>0</v>
      </c>
      <c r="N42">
        <v>13</v>
      </c>
      <c r="O42" s="16">
        <f t="shared" si="4"/>
        <v>14.3</v>
      </c>
    </row>
    <row r="43" spans="1:15" x14ac:dyDescent="0.3">
      <c r="A43" s="1"/>
      <c r="B43">
        <v>5991</v>
      </c>
      <c r="C43" t="s">
        <v>57</v>
      </c>
      <c r="D43" s="2">
        <v>114</v>
      </c>
      <c r="E43" s="2">
        <v>31</v>
      </c>
      <c r="F43" s="2">
        <f t="shared" si="0"/>
        <v>159.5</v>
      </c>
      <c r="G43" s="2">
        <v>32</v>
      </c>
      <c r="H43" s="2">
        <f t="shared" si="1"/>
        <v>35.200000000000003</v>
      </c>
      <c r="J43" s="10">
        <v>67</v>
      </c>
      <c r="K43" s="10">
        <f t="shared" si="2"/>
        <v>73.7</v>
      </c>
      <c r="M43" s="16">
        <f t="shared" si="3"/>
        <v>0</v>
      </c>
      <c r="O43" s="16">
        <f t="shared" si="4"/>
        <v>0</v>
      </c>
    </row>
    <row r="44" spans="1:15" x14ac:dyDescent="0.3">
      <c r="A44" s="1"/>
      <c r="B44">
        <v>6022</v>
      </c>
      <c r="C44" t="s">
        <v>58</v>
      </c>
      <c r="D44" s="2">
        <v>56</v>
      </c>
      <c r="E44" s="2"/>
      <c r="F44" s="2">
        <f t="shared" si="0"/>
        <v>61.600000000000009</v>
      </c>
      <c r="G44" s="2"/>
      <c r="H44" s="2">
        <f t="shared" si="1"/>
        <v>0</v>
      </c>
      <c r="J44" s="10"/>
      <c r="K44" s="10">
        <f t="shared" si="2"/>
        <v>0</v>
      </c>
      <c r="M44" s="16">
        <f t="shared" si="3"/>
        <v>0</v>
      </c>
      <c r="O44" s="16">
        <f t="shared" si="4"/>
        <v>0</v>
      </c>
    </row>
    <row r="45" spans="1:15" x14ac:dyDescent="0.3">
      <c r="A45" s="1"/>
      <c r="B45">
        <v>6059</v>
      </c>
      <c r="C45" t="s">
        <v>59</v>
      </c>
      <c r="D45" s="2">
        <v>72</v>
      </c>
      <c r="E45" s="2">
        <v>29</v>
      </c>
      <c r="F45" s="2">
        <f t="shared" si="0"/>
        <v>111.10000000000001</v>
      </c>
      <c r="G45" s="2"/>
      <c r="H45" s="2">
        <f t="shared" si="1"/>
        <v>0</v>
      </c>
      <c r="J45" s="10">
        <v>26</v>
      </c>
      <c r="K45" s="10">
        <f t="shared" si="2"/>
        <v>28.6</v>
      </c>
      <c r="L45">
        <v>6</v>
      </c>
      <c r="M45" s="16">
        <f t="shared" si="3"/>
        <v>6.6000000000000005</v>
      </c>
      <c r="O45" s="16">
        <f t="shared" si="4"/>
        <v>0</v>
      </c>
    </row>
    <row r="46" spans="1:15" x14ac:dyDescent="0.3">
      <c r="A46" s="1"/>
      <c r="B46">
        <v>6230</v>
      </c>
      <c r="C46" t="s">
        <v>60</v>
      </c>
      <c r="D46" s="2">
        <v>155</v>
      </c>
      <c r="E46" s="2">
        <v>41</v>
      </c>
      <c r="F46" s="2">
        <f t="shared" si="0"/>
        <v>215.60000000000002</v>
      </c>
      <c r="G46" s="2"/>
      <c r="H46" s="2">
        <f t="shared" si="1"/>
        <v>0</v>
      </c>
      <c r="J46" s="10">
        <v>40</v>
      </c>
      <c r="K46" s="10">
        <f t="shared" si="2"/>
        <v>44</v>
      </c>
      <c r="M46" s="16">
        <f t="shared" si="3"/>
        <v>0</v>
      </c>
      <c r="N46">
        <v>25</v>
      </c>
      <c r="O46" s="16">
        <f t="shared" si="4"/>
        <v>27.500000000000004</v>
      </c>
    </row>
    <row r="47" spans="1:15" x14ac:dyDescent="0.3">
      <c r="A47" s="1"/>
      <c r="B47">
        <v>6288</v>
      </c>
      <c r="C47" t="s">
        <v>61</v>
      </c>
      <c r="D47" s="2">
        <v>122</v>
      </c>
      <c r="E47" s="2">
        <v>101</v>
      </c>
      <c r="F47" s="2">
        <f t="shared" si="0"/>
        <v>245.3</v>
      </c>
      <c r="G47" s="2"/>
      <c r="H47" s="2">
        <f t="shared" si="1"/>
        <v>0</v>
      </c>
      <c r="J47" s="10">
        <v>59</v>
      </c>
      <c r="K47" s="10">
        <f t="shared" si="2"/>
        <v>64.900000000000006</v>
      </c>
      <c r="L47">
        <v>16</v>
      </c>
      <c r="M47" s="16">
        <f t="shared" si="3"/>
        <v>17.600000000000001</v>
      </c>
      <c r="O47" s="16">
        <f t="shared" si="4"/>
        <v>0</v>
      </c>
    </row>
    <row r="48" spans="1:15" x14ac:dyDescent="0.3">
      <c r="A48" s="1"/>
      <c r="B48">
        <v>6327</v>
      </c>
      <c r="C48" t="s">
        <v>62</v>
      </c>
      <c r="D48" s="2">
        <v>256</v>
      </c>
      <c r="E48" s="2">
        <v>59</v>
      </c>
      <c r="F48" s="2">
        <f t="shared" si="0"/>
        <v>346.5</v>
      </c>
      <c r="G48" s="2"/>
      <c r="H48" s="2">
        <f t="shared" si="1"/>
        <v>0</v>
      </c>
      <c r="J48" s="10">
        <v>49</v>
      </c>
      <c r="K48" s="10">
        <f t="shared" si="2"/>
        <v>53.900000000000006</v>
      </c>
      <c r="L48">
        <v>49</v>
      </c>
      <c r="M48" s="16">
        <f t="shared" si="3"/>
        <v>53.900000000000006</v>
      </c>
      <c r="N48">
        <v>43</v>
      </c>
      <c r="O48" s="16">
        <f t="shared" si="4"/>
        <v>47.300000000000004</v>
      </c>
    </row>
    <row r="49" spans="1:15" x14ac:dyDescent="0.3">
      <c r="A49" s="1"/>
      <c r="B49">
        <v>7041</v>
      </c>
      <c r="C49" t="s">
        <v>63</v>
      </c>
      <c r="D49" s="2">
        <v>15</v>
      </c>
      <c r="E49" s="2"/>
      <c r="F49" s="2">
        <f t="shared" si="0"/>
        <v>16.5</v>
      </c>
      <c r="G49" s="2">
        <v>13</v>
      </c>
      <c r="H49" s="2">
        <f t="shared" si="1"/>
        <v>14.3</v>
      </c>
      <c r="J49" s="10"/>
      <c r="K49" s="10">
        <f t="shared" si="2"/>
        <v>0</v>
      </c>
      <c r="M49" s="16">
        <f t="shared" si="3"/>
        <v>0</v>
      </c>
      <c r="O49" s="16">
        <f t="shared" si="4"/>
        <v>0</v>
      </c>
    </row>
    <row r="50" spans="1:15" x14ac:dyDescent="0.3">
      <c r="A50" s="1"/>
      <c r="B50">
        <v>7247</v>
      </c>
      <c r="C50" t="s">
        <v>64</v>
      </c>
      <c r="D50" s="2">
        <v>557</v>
      </c>
      <c r="E50" s="2">
        <v>125</v>
      </c>
      <c r="F50" s="2">
        <f t="shared" si="0"/>
        <v>750.2</v>
      </c>
      <c r="G50" s="2">
        <v>98</v>
      </c>
      <c r="H50" s="2">
        <f t="shared" si="1"/>
        <v>107.80000000000001</v>
      </c>
      <c r="J50" s="10">
        <v>298</v>
      </c>
      <c r="K50" s="10">
        <f t="shared" si="2"/>
        <v>327.8</v>
      </c>
      <c r="M50" s="16">
        <f t="shared" si="3"/>
        <v>0</v>
      </c>
      <c r="N50">
        <v>71</v>
      </c>
      <c r="O50" s="16">
        <f t="shared" si="4"/>
        <v>78.100000000000009</v>
      </c>
    </row>
    <row r="51" spans="1:15" x14ac:dyDescent="0.3">
      <c r="A51" s="1"/>
      <c r="B51">
        <v>7283</v>
      </c>
      <c r="C51" t="s">
        <v>65</v>
      </c>
      <c r="D51" s="2">
        <v>143</v>
      </c>
      <c r="E51" s="2">
        <v>49</v>
      </c>
      <c r="F51" s="2">
        <f t="shared" si="0"/>
        <v>211.20000000000002</v>
      </c>
      <c r="G51" s="2">
        <v>49</v>
      </c>
      <c r="H51" s="2">
        <f t="shared" si="1"/>
        <v>53.900000000000006</v>
      </c>
      <c r="J51" s="10">
        <v>65</v>
      </c>
      <c r="K51" s="10">
        <f t="shared" si="2"/>
        <v>71.5</v>
      </c>
      <c r="L51">
        <v>24</v>
      </c>
      <c r="M51" s="16">
        <f t="shared" si="3"/>
        <v>26.400000000000002</v>
      </c>
      <c r="N51">
        <v>7</v>
      </c>
      <c r="O51" s="16">
        <f t="shared" si="4"/>
        <v>7.7000000000000011</v>
      </c>
    </row>
    <row r="52" spans="1:15" x14ac:dyDescent="0.3">
      <c r="A52" s="1"/>
      <c r="B52">
        <v>7526</v>
      </c>
      <c r="C52" t="s">
        <v>66</v>
      </c>
      <c r="D52" s="2">
        <v>186</v>
      </c>
      <c r="E52" s="2">
        <v>78</v>
      </c>
      <c r="F52" s="2">
        <f t="shared" si="0"/>
        <v>290.40000000000003</v>
      </c>
      <c r="G52" s="2"/>
      <c r="H52" s="2">
        <f t="shared" si="1"/>
        <v>0</v>
      </c>
      <c r="J52" s="10">
        <v>136</v>
      </c>
      <c r="K52" s="10">
        <f t="shared" si="2"/>
        <v>149.60000000000002</v>
      </c>
      <c r="L52">
        <v>12</v>
      </c>
      <c r="M52" s="16">
        <f t="shared" si="3"/>
        <v>13.200000000000001</v>
      </c>
      <c r="O52" s="16">
        <f t="shared" si="4"/>
        <v>0</v>
      </c>
    </row>
    <row r="53" spans="1:15" x14ac:dyDescent="0.3">
      <c r="A53" s="1"/>
      <c r="B53">
        <v>7629</v>
      </c>
      <c r="C53" t="s">
        <v>67</v>
      </c>
      <c r="D53" s="2">
        <v>75</v>
      </c>
      <c r="E53" s="2">
        <v>21</v>
      </c>
      <c r="F53" s="2">
        <f t="shared" si="0"/>
        <v>105.60000000000001</v>
      </c>
      <c r="G53" s="2">
        <v>16</v>
      </c>
      <c r="H53" s="2">
        <f t="shared" si="1"/>
        <v>17.600000000000001</v>
      </c>
      <c r="J53" s="10">
        <v>21</v>
      </c>
      <c r="K53" s="10">
        <f t="shared" si="2"/>
        <v>23.1</v>
      </c>
      <c r="M53" s="16">
        <f t="shared" si="3"/>
        <v>0</v>
      </c>
      <c r="O53" s="16">
        <f t="shared" si="4"/>
        <v>0</v>
      </c>
    </row>
    <row r="54" spans="1:15" x14ac:dyDescent="0.3">
      <c r="A54" s="1"/>
      <c r="B54">
        <v>7676</v>
      </c>
      <c r="C54" t="s">
        <v>68</v>
      </c>
      <c r="D54" s="2">
        <v>92</v>
      </c>
      <c r="E54" s="2">
        <v>10</v>
      </c>
      <c r="F54" s="2">
        <f t="shared" si="0"/>
        <v>112.2</v>
      </c>
      <c r="G54" s="2"/>
      <c r="H54" s="2">
        <f t="shared" si="1"/>
        <v>0</v>
      </c>
      <c r="J54" s="10">
        <v>18</v>
      </c>
      <c r="K54" s="10">
        <f t="shared" si="2"/>
        <v>19.8</v>
      </c>
      <c r="L54">
        <v>10</v>
      </c>
      <c r="M54" s="16">
        <f t="shared" si="3"/>
        <v>11</v>
      </c>
      <c r="N54">
        <v>18</v>
      </c>
      <c r="O54" s="16">
        <f t="shared" si="4"/>
        <v>19.8</v>
      </c>
    </row>
    <row r="55" spans="1:15" x14ac:dyDescent="0.3">
      <c r="A55" s="1"/>
      <c r="B55">
        <v>7733</v>
      </c>
      <c r="C55" t="s">
        <v>69</v>
      </c>
      <c r="D55" s="2">
        <v>27</v>
      </c>
      <c r="E55" s="2">
        <v>38</v>
      </c>
      <c r="F55" s="2">
        <f t="shared" si="0"/>
        <v>71.5</v>
      </c>
      <c r="G55" s="2">
        <v>1</v>
      </c>
      <c r="H55" s="2">
        <f t="shared" si="1"/>
        <v>1.1000000000000001</v>
      </c>
      <c r="J55" s="10">
        <v>14</v>
      </c>
      <c r="K55" s="10">
        <f t="shared" si="2"/>
        <v>15.400000000000002</v>
      </c>
      <c r="M55" s="16">
        <f t="shared" si="3"/>
        <v>0</v>
      </c>
      <c r="O55" s="16">
        <f t="shared" si="4"/>
        <v>0</v>
      </c>
    </row>
    <row r="56" spans="1:15" x14ac:dyDescent="0.3">
      <c r="A56" s="1"/>
      <c r="B56">
        <v>7769</v>
      </c>
      <c r="C56" t="s">
        <v>70</v>
      </c>
      <c r="D56" s="2">
        <v>33</v>
      </c>
      <c r="E56" s="2">
        <v>6</v>
      </c>
      <c r="F56" s="2">
        <f t="shared" si="0"/>
        <v>42.900000000000006</v>
      </c>
      <c r="G56" s="2"/>
      <c r="H56" s="2">
        <f t="shared" si="1"/>
        <v>0</v>
      </c>
      <c r="J56" s="10">
        <v>12</v>
      </c>
      <c r="K56" s="10">
        <f t="shared" si="2"/>
        <v>13.200000000000001</v>
      </c>
      <c r="M56" s="16">
        <f t="shared" si="3"/>
        <v>0</v>
      </c>
      <c r="O56" s="16">
        <f t="shared" si="4"/>
        <v>0</v>
      </c>
    </row>
    <row r="57" spans="1:15" x14ac:dyDescent="0.3">
      <c r="A57" s="1"/>
      <c r="B57">
        <v>7919</v>
      </c>
      <c r="C57" t="s">
        <v>71</v>
      </c>
      <c r="D57" s="2">
        <v>48</v>
      </c>
      <c r="E57" s="2"/>
      <c r="F57" s="2">
        <f t="shared" si="0"/>
        <v>52.800000000000004</v>
      </c>
      <c r="G57" s="2"/>
      <c r="H57" s="2">
        <f t="shared" si="1"/>
        <v>0</v>
      </c>
      <c r="J57" s="10">
        <v>1</v>
      </c>
      <c r="K57" s="10">
        <f t="shared" si="2"/>
        <v>1.1000000000000001</v>
      </c>
      <c r="M57" s="16">
        <f t="shared" si="3"/>
        <v>0</v>
      </c>
      <c r="N57">
        <v>19</v>
      </c>
      <c r="O57" s="16">
        <f t="shared" si="4"/>
        <v>20.900000000000002</v>
      </c>
    </row>
    <row r="58" spans="1:15" x14ac:dyDescent="0.3">
      <c r="A58" s="1"/>
      <c r="B58">
        <v>7959</v>
      </c>
      <c r="C58" t="s">
        <v>72</v>
      </c>
      <c r="D58" s="2">
        <v>81</v>
      </c>
      <c r="E58" s="2">
        <v>51</v>
      </c>
      <c r="F58" s="2">
        <f t="shared" si="0"/>
        <v>145.20000000000002</v>
      </c>
      <c r="G58" s="2"/>
      <c r="H58" s="2">
        <f t="shared" si="1"/>
        <v>0</v>
      </c>
      <c r="J58" s="10">
        <v>26</v>
      </c>
      <c r="K58" s="10">
        <f t="shared" si="2"/>
        <v>28.6</v>
      </c>
      <c r="M58" s="16">
        <f t="shared" si="3"/>
        <v>0</v>
      </c>
      <c r="N58">
        <v>4</v>
      </c>
      <c r="O58" s="16">
        <f t="shared" si="4"/>
        <v>4.4000000000000004</v>
      </c>
    </row>
    <row r="59" spans="1:15" x14ac:dyDescent="0.3">
      <c r="A59" s="1"/>
      <c r="B59">
        <v>7965</v>
      </c>
      <c r="C59" t="s">
        <v>73</v>
      </c>
      <c r="D59" s="2">
        <v>16</v>
      </c>
      <c r="E59" s="2"/>
      <c r="F59" s="2">
        <f t="shared" si="0"/>
        <v>17.600000000000001</v>
      </c>
      <c r="G59" s="2"/>
      <c r="H59" s="2">
        <f t="shared" si="1"/>
        <v>0</v>
      </c>
      <c r="J59" s="10"/>
      <c r="K59" s="10">
        <f t="shared" si="2"/>
        <v>0</v>
      </c>
      <c r="M59" s="16">
        <f t="shared" si="3"/>
        <v>0</v>
      </c>
      <c r="N59">
        <v>16</v>
      </c>
      <c r="O59" s="16">
        <f t="shared" si="4"/>
        <v>17.600000000000001</v>
      </c>
    </row>
    <row r="60" spans="1:15" x14ac:dyDescent="0.3">
      <c r="A60" s="1"/>
      <c r="B60">
        <v>8154</v>
      </c>
      <c r="C60" t="s">
        <v>74</v>
      </c>
      <c r="D60" s="2">
        <v>58</v>
      </c>
      <c r="E60" s="2"/>
      <c r="F60" s="2">
        <f t="shared" si="0"/>
        <v>63.800000000000004</v>
      </c>
      <c r="G60" s="2">
        <v>11</v>
      </c>
      <c r="H60" s="2">
        <f t="shared" si="1"/>
        <v>12.100000000000001</v>
      </c>
      <c r="J60" s="10">
        <v>21</v>
      </c>
      <c r="K60" s="10">
        <f t="shared" si="2"/>
        <v>23.1</v>
      </c>
      <c r="M60" s="16">
        <f t="shared" si="3"/>
        <v>0</v>
      </c>
      <c r="O60" s="16">
        <f t="shared" si="4"/>
        <v>0</v>
      </c>
    </row>
    <row r="61" spans="1:15" x14ac:dyDescent="0.3">
      <c r="A61" s="1"/>
      <c r="B61">
        <v>8169</v>
      </c>
      <c r="C61" t="s">
        <v>75</v>
      </c>
      <c r="D61" s="2">
        <v>12</v>
      </c>
      <c r="E61" s="2"/>
      <c r="F61" s="2">
        <f t="shared" si="0"/>
        <v>13.200000000000001</v>
      </c>
      <c r="G61" s="2">
        <v>6</v>
      </c>
      <c r="H61" s="2">
        <f t="shared" si="1"/>
        <v>6.6000000000000005</v>
      </c>
      <c r="J61" s="10">
        <v>12</v>
      </c>
      <c r="K61" s="10">
        <f t="shared" si="2"/>
        <v>13.200000000000001</v>
      </c>
      <c r="M61" s="16">
        <f t="shared" si="3"/>
        <v>0</v>
      </c>
      <c r="O61" s="16">
        <f t="shared" si="4"/>
        <v>0</v>
      </c>
    </row>
    <row r="62" spans="1:15" x14ac:dyDescent="0.3">
      <c r="A62" s="1"/>
      <c r="B62">
        <v>9131</v>
      </c>
      <c r="C62" t="s">
        <v>76</v>
      </c>
      <c r="D62" s="2">
        <v>165</v>
      </c>
      <c r="E62" s="2">
        <v>39</v>
      </c>
      <c r="F62" s="2">
        <f t="shared" si="0"/>
        <v>224.4</v>
      </c>
      <c r="G62" s="2"/>
      <c r="H62" s="2">
        <f t="shared" si="1"/>
        <v>0</v>
      </c>
      <c r="J62" s="10">
        <v>147</v>
      </c>
      <c r="K62" s="10">
        <f t="shared" si="2"/>
        <v>161.70000000000002</v>
      </c>
      <c r="L62">
        <v>9</v>
      </c>
      <c r="M62" s="16">
        <f t="shared" si="3"/>
        <v>9.9</v>
      </c>
      <c r="O62" s="16">
        <f t="shared" si="4"/>
        <v>0</v>
      </c>
    </row>
    <row r="63" spans="1:15" x14ac:dyDescent="0.3">
      <c r="A63" s="1"/>
      <c r="B63">
        <v>9209</v>
      </c>
      <c r="C63" t="s">
        <v>77</v>
      </c>
      <c r="D63" s="2">
        <v>70</v>
      </c>
      <c r="E63" s="2">
        <v>8</v>
      </c>
      <c r="F63" s="2">
        <f t="shared" si="0"/>
        <v>85.800000000000011</v>
      </c>
      <c r="G63" s="2"/>
      <c r="H63" s="2">
        <f t="shared" si="1"/>
        <v>0</v>
      </c>
      <c r="J63" s="10"/>
      <c r="K63" s="10">
        <f t="shared" si="2"/>
        <v>0</v>
      </c>
      <c r="M63" s="16">
        <f t="shared" si="3"/>
        <v>0</v>
      </c>
      <c r="N63">
        <v>9</v>
      </c>
      <c r="O63" s="16">
        <f t="shared" si="4"/>
        <v>9.9</v>
      </c>
    </row>
    <row r="64" spans="1:15" x14ac:dyDescent="0.3">
      <c r="A64" s="1"/>
      <c r="B64">
        <v>9315</v>
      </c>
      <c r="C64" t="s">
        <v>78</v>
      </c>
      <c r="D64" s="2">
        <v>232</v>
      </c>
      <c r="E64" s="2">
        <v>104</v>
      </c>
      <c r="F64" s="2">
        <f t="shared" si="0"/>
        <v>369.6</v>
      </c>
      <c r="G64" s="2"/>
      <c r="H64" s="2">
        <f t="shared" si="1"/>
        <v>0</v>
      </c>
      <c r="J64" s="10">
        <v>142</v>
      </c>
      <c r="K64" s="10">
        <f t="shared" si="2"/>
        <v>156.20000000000002</v>
      </c>
      <c r="L64">
        <v>17</v>
      </c>
      <c r="M64" s="16">
        <f t="shared" si="3"/>
        <v>18.700000000000003</v>
      </c>
      <c r="N64">
        <v>20</v>
      </c>
      <c r="O64" s="16">
        <f t="shared" si="4"/>
        <v>22</v>
      </c>
    </row>
    <row r="65" spans="1:15" x14ac:dyDescent="0.3">
      <c r="A65" s="1"/>
      <c r="B65">
        <v>9906</v>
      </c>
      <c r="C65" t="s">
        <v>79</v>
      </c>
      <c r="D65" s="2">
        <v>278</v>
      </c>
      <c r="E65" s="2">
        <v>18</v>
      </c>
      <c r="F65" s="2">
        <f t="shared" si="0"/>
        <v>325.60000000000002</v>
      </c>
      <c r="G65" s="2"/>
      <c r="H65" s="2">
        <f t="shared" si="1"/>
        <v>0</v>
      </c>
      <c r="J65" s="10">
        <v>130</v>
      </c>
      <c r="K65" s="10">
        <f t="shared" si="2"/>
        <v>143</v>
      </c>
      <c r="M65" s="16">
        <f t="shared" si="3"/>
        <v>0</v>
      </c>
      <c r="N65">
        <v>50</v>
      </c>
      <c r="O65" s="16">
        <f t="shared" si="4"/>
        <v>55.000000000000007</v>
      </c>
    </row>
    <row r="66" spans="1:15" x14ac:dyDescent="0.3">
      <c r="A66" s="1"/>
      <c r="B66">
        <v>9988</v>
      </c>
      <c r="C66" t="s">
        <v>80</v>
      </c>
      <c r="D66" s="2">
        <v>122</v>
      </c>
      <c r="E66" s="2">
        <v>37</v>
      </c>
      <c r="F66" s="2">
        <f t="shared" si="0"/>
        <v>174.9</v>
      </c>
      <c r="G66" s="2"/>
      <c r="H66" s="2">
        <f t="shared" si="1"/>
        <v>0</v>
      </c>
      <c r="J66" s="10">
        <v>58</v>
      </c>
      <c r="K66" s="10">
        <f t="shared" si="2"/>
        <v>63.800000000000004</v>
      </c>
      <c r="L66">
        <v>13</v>
      </c>
      <c r="M66" s="16">
        <f t="shared" si="3"/>
        <v>14.3</v>
      </c>
      <c r="N66">
        <v>9</v>
      </c>
      <c r="O66" s="16">
        <f t="shared" si="4"/>
        <v>9.9</v>
      </c>
    </row>
    <row r="67" spans="1:15" x14ac:dyDescent="0.3">
      <c r="A67" s="1"/>
      <c r="B67">
        <v>10366</v>
      </c>
      <c r="C67" t="s">
        <v>81</v>
      </c>
      <c r="D67" s="2">
        <v>46</v>
      </c>
      <c r="E67" s="2">
        <v>89</v>
      </c>
      <c r="F67" s="2">
        <f t="shared" ref="F67:F84" si="5">(D67+E67)*1.1</f>
        <v>148.5</v>
      </c>
      <c r="G67" s="2"/>
      <c r="H67" s="2">
        <f t="shared" ref="H67:H84" si="6">G67*1.1</f>
        <v>0</v>
      </c>
      <c r="J67" s="10">
        <v>30</v>
      </c>
      <c r="K67" s="10">
        <f t="shared" si="2"/>
        <v>33</v>
      </c>
      <c r="M67" s="16">
        <f t="shared" si="3"/>
        <v>0</v>
      </c>
      <c r="O67" s="16">
        <f t="shared" si="4"/>
        <v>0</v>
      </c>
    </row>
    <row r="68" spans="1:15" x14ac:dyDescent="0.3">
      <c r="A68" s="1"/>
      <c r="B68">
        <v>10591</v>
      </c>
      <c r="C68" t="s">
        <v>82</v>
      </c>
      <c r="D68" s="2">
        <v>300</v>
      </c>
      <c r="E68" s="2">
        <v>42</v>
      </c>
      <c r="F68" s="2">
        <f t="shared" si="5"/>
        <v>376.20000000000005</v>
      </c>
      <c r="G68" s="2"/>
      <c r="H68" s="2">
        <f t="shared" si="6"/>
        <v>0</v>
      </c>
      <c r="J68" s="10">
        <v>90</v>
      </c>
      <c r="K68" s="10">
        <f t="shared" ref="K68:K84" si="7">J68*1.1</f>
        <v>99.000000000000014</v>
      </c>
      <c r="M68" s="16">
        <f t="shared" ref="M68:M84" si="8">L68*1.1</f>
        <v>0</v>
      </c>
      <c r="O68" s="16">
        <f t="shared" ref="O68:O84" si="9">N68*1.1</f>
        <v>0</v>
      </c>
    </row>
    <row r="69" spans="1:15" x14ac:dyDescent="0.3">
      <c r="A69" s="1"/>
      <c r="B69">
        <v>10643</v>
      </c>
      <c r="C69" t="s">
        <v>83</v>
      </c>
      <c r="D69" s="2">
        <v>18</v>
      </c>
      <c r="E69" s="2"/>
      <c r="F69" s="2">
        <f t="shared" si="5"/>
        <v>19.8</v>
      </c>
      <c r="G69" s="2">
        <v>6</v>
      </c>
      <c r="H69" s="2">
        <f t="shared" si="6"/>
        <v>6.6000000000000005</v>
      </c>
      <c r="J69" s="10">
        <v>18</v>
      </c>
      <c r="K69" s="10">
        <f t="shared" si="7"/>
        <v>19.8</v>
      </c>
      <c r="M69" s="16">
        <f t="shared" si="8"/>
        <v>0</v>
      </c>
      <c r="O69" s="16">
        <f t="shared" si="9"/>
        <v>0</v>
      </c>
    </row>
    <row r="70" spans="1:15" x14ac:dyDescent="0.3">
      <c r="A70" s="1"/>
      <c r="B70">
        <v>10680</v>
      </c>
      <c r="C70" t="s">
        <v>84</v>
      </c>
      <c r="D70" s="2">
        <v>187</v>
      </c>
      <c r="E70" s="2"/>
      <c r="F70" s="2">
        <f t="shared" si="5"/>
        <v>205.70000000000002</v>
      </c>
      <c r="G70" s="2"/>
      <c r="H70" s="2">
        <f t="shared" si="6"/>
        <v>0</v>
      </c>
      <c r="J70" s="10">
        <v>60</v>
      </c>
      <c r="K70" s="10">
        <f t="shared" si="7"/>
        <v>66</v>
      </c>
      <c r="L70">
        <v>16</v>
      </c>
      <c r="M70" s="16">
        <f t="shared" si="8"/>
        <v>17.600000000000001</v>
      </c>
      <c r="N70">
        <v>54</v>
      </c>
      <c r="O70" s="16">
        <f t="shared" si="9"/>
        <v>59.400000000000006</v>
      </c>
    </row>
    <row r="71" spans="1:15" x14ac:dyDescent="0.3">
      <c r="A71" s="1"/>
      <c r="B71">
        <v>10766</v>
      </c>
      <c r="C71" t="s">
        <v>85</v>
      </c>
      <c r="D71" s="2">
        <v>44</v>
      </c>
      <c r="E71" s="2">
        <v>12</v>
      </c>
      <c r="F71" s="2">
        <f t="shared" si="5"/>
        <v>61.600000000000009</v>
      </c>
      <c r="G71" s="2"/>
      <c r="H71" s="2">
        <f t="shared" si="6"/>
        <v>0</v>
      </c>
      <c r="J71" s="10">
        <v>30</v>
      </c>
      <c r="K71" s="10">
        <f t="shared" si="7"/>
        <v>33</v>
      </c>
      <c r="M71" s="16">
        <f t="shared" si="8"/>
        <v>0</v>
      </c>
      <c r="N71">
        <v>5</v>
      </c>
      <c r="O71" s="16">
        <f t="shared" si="9"/>
        <v>5.5</v>
      </c>
    </row>
    <row r="72" spans="1:15" x14ac:dyDescent="0.3">
      <c r="A72" s="1"/>
      <c r="B72">
        <v>10839</v>
      </c>
      <c r="C72" t="s">
        <v>86</v>
      </c>
      <c r="D72" s="2">
        <v>160</v>
      </c>
      <c r="E72" s="2">
        <v>155</v>
      </c>
      <c r="F72" s="2">
        <f t="shared" si="5"/>
        <v>346.5</v>
      </c>
      <c r="G72" s="2"/>
      <c r="H72" s="2">
        <f t="shared" si="6"/>
        <v>0</v>
      </c>
      <c r="J72" s="10">
        <v>50</v>
      </c>
      <c r="K72" s="10">
        <f t="shared" si="7"/>
        <v>55.000000000000007</v>
      </c>
      <c r="M72" s="16">
        <f t="shared" si="8"/>
        <v>0</v>
      </c>
      <c r="O72" s="16">
        <f t="shared" si="9"/>
        <v>0</v>
      </c>
    </row>
    <row r="73" spans="1:15" x14ac:dyDescent="0.3">
      <c r="A73" s="1"/>
      <c r="B73">
        <v>10908</v>
      </c>
      <c r="C73" t="s">
        <v>87</v>
      </c>
      <c r="D73" s="2">
        <v>58</v>
      </c>
      <c r="E73" s="2"/>
      <c r="F73" s="2">
        <f t="shared" si="5"/>
        <v>63.800000000000004</v>
      </c>
      <c r="G73" s="2"/>
      <c r="H73" s="2">
        <f t="shared" si="6"/>
        <v>0</v>
      </c>
      <c r="J73" s="10">
        <v>4</v>
      </c>
      <c r="K73" s="10">
        <f t="shared" si="7"/>
        <v>4.4000000000000004</v>
      </c>
      <c r="L73">
        <v>5</v>
      </c>
      <c r="M73" s="16">
        <f t="shared" si="8"/>
        <v>5.5</v>
      </c>
      <c r="N73">
        <v>19</v>
      </c>
      <c r="O73" s="16">
        <f t="shared" si="9"/>
        <v>20.900000000000002</v>
      </c>
    </row>
    <row r="74" spans="1:15" x14ac:dyDescent="0.3">
      <c r="A74" s="1"/>
      <c r="B74">
        <v>11171</v>
      </c>
      <c r="C74" t="s">
        <v>88</v>
      </c>
      <c r="D74" s="2">
        <v>21</v>
      </c>
      <c r="E74" s="2">
        <v>18</v>
      </c>
      <c r="F74" s="2">
        <f t="shared" si="5"/>
        <v>42.900000000000006</v>
      </c>
      <c r="G74" s="2"/>
      <c r="H74" s="2">
        <f t="shared" si="6"/>
        <v>0</v>
      </c>
      <c r="J74" s="10">
        <v>14</v>
      </c>
      <c r="K74" s="10">
        <f t="shared" si="7"/>
        <v>15.400000000000002</v>
      </c>
      <c r="M74" s="16">
        <f t="shared" si="8"/>
        <v>0</v>
      </c>
      <c r="O74" s="16">
        <f t="shared" si="9"/>
        <v>0</v>
      </c>
    </row>
    <row r="75" spans="1:15" x14ac:dyDescent="0.3">
      <c r="A75" s="1"/>
      <c r="B75">
        <v>11199</v>
      </c>
      <c r="C75" t="s">
        <v>89</v>
      </c>
      <c r="D75" s="2">
        <v>106</v>
      </c>
      <c r="E75" s="2">
        <v>25</v>
      </c>
      <c r="F75" s="2">
        <f t="shared" si="5"/>
        <v>144.10000000000002</v>
      </c>
      <c r="G75" s="2"/>
      <c r="H75" s="2">
        <f t="shared" si="6"/>
        <v>0</v>
      </c>
      <c r="J75" s="10">
        <v>70</v>
      </c>
      <c r="K75" s="10">
        <f t="shared" si="7"/>
        <v>77</v>
      </c>
      <c r="M75" s="16">
        <f t="shared" si="8"/>
        <v>0</v>
      </c>
      <c r="O75" s="16">
        <f t="shared" si="9"/>
        <v>0</v>
      </c>
    </row>
    <row r="76" spans="1:15" x14ac:dyDescent="0.3">
      <c r="A76" s="1"/>
      <c r="B76">
        <v>11237</v>
      </c>
      <c r="C76" t="s">
        <v>90</v>
      </c>
      <c r="D76" s="2">
        <v>84</v>
      </c>
      <c r="E76" s="2">
        <v>30</v>
      </c>
      <c r="F76" s="2">
        <f t="shared" si="5"/>
        <v>125.4</v>
      </c>
      <c r="G76" s="2">
        <v>9</v>
      </c>
      <c r="H76" s="2">
        <f t="shared" si="6"/>
        <v>9.9</v>
      </c>
      <c r="J76" s="10">
        <v>9</v>
      </c>
      <c r="K76" s="10">
        <f t="shared" si="7"/>
        <v>9.9</v>
      </c>
      <c r="L76">
        <v>8</v>
      </c>
      <c r="M76" s="16">
        <f t="shared" si="8"/>
        <v>8.8000000000000007</v>
      </c>
      <c r="O76" s="16">
        <f t="shared" si="9"/>
        <v>0</v>
      </c>
    </row>
    <row r="77" spans="1:15" x14ac:dyDescent="0.3">
      <c r="A77" s="1"/>
      <c r="B77">
        <v>11245</v>
      </c>
      <c r="C77" t="s">
        <v>91</v>
      </c>
      <c r="D77" s="2">
        <v>33</v>
      </c>
      <c r="E77" s="2">
        <v>26</v>
      </c>
      <c r="F77" s="2">
        <f t="shared" si="5"/>
        <v>64.900000000000006</v>
      </c>
      <c r="G77" s="2"/>
      <c r="H77" s="2">
        <f t="shared" si="6"/>
        <v>0</v>
      </c>
      <c r="J77" s="10">
        <v>13</v>
      </c>
      <c r="K77" s="10">
        <f t="shared" si="7"/>
        <v>14.3</v>
      </c>
      <c r="M77" s="16">
        <f t="shared" si="8"/>
        <v>0</v>
      </c>
      <c r="O77" s="16">
        <f t="shared" si="9"/>
        <v>0</v>
      </c>
    </row>
    <row r="78" spans="1:15" x14ac:dyDescent="0.3">
      <c r="A78" s="1"/>
      <c r="B78">
        <v>11278</v>
      </c>
      <c r="C78" t="s">
        <v>92</v>
      </c>
      <c r="D78" s="2">
        <v>108</v>
      </c>
      <c r="E78" s="2"/>
      <c r="F78" s="2">
        <f t="shared" si="5"/>
        <v>118.80000000000001</v>
      </c>
      <c r="G78" s="2"/>
      <c r="H78" s="2">
        <f t="shared" si="6"/>
        <v>0</v>
      </c>
      <c r="J78" s="10">
        <v>28</v>
      </c>
      <c r="K78" s="10">
        <f t="shared" si="7"/>
        <v>30.800000000000004</v>
      </c>
      <c r="M78" s="16">
        <f t="shared" si="8"/>
        <v>0</v>
      </c>
      <c r="O78" s="16">
        <f t="shared" si="9"/>
        <v>0</v>
      </c>
    </row>
    <row r="79" spans="1:15" x14ac:dyDescent="0.3">
      <c r="A79" s="1"/>
      <c r="B79">
        <v>11281</v>
      </c>
      <c r="C79" t="s">
        <v>93</v>
      </c>
      <c r="D79" s="2">
        <v>45</v>
      </c>
      <c r="E79" s="2"/>
      <c r="F79" s="2">
        <f t="shared" si="5"/>
        <v>49.500000000000007</v>
      </c>
      <c r="G79" s="2"/>
      <c r="H79" s="2">
        <f t="shared" si="6"/>
        <v>0</v>
      </c>
      <c r="J79" s="10">
        <v>15</v>
      </c>
      <c r="K79" s="10">
        <f t="shared" si="7"/>
        <v>16.5</v>
      </c>
      <c r="M79" s="16">
        <f t="shared" si="8"/>
        <v>0</v>
      </c>
      <c r="O79" s="16">
        <f t="shared" si="9"/>
        <v>0</v>
      </c>
    </row>
    <row r="80" spans="1:15" x14ac:dyDescent="0.3">
      <c r="A80" s="1"/>
      <c r="B80">
        <v>11283</v>
      </c>
      <c r="C80" t="s">
        <v>94</v>
      </c>
      <c r="D80" s="2">
        <v>46</v>
      </c>
      <c r="E80" s="2"/>
      <c r="F80" s="2">
        <f t="shared" si="5"/>
        <v>50.6</v>
      </c>
      <c r="G80" s="2"/>
      <c r="H80" s="2">
        <f t="shared" si="6"/>
        <v>0</v>
      </c>
      <c r="J80" s="10">
        <v>20</v>
      </c>
      <c r="K80" s="10">
        <f t="shared" si="7"/>
        <v>22</v>
      </c>
      <c r="L80">
        <v>6</v>
      </c>
      <c r="M80" s="16">
        <f t="shared" si="8"/>
        <v>6.6000000000000005</v>
      </c>
      <c r="O80" s="16">
        <f t="shared" si="9"/>
        <v>0</v>
      </c>
    </row>
    <row r="81" spans="1:15" x14ac:dyDescent="0.3">
      <c r="A81" s="1"/>
      <c r="B81">
        <v>11298</v>
      </c>
      <c r="C81" t="s">
        <v>95</v>
      </c>
      <c r="D81" s="2"/>
      <c r="E81" s="2">
        <v>13</v>
      </c>
      <c r="F81" s="2">
        <f t="shared" si="5"/>
        <v>14.3</v>
      </c>
      <c r="G81" s="2">
        <v>9</v>
      </c>
      <c r="H81" s="2">
        <f t="shared" si="6"/>
        <v>9.9</v>
      </c>
      <c r="J81" s="10"/>
      <c r="K81" s="10">
        <f t="shared" si="7"/>
        <v>0</v>
      </c>
      <c r="M81" s="16">
        <f t="shared" si="8"/>
        <v>0</v>
      </c>
      <c r="O81" s="16">
        <f t="shared" si="9"/>
        <v>0</v>
      </c>
    </row>
    <row r="82" spans="1:15" x14ac:dyDescent="0.3">
      <c r="A82" s="1"/>
      <c r="B82">
        <v>11484</v>
      </c>
      <c r="C82" t="s">
        <v>96</v>
      </c>
      <c r="D82" s="2">
        <v>89</v>
      </c>
      <c r="E82" s="2">
        <v>64</v>
      </c>
      <c r="F82" s="2">
        <f t="shared" si="5"/>
        <v>168.3</v>
      </c>
      <c r="G82" s="2"/>
      <c r="H82" s="2">
        <f t="shared" si="6"/>
        <v>0</v>
      </c>
      <c r="J82" s="10">
        <v>54</v>
      </c>
      <c r="K82" s="10">
        <f t="shared" si="7"/>
        <v>59.400000000000006</v>
      </c>
      <c r="L82">
        <v>21</v>
      </c>
      <c r="M82" s="16">
        <f t="shared" si="8"/>
        <v>23.1</v>
      </c>
      <c r="O82" s="16">
        <f t="shared" si="9"/>
        <v>0</v>
      </c>
    </row>
    <row r="83" spans="1:15" x14ac:dyDescent="0.3">
      <c r="A83" s="1"/>
      <c r="B83">
        <v>11571</v>
      </c>
      <c r="C83" t="s">
        <v>97</v>
      </c>
      <c r="D83" s="2">
        <v>34</v>
      </c>
      <c r="E83" s="2">
        <v>6</v>
      </c>
      <c r="F83" s="2">
        <f t="shared" si="5"/>
        <v>44</v>
      </c>
      <c r="G83" s="2"/>
      <c r="H83" s="2">
        <f t="shared" si="6"/>
        <v>0</v>
      </c>
      <c r="J83" s="10">
        <v>6</v>
      </c>
      <c r="K83" s="10">
        <f t="shared" si="7"/>
        <v>6.6000000000000005</v>
      </c>
      <c r="L83">
        <v>7</v>
      </c>
      <c r="M83" s="16">
        <f t="shared" si="8"/>
        <v>7.7000000000000011</v>
      </c>
      <c r="O83" s="16">
        <f t="shared" si="9"/>
        <v>0</v>
      </c>
    </row>
    <row r="84" spans="1:15" x14ac:dyDescent="0.3">
      <c r="A84" s="3" t="s">
        <v>98</v>
      </c>
      <c r="B84" s="3"/>
      <c r="C84" s="3"/>
      <c r="D84" s="4">
        <v>17954</v>
      </c>
      <c r="E84" s="4">
        <v>6031</v>
      </c>
      <c r="F84" s="4">
        <f t="shared" si="5"/>
        <v>26383.500000000004</v>
      </c>
      <c r="G84" s="4">
        <v>1725</v>
      </c>
      <c r="H84" s="4">
        <f t="shared" si="6"/>
        <v>1897.5000000000002</v>
      </c>
      <c r="J84" s="4">
        <f>SUM(J3:J83)</f>
        <v>9683</v>
      </c>
      <c r="K84" s="4">
        <f t="shared" si="7"/>
        <v>10651.300000000001</v>
      </c>
      <c r="L84" s="4">
        <f>SUM(L3:L83)</f>
        <v>842</v>
      </c>
      <c r="M84" s="4">
        <f t="shared" si="8"/>
        <v>926.2</v>
      </c>
      <c r="N84" s="4">
        <f>SUM(N3:N83)</f>
        <v>987</v>
      </c>
      <c r="O84" s="4">
        <f t="shared" si="9"/>
        <v>1085.7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7499-AF18-4E19-9DCC-A3823CBE8159}">
  <dimension ref="A1:O55"/>
  <sheetViews>
    <sheetView topLeftCell="C28" workbookViewId="0">
      <selection activeCell="K55" sqref="K55:O55"/>
    </sheetView>
  </sheetViews>
  <sheetFormatPr defaultRowHeight="14.4" x14ac:dyDescent="0.3"/>
  <cols>
    <col min="1" max="1" width="22.109375" bestFit="1" customWidth="1"/>
    <col min="2" max="2" width="20" bestFit="1" customWidth="1"/>
    <col min="3" max="3" width="55.44140625" bestFit="1" customWidth="1"/>
    <col min="4" max="4" width="24.44140625" customWidth="1"/>
    <col min="5" max="5" width="15.109375" bestFit="1" customWidth="1"/>
    <col min="6" max="6" width="22.6640625" customWidth="1"/>
    <col min="7" max="7" width="12" customWidth="1"/>
    <col min="8" max="8" width="16.33203125" bestFit="1" customWidth="1"/>
    <col min="9" max="9" width="6.33203125" customWidth="1"/>
    <col min="10" max="11" width="13.77734375" customWidth="1"/>
    <col min="12" max="12" width="15.33203125" customWidth="1"/>
    <col min="13" max="13" width="15" customWidth="1"/>
    <col min="14" max="15" width="13.77734375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43.2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99</v>
      </c>
      <c r="B3">
        <v>272</v>
      </c>
      <c r="C3" t="s">
        <v>100</v>
      </c>
      <c r="D3" s="2">
        <v>23</v>
      </c>
      <c r="E3" s="2">
        <v>35</v>
      </c>
      <c r="F3" s="2">
        <f t="shared" ref="F3:F55" si="0">(D3+E3)*1.1</f>
        <v>63.800000000000004</v>
      </c>
      <c r="G3" s="2"/>
      <c r="H3" s="2">
        <f t="shared" ref="H3:H55" si="1">G3*1.1</f>
        <v>0</v>
      </c>
      <c r="J3">
        <v>14</v>
      </c>
      <c r="K3" s="16">
        <f>J3*1.1</f>
        <v>15.400000000000002</v>
      </c>
      <c r="M3" s="16">
        <f>L3*1.1</f>
        <v>0</v>
      </c>
      <c r="O3" s="16">
        <f>N3*1.1</f>
        <v>0</v>
      </c>
    </row>
    <row r="4" spans="1:15" x14ac:dyDescent="0.3">
      <c r="A4" s="1"/>
      <c r="B4">
        <v>382</v>
      </c>
      <c r="C4" t="s">
        <v>101</v>
      </c>
      <c r="D4" s="2">
        <v>55</v>
      </c>
      <c r="E4" s="2">
        <v>72</v>
      </c>
      <c r="F4" s="2">
        <f t="shared" si="0"/>
        <v>139.70000000000002</v>
      </c>
      <c r="G4" s="2">
        <v>36</v>
      </c>
      <c r="H4" s="2">
        <f t="shared" si="1"/>
        <v>39.6</v>
      </c>
      <c r="J4">
        <v>26</v>
      </c>
      <c r="K4" s="16">
        <f t="shared" ref="K4:K55" si="2">J4*1.1</f>
        <v>28.6</v>
      </c>
      <c r="M4" s="16">
        <f t="shared" ref="M4:M55" si="3">L4*1.1</f>
        <v>0</v>
      </c>
      <c r="N4">
        <v>10</v>
      </c>
      <c r="O4" s="16">
        <f t="shared" ref="O4:O55" si="4">N4*1.1</f>
        <v>11</v>
      </c>
    </row>
    <row r="5" spans="1:15" x14ac:dyDescent="0.3">
      <c r="A5" s="1"/>
      <c r="B5">
        <v>524</v>
      </c>
      <c r="C5" t="s">
        <v>102</v>
      </c>
      <c r="D5" s="2">
        <v>14</v>
      </c>
      <c r="E5" s="2">
        <v>7</v>
      </c>
      <c r="F5" s="2">
        <f t="shared" si="0"/>
        <v>23.1</v>
      </c>
      <c r="G5" s="2">
        <v>14</v>
      </c>
      <c r="H5" s="2">
        <f t="shared" si="1"/>
        <v>15.400000000000002</v>
      </c>
      <c r="J5">
        <v>21</v>
      </c>
      <c r="K5" s="16">
        <f t="shared" si="2"/>
        <v>23.1</v>
      </c>
      <c r="M5" s="16">
        <f t="shared" si="3"/>
        <v>0</v>
      </c>
      <c r="O5" s="16">
        <f t="shared" si="4"/>
        <v>0</v>
      </c>
    </row>
    <row r="6" spans="1:15" x14ac:dyDescent="0.3">
      <c r="A6" s="1"/>
      <c r="B6">
        <v>1025</v>
      </c>
      <c r="C6" t="s">
        <v>103</v>
      </c>
      <c r="D6" s="2">
        <v>70</v>
      </c>
      <c r="E6" s="2">
        <v>72</v>
      </c>
      <c r="F6" s="2">
        <f t="shared" si="0"/>
        <v>156.20000000000002</v>
      </c>
      <c r="G6" s="2"/>
      <c r="H6" s="2">
        <f t="shared" si="1"/>
        <v>0</v>
      </c>
      <c r="J6">
        <v>34</v>
      </c>
      <c r="K6" s="16">
        <f t="shared" si="2"/>
        <v>37.400000000000006</v>
      </c>
      <c r="M6" s="16">
        <f t="shared" si="3"/>
        <v>0</v>
      </c>
      <c r="O6" s="16">
        <f t="shared" si="4"/>
        <v>0</v>
      </c>
    </row>
    <row r="7" spans="1:15" x14ac:dyDescent="0.3">
      <c r="A7" s="1"/>
      <c r="B7">
        <v>1269</v>
      </c>
      <c r="C7" t="s">
        <v>104</v>
      </c>
      <c r="D7" s="2">
        <v>43</v>
      </c>
      <c r="E7" s="2">
        <v>78</v>
      </c>
      <c r="F7" s="2">
        <f t="shared" si="0"/>
        <v>133.10000000000002</v>
      </c>
      <c r="G7" s="2"/>
      <c r="H7" s="2">
        <f t="shared" si="1"/>
        <v>0</v>
      </c>
      <c r="J7">
        <v>57</v>
      </c>
      <c r="K7" s="16">
        <f t="shared" si="2"/>
        <v>62.7</v>
      </c>
      <c r="M7" s="16">
        <f t="shared" si="3"/>
        <v>0</v>
      </c>
      <c r="O7" s="16">
        <f t="shared" si="4"/>
        <v>0</v>
      </c>
    </row>
    <row r="8" spans="1:15" x14ac:dyDescent="0.3">
      <c r="A8" s="1"/>
      <c r="B8">
        <v>1331</v>
      </c>
      <c r="C8" t="s">
        <v>105</v>
      </c>
      <c r="D8" s="2">
        <v>38</v>
      </c>
      <c r="E8" s="2">
        <v>4</v>
      </c>
      <c r="F8" s="2">
        <f t="shared" si="0"/>
        <v>46.2</v>
      </c>
      <c r="G8" s="2"/>
      <c r="H8" s="2">
        <f t="shared" si="1"/>
        <v>0</v>
      </c>
      <c r="J8">
        <v>21</v>
      </c>
      <c r="K8" s="16">
        <f t="shared" si="2"/>
        <v>23.1</v>
      </c>
      <c r="M8" s="16">
        <f t="shared" si="3"/>
        <v>0</v>
      </c>
      <c r="O8" s="16">
        <f t="shared" si="4"/>
        <v>0</v>
      </c>
    </row>
    <row r="9" spans="1:15" x14ac:dyDescent="0.3">
      <c r="A9" s="1"/>
      <c r="B9">
        <v>1997</v>
      </c>
      <c r="C9" t="s">
        <v>106</v>
      </c>
      <c r="D9" s="2">
        <v>24</v>
      </c>
      <c r="E9" s="2">
        <v>20</v>
      </c>
      <c r="F9" s="2">
        <f t="shared" si="0"/>
        <v>48.400000000000006</v>
      </c>
      <c r="G9" s="2"/>
      <c r="H9" s="2">
        <f t="shared" si="1"/>
        <v>0</v>
      </c>
      <c r="J9">
        <v>20</v>
      </c>
      <c r="K9" s="16">
        <f t="shared" si="2"/>
        <v>22</v>
      </c>
      <c r="M9" s="16">
        <f t="shared" si="3"/>
        <v>0</v>
      </c>
      <c r="O9" s="16">
        <f t="shared" si="4"/>
        <v>0</v>
      </c>
    </row>
    <row r="10" spans="1:15" x14ac:dyDescent="0.3">
      <c r="A10" s="1"/>
      <c r="B10">
        <v>2076</v>
      </c>
      <c r="C10" t="s">
        <v>107</v>
      </c>
      <c r="D10" s="2">
        <v>28</v>
      </c>
      <c r="E10" s="2">
        <v>11</v>
      </c>
      <c r="F10" s="2">
        <f t="shared" si="0"/>
        <v>42.900000000000006</v>
      </c>
      <c r="G10" s="2"/>
      <c r="H10" s="2">
        <f t="shared" si="1"/>
        <v>0</v>
      </c>
      <c r="J10">
        <v>28</v>
      </c>
      <c r="K10" s="16">
        <f t="shared" si="2"/>
        <v>30.800000000000004</v>
      </c>
      <c r="L10">
        <v>11</v>
      </c>
      <c r="M10" s="16">
        <f t="shared" si="3"/>
        <v>12.100000000000001</v>
      </c>
      <c r="O10" s="16">
        <f t="shared" si="4"/>
        <v>0</v>
      </c>
    </row>
    <row r="11" spans="1:15" x14ac:dyDescent="0.3">
      <c r="A11" s="1"/>
      <c r="B11">
        <v>2322</v>
      </c>
      <c r="C11" t="s">
        <v>108</v>
      </c>
      <c r="D11" s="2">
        <v>41</v>
      </c>
      <c r="E11" s="2">
        <v>44</v>
      </c>
      <c r="F11" s="2">
        <f t="shared" si="0"/>
        <v>93.500000000000014</v>
      </c>
      <c r="G11" s="2">
        <v>11</v>
      </c>
      <c r="H11" s="2">
        <f t="shared" si="1"/>
        <v>12.100000000000001</v>
      </c>
      <c r="J11">
        <v>39</v>
      </c>
      <c r="K11" s="16">
        <f t="shared" si="2"/>
        <v>42.900000000000006</v>
      </c>
      <c r="M11" s="16">
        <f t="shared" si="3"/>
        <v>0</v>
      </c>
      <c r="O11" s="16">
        <f t="shared" si="4"/>
        <v>0</v>
      </c>
    </row>
    <row r="12" spans="1:15" x14ac:dyDescent="0.3">
      <c r="A12" s="1"/>
      <c r="B12">
        <v>2809</v>
      </c>
      <c r="C12" t="s">
        <v>109</v>
      </c>
      <c r="D12" s="2">
        <v>110</v>
      </c>
      <c r="E12" s="2">
        <v>159</v>
      </c>
      <c r="F12" s="2">
        <f t="shared" si="0"/>
        <v>295.90000000000003</v>
      </c>
      <c r="G12" s="2">
        <v>29</v>
      </c>
      <c r="H12" s="2">
        <f t="shared" si="1"/>
        <v>31.900000000000002</v>
      </c>
      <c r="J12">
        <v>54</v>
      </c>
      <c r="K12" s="16">
        <f t="shared" si="2"/>
        <v>59.400000000000006</v>
      </c>
      <c r="L12">
        <v>16</v>
      </c>
      <c r="M12" s="16">
        <f t="shared" si="3"/>
        <v>17.600000000000001</v>
      </c>
      <c r="N12">
        <v>40</v>
      </c>
      <c r="O12" s="16">
        <f t="shared" si="4"/>
        <v>44</v>
      </c>
    </row>
    <row r="13" spans="1:15" x14ac:dyDescent="0.3">
      <c r="A13" s="1"/>
      <c r="B13">
        <v>3114</v>
      </c>
      <c r="C13" t="s">
        <v>110</v>
      </c>
      <c r="D13" s="2">
        <v>243</v>
      </c>
      <c r="E13" s="2">
        <v>225</v>
      </c>
      <c r="F13" s="2">
        <f t="shared" si="0"/>
        <v>514.80000000000007</v>
      </c>
      <c r="G13" s="2">
        <v>68</v>
      </c>
      <c r="H13" s="2">
        <f t="shared" si="1"/>
        <v>74.800000000000011</v>
      </c>
      <c r="J13">
        <v>228</v>
      </c>
      <c r="K13" s="16">
        <f t="shared" si="2"/>
        <v>250.8</v>
      </c>
      <c r="M13" s="16">
        <f t="shared" si="3"/>
        <v>0</v>
      </c>
      <c r="O13" s="16">
        <f t="shared" si="4"/>
        <v>0</v>
      </c>
    </row>
    <row r="14" spans="1:15" x14ac:dyDescent="0.3">
      <c r="A14" s="1"/>
      <c r="B14">
        <v>3130</v>
      </c>
      <c r="C14" t="s">
        <v>111</v>
      </c>
      <c r="D14" s="2"/>
      <c r="E14" s="2">
        <v>9</v>
      </c>
      <c r="F14" s="2">
        <f t="shared" si="0"/>
        <v>9.9</v>
      </c>
      <c r="G14" s="2"/>
      <c r="H14" s="2">
        <f t="shared" si="1"/>
        <v>0</v>
      </c>
      <c r="J14">
        <v>9</v>
      </c>
      <c r="K14" s="16">
        <f t="shared" si="2"/>
        <v>9.9</v>
      </c>
      <c r="M14" s="16">
        <f t="shared" si="3"/>
        <v>0</v>
      </c>
      <c r="O14" s="16">
        <f t="shared" si="4"/>
        <v>0</v>
      </c>
    </row>
    <row r="15" spans="1:15" x14ac:dyDescent="0.3">
      <c r="A15" s="1"/>
      <c r="B15">
        <v>3143</v>
      </c>
      <c r="C15" t="s">
        <v>112</v>
      </c>
      <c r="D15" s="2">
        <v>86</v>
      </c>
      <c r="E15" s="2">
        <v>76</v>
      </c>
      <c r="F15" s="2">
        <f t="shared" si="0"/>
        <v>178.20000000000002</v>
      </c>
      <c r="G15" s="2"/>
      <c r="H15" s="2">
        <f t="shared" si="1"/>
        <v>0</v>
      </c>
      <c r="J15">
        <v>98</v>
      </c>
      <c r="K15" s="16">
        <f t="shared" si="2"/>
        <v>107.80000000000001</v>
      </c>
      <c r="M15" s="16">
        <f t="shared" si="3"/>
        <v>0</v>
      </c>
      <c r="O15" s="16">
        <f t="shared" si="4"/>
        <v>0</v>
      </c>
    </row>
    <row r="16" spans="1:15" x14ac:dyDescent="0.3">
      <c r="A16" s="1"/>
      <c r="B16">
        <v>3274</v>
      </c>
      <c r="C16" t="s">
        <v>113</v>
      </c>
      <c r="D16" s="2"/>
      <c r="E16" s="2">
        <v>13</v>
      </c>
      <c r="F16" s="2">
        <f t="shared" si="0"/>
        <v>14.3</v>
      </c>
      <c r="G16" s="2">
        <v>20</v>
      </c>
      <c r="H16" s="2">
        <f t="shared" si="1"/>
        <v>22</v>
      </c>
      <c r="K16" s="16">
        <f t="shared" si="2"/>
        <v>0</v>
      </c>
      <c r="M16" s="16">
        <f t="shared" si="3"/>
        <v>0</v>
      </c>
      <c r="O16" s="16">
        <f t="shared" si="4"/>
        <v>0</v>
      </c>
    </row>
    <row r="17" spans="1:15" x14ac:dyDescent="0.3">
      <c r="A17" s="1"/>
      <c r="B17">
        <v>3570</v>
      </c>
      <c r="C17" t="s">
        <v>114</v>
      </c>
      <c r="D17" s="2">
        <v>350</v>
      </c>
      <c r="E17" s="2">
        <v>404</v>
      </c>
      <c r="F17" s="2">
        <f t="shared" si="0"/>
        <v>829.40000000000009</v>
      </c>
      <c r="G17" s="2"/>
      <c r="H17" s="2">
        <f t="shared" si="1"/>
        <v>0</v>
      </c>
      <c r="J17">
        <v>434</v>
      </c>
      <c r="K17" s="16">
        <f t="shared" si="2"/>
        <v>477.40000000000003</v>
      </c>
      <c r="M17" s="16">
        <f t="shared" si="3"/>
        <v>0</v>
      </c>
      <c r="O17" s="16">
        <f t="shared" si="4"/>
        <v>0</v>
      </c>
    </row>
    <row r="18" spans="1:15" x14ac:dyDescent="0.3">
      <c r="A18" s="1"/>
      <c r="B18">
        <v>3884</v>
      </c>
      <c r="C18" t="s">
        <v>115</v>
      </c>
      <c r="D18" s="2">
        <v>60</v>
      </c>
      <c r="E18" s="2">
        <v>62</v>
      </c>
      <c r="F18" s="2">
        <f t="shared" si="0"/>
        <v>134.20000000000002</v>
      </c>
      <c r="G18" s="2">
        <v>11</v>
      </c>
      <c r="H18" s="2">
        <f t="shared" si="1"/>
        <v>12.100000000000001</v>
      </c>
      <c r="J18">
        <v>35</v>
      </c>
      <c r="K18" s="16">
        <f t="shared" si="2"/>
        <v>38.5</v>
      </c>
      <c r="M18" s="16">
        <f t="shared" si="3"/>
        <v>0</v>
      </c>
      <c r="O18" s="16">
        <f t="shared" si="4"/>
        <v>0</v>
      </c>
    </row>
    <row r="19" spans="1:15" x14ac:dyDescent="0.3">
      <c r="A19" s="1"/>
      <c r="B19">
        <v>5076</v>
      </c>
      <c r="C19" t="s">
        <v>116</v>
      </c>
      <c r="D19" s="2">
        <v>21</v>
      </c>
      <c r="E19" s="2">
        <v>16</v>
      </c>
      <c r="F19" s="2">
        <f t="shared" si="0"/>
        <v>40.700000000000003</v>
      </c>
      <c r="G19" s="2"/>
      <c r="H19" s="2">
        <f t="shared" si="1"/>
        <v>0</v>
      </c>
      <c r="J19">
        <v>7</v>
      </c>
      <c r="K19" s="16">
        <f t="shared" si="2"/>
        <v>7.7000000000000011</v>
      </c>
      <c r="L19">
        <v>5</v>
      </c>
      <c r="M19" s="16">
        <f t="shared" si="3"/>
        <v>5.5</v>
      </c>
      <c r="O19" s="16">
        <f t="shared" si="4"/>
        <v>0</v>
      </c>
    </row>
    <row r="20" spans="1:15" x14ac:dyDescent="0.3">
      <c r="A20" s="1"/>
      <c r="B20">
        <v>5241</v>
      </c>
      <c r="C20" t="s">
        <v>117</v>
      </c>
      <c r="D20" s="2">
        <v>65</v>
      </c>
      <c r="E20" s="2">
        <v>79</v>
      </c>
      <c r="F20" s="2">
        <f t="shared" si="0"/>
        <v>158.4</v>
      </c>
      <c r="G20" s="2">
        <v>12</v>
      </c>
      <c r="H20" s="2">
        <f t="shared" si="1"/>
        <v>13.200000000000001</v>
      </c>
      <c r="J20">
        <v>43</v>
      </c>
      <c r="K20" s="16">
        <f t="shared" si="2"/>
        <v>47.300000000000004</v>
      </c>
      <c r="L20">
        <v>23</v>
      </c>
      <c r="M20" s="16">
        <f t="shared" si="3"/>
        <v>25.3</v>
      </c>
      <c r="O20" s="16">
        <f t="shared" si="4"/>
        <v>0</v>
      </c>
    </row>
    <row r="21" spans="1:15" x14ac:dyDescent="0.3">
      <c r="A21" s="1"/>
      <c r="B21">
        <v>5349</v>
      </c>
      <c r="C21" t="s">
        <v>118</v>
      </c>
      <c r="D21" s="2">
        <v>42</v>
      </c>
      <c r="E21" s="2">
        <v>31</v>
      </c>
      <c r="F21" s="2">
        <f t="shared" si="0"/>
        <v>80.300000000000011</v>
      </c>
      <c r="G21" s="2">
        <v>15</v>
      </c>
      <c r="H21" s="2">
        <f t="shared" si="1"/>
        <v>16.5</v>
      </c>
      <c r="J21">
        <v>27</v>
      </c>
      <c r="K21" s="16">
        <f t="shared" si="2"/>
        <v>29.700000000000003</v>
      </c>
      <c r="L21">
        <v>12</v>
      </c>
      <c r="M21" s="16">
        <f t="shared" si="3"/>
        <v>13.200000000000001</v>
      </c>
      <c r="O21" s="16">
        <f t="shared" si="4"/>
        <v>0</v>
      </c>
    </row>
    <row r="22" spans="1:15" x14ac:dyDescent="0.3">
      <c r="A22" s="1"/>
      <c r="B22">
        <v>5453</v>
      </c>
      <c r="C22" t="s">
        <v>119</v>
      </c>
      <c r="D22" s="2">
        <v>112</v>
      </c>
      <c r="E22" s="2">
        <v>38</v>
      </c>
      <c r="F22" s="2">
        <f t="shared" si="0"/>
        <v>165</v>
      </c>
      <c r="G22" s="2">
        <v>6</v>
      </c>
      <c r="H22" s="2">
        <f t="shared" si="1"/>
        <v>6.6000000000000005</v>
      </c>
      <c r="J22">
        <v>38</v>
      </c>
      <c r="K22" s="16">
        <f t="shared" si="2"/>
        <v>41.800000000000004</v>
      </c>
      <c r="L22">
        <v>25</v>
      </c>
      <c r="M22" s="16">
        <f t="shared" si="3"/>
        <v>27.500000000000004</v>
      </c>
      <c r="N22">
        <v>8</v>
      </c>
      <c r="O22" s="16">
        <f t="shared" si="4"/>
        <v>8.8000000000000007</v>
      </c>
    </row>
    <row r="23" spans="1:15" x14ac:dyDescent="0.3">
      <c r="A23" s="1"/>
      <c r="B23">
        <v>5727</v>
      </c>
      <c r="C23" t="s">
        <v>120</v>
      </c>
      <c r="D23" s="2">
        <v>91</v>
      </c>
      <c r="E23" s="2">
        <v>31</v>
      </c>
      <c r="F23" s="2">
        <f t="shared" si="0"/>
        <v>134.20000000000002</v>
      </c>
      <c r="G23" s="2">
        <v>26</v>
      </c>
      <c r="H23" s="2">
        <f t="shared" si="1"/>
        <v>28.6</v>
      </c>
      <c r="J23">
        <v>43</v>
      </c>
      <c r="K23" s="16">
        <f t="shared" si="2"/>
        <v>47.300000000000004</v>
      </c>
      <c r="L23">
        <v>11</v>
      </c>
      <c r="M23" s="16">
        <f t="shared" si="3"/>
        <v>12.100000000000001</v>
      </c>
      <c r="O23" s="16">
        <f t="shared" si="4"/>
        <v>0</v>
      </c>
    </row>
    <row r="24" spans="1:15" x14ac:dyDescent="0.3">
      <c r="A24" s="1"/>
      <c r="B24">
        <v>5884</v>
      </c>
      <c r="C24" t="s">
        <v>121</v>
      </c>
      <c r="D24" s="2">
        <v>46</v>
      </c>
      <c r="E24" s="2">
        <v>40</v>
      </c>
      <c r="F24" s="2">
        <f t="shared" si="0"/>
        <v>94.600000000000009</v>
      </c>
      <c r="G24" s="2">
        <v>19</v>
      </c>
      <c r="H24" s="2">
        <f t="shared" si="1"/>
        <v>20.900000000000002</v>
      </c>
      <c r="J24">
        <v>22</v>
      </c>
      <c r="K24" s="16">
        <f t="shared" si="2"/>
        <v>24.200000000000003</v>
      </c>
      <c r="L24">
        <v>13</v>
      </c>
      <c r="M24" s="16">
        <f t="shared" si="3"/>
        <v>14.3</v>
      </c>
      <c r="O24" s="16">
        <f t="shared" si="4"/>
        <v>0</v>
      </c>
    </row>
    <row r="25" spans="1:15" x14ac:dyDescent="0.3">
      <c r="A25" s="1"/>
      <c r="B25">
        <v>6118</v>
      </c>
      <c r="C25" t="s">
        <v>122</v>
      </c>
      <c r="D25" s="2">
        <v>80</v>
      </c>
      <c r="E25" s="2">
        <v>98</v>
      </c>
      <c r="F25" s="2">
        <f t="shared" si="0"/>
        <v>195.8</v>
      </c>
      <c r="G25" s="2"/>
      <c r="H25" s="2">
        <f t="shared" si="1"/>
        <v>0</v>
      </c>
      <c r="J25">
        <v>47</v>
      </c>
      <c r="K25" s="16">
        <f t="shared" si="2"/>
        <v>51.7</v>
      </c>
      <c r="L25">
        <v>13</v>
      </c>
      <c r="M25" s="16">
        <f t="shared" si="3"/>
        <v>14.3</v>
      </c>
      <c r="O25" s="16">
        <f t="shared" si="4"/>
        <v>0</v>
      </c>
    </row>
    <row r="26" spans="1:15" x14ac:dyDescent="0.3">
      <c r="A26" s="1"/>
      <c r="B26">
        <v>6458</v>
      </c>
      <c r="C26" t="s">
        <v>123</v>
      </c>
      <c r="D26" s="2">
        <v>19</v>
      </c>
      <c r="E26" s="2">
        <v>8</v>
      </c>
      <c r="F26" s="2">
        <f t="shared" si="0"/>
        <v>29.700000000000003</v>
      </c>
      <c r="G26" s="2"/>
      <c r="H26" s="2">
        <f t="shared" si="1"/>
        <v>0</v>
      </c>
      <c r="J26">
        <v>23</v>
      </c>
      <c r="K26" s="16">
        <f t="shared" si="2"/>
        <v>25.3</v>
      </c>
      <c r="M26" s="16">
        <f t="shared" si="3"/>
        <v>0</v>
      </c>
      <c r="O26" s="16">
        <f t="shared" si="4"/>
        <v>0</v>
      </c>
    </row>
    <row r="27" spans="1:15" x14ac:dyDescent="0.3">
      <c r="A27" s="1"/>
      <c r="B27">
        <v>6594</v>
      </c>
      <c r="C27" t="s">
        <v>124</v>
      </c>
      <c r="D27" s="2">
        <v>11</v>
      </c>
      <c r="E27" s="2">
        <v>19</v>
      </c>
      <c r="F27" s="2">
        <f t="shared" si="0"/>
        <v>33</v>
      </c>
      <c r="G27" s="2"/>
      <c r="H27" s="2">
        <f t="shared" si="1"/>
        <v>0</v>
      </c>
      <c r="J27">
        <v>13</v>
      </c>
      <c r="K27" s="16">
        <f t="shared" si="2"/>
        <v>14.3</v>
      </c>
      <c r="M27" s="16">
        <f t="shared" si="3"/>
        <v>0</v>
      </c>
      <c r="O27" s="16">
        <f t="shared" si="4"/>
        <v>0</v>
      </c>
    </row>
    <row r="28" spans="1:15" x14ac:dyDescent="0.3">
      <c r="A28" s="1"/>
      <c r="B28">
        <v>6677</v>
      </c>
      <c r="C28" t="s">
        <v>125</v>
      </c>
      <c r="D28" s="2">
        <v>20</v>
      </c>
      <c r="E28" s="2">
        <v>19</v>
      </c>
      <c r="F28" s="2">
        <f t="shared" si="0"/>
        <v>42.900000000000006</v>
      </c>
      <c r="G28" s="2"/>
      <c r="H28" s="2">
        <f t="shared" si="1"/>
        <v>0</v>
      </c>
      <c r="J28">
        <v>39</v>
      </c>
      <c r="K28" s="16">
        <f t="shared" si="2"/>
        <v>42.900000000000006</v>
      </c>
      <c r="M28" s="16">
        <f t="shared" si="3"/>
        <v>0</v>
      </c>
      <c r="O28" s="16">
        <f t="shared" si="4"/>
        <v>0</v>
      </c>
    </row>
    <row r="29" spans="1:15" x14ac:dyDescent="0.3">
      <c r="A29" s="1"/>
      <c r="B29">
        <v>6921</v>
      </c>
      <c r="C29" t="s">
        <v>126</v>
      </c>
      <c r="D29" s="2">
        <v>15</v>
      </c>
      <c r="E29" s="2">
        <v>20</v>
      </c>
      <c r="F29" s="2">
        <f t="shared" si="0"/>
        <v>38.5</v>
      </c>
      <c r="G29" s="2"/>
      <c r="H29" s="2">
        <f t="shared" si="1"/>
        <v>0</v>
      </c>
      <c r="J29">
        <v>15</v>
      </c>
      <c r="K29" s="16">
        <f t="shared" si="2"/>
        <v>16.5</v>
      </c>
      <c r="M29" s="16">
        <f t="shared" si="3"/>
        <v>0</v>
      </c>
      <c r="O29" s="16">
        <f t="shared" si="4"/>
        <v>0</v>
      </c>
    </row>
    <row r="30" spans="1:15" x14ac:dyDescent="0.3">
      <c r="A30" s="1"/>
      <c r="B30">
        <v>6949</v>
      </c>
      <c r="C30" t="s">
        <v>127</v>
      </c>
      <c r="D30" s="2">
        <v>44</v>
      </c>
      <c r="E30" s="2">
        <v>34</v>
      </c>
      <c r="F30" s="2">
        <f t="shared" si="0"/>
        <v>85.800000000000011</v>
      </c>
      <c r="G30" s="2">
        <v>6</v>
      </c>
      <c r="H30" s="2">
        <f t="shared" si="1"/>
        <v>6.6000000000000005</v>
      </c>
      <c r="J30">
        <v>36</v>
      </c>
      <c r="K30" s="16">
        <f t="shared" si="2"/>
        <v>39.6</v>
      </c>
      <c r="M30" s="16">
        <f t="shared" si="3"/>
        <v>0</v>
      </c>
      <c r="O30" s="16">
        <f t="shared" si="4"/>
        <v>0</v>
      </c>
    </row>
    <row r="31" spans="1:15" x14ac:dyDescent="0.3">
      <c r="A31" s="1"/>
      <c r="B31">
        <v>6957</v>
      </c>
      <c r="C31" t="s">
        <v>128</v>
      </c>
      <c r="D31" s="2">
        <v>57</v>
      </c>
      <c r="E31" s="2">
        <v>61</v>
      </c>
      <c r="F31" s="2">
        <f t="shared" si="0"/>
        <v>129.80000000000001</v>
      </c>
      <c r="G31" s="2">
        <v>10</v>
      </c>
      <c r="H31" s="2">
        <f t="shared" si="1"/>
        <v>11</v>
      </c>
      <c r="J31">
        <v>37</v>
      </c>
      <c r="K31" s="16">
        <f t="shared" si="2"/>
        <v>40.700000000000003</v>
      </c>
      <c r="L31">
        <v>19</v>
      </c>
      <c r="M31" s="16">
        <f t="shared" si="3"/>
        <v>20.900000000000002</v>
      </c>
      <c r="O31" s="16">
        <f t="shared" si="4"/>
        <v>0</v>
      </c>
    </row>
    <row r="32" spans="1:15" x14ac:dyDescent="0.3">
      <c r="A32" s="1"/>
      <c r="B32">
        <v>6988</v>
      </c>
      <c r="C32" t="s">
        <v>129</v>
      </c>
      <c r="D32" s="2">
        <v>27</v>
      </c>
      <c r="E32" s="2">
        <v>26</v>
      </c>
      <c r="F32" s="2">
        <f t="shared" si="0"/>
        <v>58.300000000000004</v>
      </c>
      <c r="G32" s="2">
        <v>5</v>
      </c>
      <c r="H32" s="2">
        <f t="shared" si="1"/>
        <v>5.5</v>
      </c>
      <c r="J32">
        <v>15</v>
      </c>
      <c r="K32" s="16">
        <f t="shared" si="2"/>
        <v>16.5</v>
      </c>
      <c r="M32" s="16">
        <f t="shared" si="3"/>
        <v>0</v>
      </c>
      <c r="O32" s="16">
        <f t="shared" si="4"/>
        <v>0</v>
      </c>
    </row>
    <row r="33" spans="1:15" x14ac:dyDescent="0.3">
      <c r="A33" s="1"/>
      <c r="B33">
        <v>7045</v>
      </c>
      <c r="C33" t="s">
        <v>130</v>
      </c>
      <c r="D33" s="2">
        <v>18</v>
      </c>
      <c r="E33" s="2">
        <v>8</v>
      </c>
      <c r="F33" s="2">
        <f t="shared" si="0"/>
        <v>28.6</v>
      </c>
      <c r="G33" s="2">
        <v>3</v>
      </c>
      <c r="H33" s="2">
        <f t="shared" si="1"/>
        <v>3.3000000000000003</v>
      </c>
      <c r="J33">
        <v>11</v>
      </c>
      <c r="K33" s="16">
        <f t="shared" si="2"/>
        <v>12.100000000000001</v>
      </c>
      <c r="L33">
        <v>6</v>
      </c>
      <c r="M33" s="16">
        <f t="shared" si="3"/>
        <v>6.6000000000000005</v>
      </c>
      <c r="O33" s="16">
        <f t="shared" si="4"/>
        <v>0</v>
      </c>
    </row>
    <row r="34" spans="1:15" x14ac:dyDescent="0.3">
      <c r="A34" s="1"/>
      <c r="B34">
        <v>7601</v>
      </c>
      <c r="C34" t="s">
        <v>131</v>
      </c>
      <c r="D34" s="2">
        <v>39</v>
      </c>
      <c r="E34" s="2">
        <v>55</v>
      </c>
      <c r="F34" s="2">
        <f t="shared" si="0"/>
        <v>103.4</v>
      </c>
      <c r="G34" s="2">
        <v>11</v>
      </c>
      <c r="H34" s="2">
        <f t="shared" si="1"/>
        <v>12.100000000000001</v>
      </c>
      <c r="J34">
        <v>39</v>
      </c>
      <c r="K34" s="16">
        <f t="shared" si="2"/>
        <v>42.900000000000006</v>
      </c>
      <c r="M34" s="16">
        <f t="shared" si="3"/>
        <v>0</v>
      </c>
      <c r="O34" s="16">
        <f t="shared" si="4"/>
        <v>0</v>
      </c>
    </row>
    <row r="35" spans="1:15" x14ac:dyDescent="0.3">
      <c r="A35" s="1"/>
      <c r="B35">
        <v>7699</v>
      </c>
      <c r="C35" t="s">
        <v>132</v>
      </c>
      <c r="D35" s="2">
        <v>52</v>
      </c>
      <c r="E35" s="2">
        <v>122</v>
      </c>
      <c r="F35" s="2">
        <f t="shared" si="0"/>
        <v>191.4</v>
      </c>
      <c r="G35" s="2">
        <v>11</v>
      </c>
      <c r="H35" s="2">
        <f t="shared" si="1"/>
        <v>12.100000000000001</v>
      </c>
      <c r="J35">
        <v>6</v>
      </c>
      <c r="K35" s="16">
        <f t="shared" si="2"/>
        <v>6.6000000000000005</v>
      </c>
      <c r="L35">
        <v>8</v>
      </c>
      <c r="M35" s="16">
        <f t="shared" si="3"/>
        <v>8.8000000000000007</v>
      </c>
      <c r="O35" s="16">
        <f t="shared" si="4"/>
        <v>0</v>
      </c>
    </row>
    <row r="36" spans="1:15" x14ac:dyDescent="0.3">
      <c r="A36" s="1"/>
      <c r="B36">
        <v>7726</v>
      </c>
      <c r="C36" t="s">
        <v>133</v>
      </c>
      <c r="D36" s="2">
        <v>64</v>
      </c>
      <c r="E36" s="2">
        <v>103</v>
      </c>
      <c r="F36" s="2">
        <f t="shared" si="0"/>
        <v>183.70000000000002</v>
      </c>
      <c r="G36" s="2"/>
      <c r="H36" s="2">
        <f t="shared" si="1"/>
        <v>0</v>
      </c>
      <c r="J36">
        <v>60</v>
      </c>
      <c r="K36" s="16">
        <f t="shared" si="2"/>
        <v>66</v>
      </c>
      <c r="L36">
        <v>11</v>
      </c>
      <c r="M36" s="16">
        <f t="shared" si="3"/>
        <v>12.100000000000001</v>
      </c>
      <c r="N36">
        <v>36</v>
      </c>
      <c r="O36" s="16">
        <f t="shared" si="4"/>
        <v>39.6</v>
      </c>
    </row>
    <row r="37" spans="1:15" x14ac:dyDescent="0.3">
      <c r="A37" s="1"/>
      <c r="B37">
        <v>7767</v>
      </c>
      <c r="C37" t="s">
        <v>134</v>
      </c>
      <c r="D37" s="2">
        <v>59</v>
      </c>
      <c r="E37" s="2">
        <v>48</v>
      </c>
      <c r="F37" s="2">
        <f t="shared" si="0"/>
        <v>117.7</v>
      </c>
      <c r="G37" s="2">
        <v>34</v>
      </c>
      <c r="H37" s="2">
        <f t="shared" si="1"/>
        <v>37.400000000000006</v>
      </c>
      <c r="J37">
        <v>24</v>
      </c>
      <c r="K37" s="16">
        <f t="shared" si="2"/>
        <v>26.400000000000002</v>
      </c>
      <c r="L37">
        <v>11</v>
      </c>
      <c r="M37" s="16">
        <f t="shared" si="3"/>
        <v>12.100000000000001</v>
      </c>
      <c r="O37" s="16">
        <f t="shared" si="4"/>
        <v>0</v>
      </c>
    </row>
    <row r="38" spans="1:15" x14ac:dyDescent="0.3">
      <c r="A38" s="1"/>
      <c r="B38">
        <v>8108</v>
      </c>
      <c r="C38" t="s">
        <v>135</v>
      </c>
      <c r="D38" s="2">
        <v>21</v>
      </c>
      <c r="E38" s="2">
        <v>27</v>
      </c>
      <c r="F38" s="2">
        <f t="shared" si="0"/>
        <v>52.800000000000004</v>
      </c>
      <c r="G38" s="2">
        <v>14</v>
      </c>
      <c r="H38" s="2">
        <f t="shared" si="1"/>
        <v>15.400000000000002</v>
      </c>
      <c r="J38">
        <v>20</v>
      </c>
      <c r="K38" s="16">
        <f t="shared" si="2"/>
        <v>22</v>
      </c>
      <c r="M38" s="16">
        <f t="shared" si="3"/>
        <v>0</v>
      </c>
      <c r="O38" s="16">
        <f t="shared" si="4"/>
        <v>0</v>
      </c>
    </row>
    <row r="39" spans="1:15" x14ac:dyDescent="0.3">
      <c r="A39" s="1"/>
      <c r="B39">
        <v>8114</v>
      </c>
      <c r="C39" t="s">
        <v>136</v>
      </c>
      <c r="D39" s="2">
        <v>27</v>
      </c>
      <c r="E39" s="2">
        <v>28</v>
      </c>
      <c r="F39" s="2">
        <f t="shared" si="0"/>
        <v>60.500000000000007</v>
      </c>
      <c r="G39" s="2"/>
      <c r="H39" s="2">
        <f t="shared" si="1"/>
        <v>0</v>
      </c>
      <c r="J39">
        <v>41</v>
      </c>
      <c r="K39" s="16">
        <f t="shared" si="2"/>
        <v>45.1</v>
      </c>
      <c r="M39" s="16">
        <f t="shared" si="3"/>
        <v>0</v>
      </c>
      <c r="O39" s="16">
        <f t="shared" si="4"/>
        <v>0</v>
      </c>
    </row>
    <row r="40" spans="1:15" x14ac:dyDescent="0.3">
      <c r="A40" s="1"/>
      <c r="B40">
        <v>8153</v>
      </c>
      <c r="C40" t="s">
        <v>137</v>
      </c>
      <c r="D40" s="2">
        <v>25</v>
      </c>
      <c r="E40" s="2">
        <v>41</v>
      </c>
      <c r="F40" s="2">
        <f t="shared" si="0"/>
        <v>72.600000000000009</v>
      </c>
      <c r="G40" s="2">
        <v>9</v>
      </c>
      <c r="H40" s="2">
        <f t="shared" si="1"/>
        <v>9.9</v>
      </c>
      <c r="J40">
        <v>23</v>
      </c>
      <c r="K40" s="16">
        <f t="shared" si="2"/>
        <v>25.3</v>
      </c>
      <c r="M40" s="16">
        <f t="shared" si="3"/>
        <v>0</v>
      </c>
      <c r="O40" s="16">
        <f t="shared" si="4"/>
        <v>0</v>
      </c>
    </row>
    <row r="41" spans="1:15" x14ac:dyDescent="0.3">
      <c r="A41" s="1"/>
      <c r="B41">
        <v>9049</v>
      </c>
      <c r="C41" t="s">
        <v>138</v>
      </c>
      <c r="D41" s="2">
        <v>67</v>
      </c>
      <c r="E41" s="2">
        <v>44</v>
      </c>
      <c r="F41" s="2">
        <f t="shared" si="0"/>
        <v>122.10000000000001</v>
      </c>
      <c r="G41" s="2"/>
      <c r="H41" s="2">
        <f t="shared" si="1"/>
        <v>0</v>
      </c>
      <c r="J41">
        <v>36</v>
      </c>
      <c r="K41" s="16">
        <f t="shared" si="2"/>
        <v>39.6</v>
      </c>
      <c r="L41">
        <v>5</v>
      </c>
      <c r="M41" s="16">
        <f t="shared" si="3"/>
        <v>5.5</v>
      </c>
      <c r="O41" s="16">
        <f t="shared" si="4"/>
        <v>0</v>
      </c>
    </row>
    <row r="42" spans="1:15" x14ac:dyDescent="0.3">
      <c r="A42" s="1"/>
      <c r="B42">
        <v>9196</v>
      </c>
      <c r="C42" t="s">
        <v>139</v>
      </c>
      <c r="D42" s="2">
        <v>30</v>
      </c>
      <c r="E42" s="2">
        <v>29</v>
      </c>
      <c r="F42" s="2">
        <f t="shared" si="0"/>
        <v>64.900000000000006</v>
      </c>
      <c r="G42" s="2">
        <v>12</v>
      </c>
      <c r="H42" s="2">
        <f t="shared" si="1"/>
        <v>13.200000000000001</v>
      </c>
      <c r="J42">
        <v>16</v>
      </c>
      <c r="K42" s="16">
        <f t="shared" si="2"/>
        <v>17.600000000000001</v>
      </c>
      <c r="M42" s="16">
        <f t="shared" si="3"/>
        <v>0</v>
      </c>
      <c r="O42" s="16">
        <f t="shared" si="4"/>
        <v>0</v>
      </c>
    </row>
    <row r="43" spans="1:15" x14ac:dyDescent="0.3">
      <c r="A43" s="1"/>
      <c r="B43">
        <v>9379</v>
      </c>
      <c r="C43" t="s">
        <v>140</v>
      </c>
      <c r="D43" s="2">
        <v>74</v>
      </c>
      <c r="E43" s="2">
        <v>48</v>
      </c>
      <c r="F43" s="2">
        <f t="shared" si="0"/>
        <v>134.20000000000002</v>
      </c>
      <c r="G43" s="2"/>
      <c r="H43" s="2">
        <f t="shared" si="1"/>
        <v>0</v>
      </c>
      <c r="J43">
        <v>46</v>
      </c>
      <c r="K43" s="16">
        <f t="shared" si="2"/>
        <v>50.6</v>
      </c>
      <c r="L43">
        <v>12</v>
      </c>
      <c r="M43" s="16">
        <f t="shared" si="3"/>
        <v>13.200000000000001</v>
      </c>
      <c r="O43" s="16">
        <f t="shared" si="4"/>
        <v>0</v>
      </c>
    </row>
    <row r="44" spans="1:15" x14ac:dyDescent="0.3">
      <c r="A44" s="1"/>
      <c r="B44">
        <v>9907</v>
      </c>
      <c r="C44" t="s">
        <v>141</v>
      </c>
      <c r="D44" s="2">
        <v>119</v>
      </c>
      <c r="E44" s="2">
        <v>53</v>
      </c>
      <c r="F44" s="2">
        <f t="shared" si="0"/>
        <v>189.20000000000002</v>
      </c>
      <c r="G44" s="2">
        <v>27</v>
      </c>
      <c r="H44" s="2">
        <f t="shared" si="1"/>
        <v>29.700000000000003</v>
      </c>
      <c r="J44">
        <v>37</v>
      </c>
      <c r="K44" s="16">
        <f t="shared" si="2"/>
        <v>40.700000000000003</v>
      </c>
      <c r="L44">
        <v>13</v>
      </c>
      <c r="M44" s="16">
        <f t="shared" si="3"/>
        <v>14.3</v>
      </c>
      <c r="O44" s="16">
        <f t="shared" si="4"/>
        <v>0</v>
      </c>
    </row>
    <row r="45" spans="1:15" x14ac:dyDescent="0.3">
      <c r="A45" s="1"/>
      <c r="B45">
        <v>10081</v>
      </c>
      <c r="C45" t="s">
        <v>142</v>
      </c>
      <c r="D45" s="2">
        <v>17</v>
      </c>
      <c r="E45" s="2">
        <v>21</v>
      </c>
      <c r="F45" s="2">
        <f t="shared" si="0"/>
        <v>41.800000000000004</v>
      </c>
      <c r="G45" s="2"/>
      <c r="H45" s="2">
        <f t="shared" si="1"/>
        <v>0</v>
      </c>
      <c r="J45">
        <v>30</v>
      </c>
      <c r="K45" s="16">
        <f t="shared" si="2"/>
        <v>33</v>
      </c>
      <c r="M45" s="16">
        <f t="shared" si="3"/>
        <v>0</v>
      </c>
      <c r="O45" s="16">
        <f t="shared" si="4"/>
        <v>0</v>
      </c>
    </row>
    <row r="46" spans="1:15" x14ac:dyDescent="0.3">
      <c r="A46" s="1"/>
      <c r="B46">
        <v>10100</v>
      </c>
      <c r="C46" t="s">
        <v>143</v>
      </c>
      <c r="D46" s="2">
        <v>13</v>
      </c>
      <c r="E46" s="2">
        <v>28</v>
      </c>
      <c r="F46" s="2">
        <f t="shared" si="0"/>
        <v>45.1</v>
      </c>
      <c r="G46" s="2"/>
      <c r="H46" s="2">
        <f t="shared" si="1"/>
        <v>0</v>
      </c>
      <c r="J46">
        <v>18</v>
      </c>
      <c r="K46" s="16">
        <f t="shared" si="2"/>
        <v>19.8</v>
      </c>
      <c r="M46" s="16">
        <f t="shared" si="3"/>
        <v>0</v>
      </c>
      <c r="O46" s="16">
        <f t="shared" si="4"/>
        <v>0</v>
      </c>
    </row>
    <row r="47" spans="1:15" x14ac:dyDescent="0.3">
      <c r="A47" s="1"/>
      <c r="B47">
        <v>10124</v>
      </c>
      <c r="C47" t="s">
        <v>144</v>
      </c>
      <c r="D47" s="2">
        <v>110</v>
      </c>
      <c r="E47" s="2">
        <v>38</v>
      </c>
      <c r="F47" s="2">
        <f t="shared" si="0"/>
        <v>162.80000000000001</v>
      </c>
      <c r="G47" s="2">
        <v>22</v>
      </c>
      <c r="H47" s="2">
        <f t="shared" si="1"/>
        <v>24.200000000000003</v>
      </c>
      <c r="J47">
        <v>23</v>
      </c>
      <c r="K47" s="16">
        <f t="shared" si="2"/>
        <v>25.3</v>
      </c>
      <c r="M47" s="16">
        <f t="shared" si="3"/>
        <v>0</v>
      </c>
      <c r="O47" s="16">
        <f t="shared" si="4"/>
        <v>0</v>
      </c>
    </row>
    <row r="48" spans="1:15" x14ac:dyDescent="0.3">
      <c r="A48" s="1"/>
      <c r="B48">
        <v>10236</v>
      </c>
      <c r="C48" t="s">
        <v>145</v>
      </c>
      <c r="D48" s="2">
        <v>33</v>
      </c>
      <c r="E48" s="2">
        <v>10</v>
      </c>
      <c r="F48" s="2">
        <f t="shared" si="0"/>
        <v>47.300000000000004</v>
      </c>
      <c r="G48" s="2">
        <v>5</v>
      </c>
      <c r="H48" s="2">
        <f t="shared" si="1"/>
        <v>5.5</v>
      </c>
      <c r="J48">
        <v>10</v>
      </c>
      <c r="K48" s="16">
        <f t="shared" si="2"/>
        <v>11</v>
      </c>
      <c r="L48">
        <v>6</v>
      </c>
      <c r="M48" s="16">
        <f t="shared" si="3"/>
        <v>6.6000000000000005</v>
      </c>
      <c r="O48" s="16">
        <f t="shared" si="4"/>
        <v>0</v>
      </c>
    </row>
    <row r="49" spans="1:15" x14ac:dyDescent="0.3">
      <c r="A49" s="1"/>
      <c r="B49">
        <v>10244</v>
      </c>
      <c r="C49" t="s">
        <v>146</v>
      </c>
      <c r="D49" s="2">
        <v>39</v>
      </c>
      <c r="E49" s="2">
        <v>11</v>
      </c>
      <c r="F49" s="2">
        <f t="shared" si="0"/>
        <v>55.000000000000007</v>
      </c>
      <c r="G49" s="2"/>
      <c r="H49" s="2">
        <f t="shared" si="1"/>
        <v>0</v>
      </c>
      <c r="J49">
        <v>11</v>
      </c>
      <c r="K49" s="16">
        <f t="shared" si="2"/>
        <v>12.100000000000001</v>
      </c>
      <c r="L49">
        <v>10</v>
      </c>
      <c r="M49" s="16">
        <f t="shared" si="3"/>
        <v>11</v>
      </c>
      <c r="O49" s="16">
        <f t="shared" si="4"/>
        <v>0</v>
      </c>
    </row>
    <row r="50" spans="1:15" x14ac:dyDescent="0.3">
      <c r="A50" s="1"/>
      <c r="B50">
        <v>10349</v>
      </c>
      <c r="C50" t="s">
        <v>147</v>
      </c>
      <c r="D50" s="2">
        <v>22</v>
      </c>
      <c r="E50" s="2"/>
      <c r="F50" s="2">
        <f t="shared" si="0"/>
        <v>24.200000000000003</v>
      </c>
      <c r="G50" s="2"/>
      <c r="H50" s="2">
        <f t="shared" si="1"/>
        <v>0</v>
      </c>
      <c r="K50" s="16">
        <f t="shared" si="2"/>
        <v>0</v>
      </c>
      <c r="M50" s="16">
        <f t="shared" si="3"/>
        <v>0</v>
      </c>
      <c r="N50">
        <v>9</v>
      </c>
      <c r="O50" s="16">
        <f t="shared" si="4"/>
        <v>9.9</v>
      </c>
    </row>
    <row r="51" spans="1:15" x14ac:dyDescent="0.3">
      <c r="A51" s="1"/>
      <c r="B51">
        <v>10542</v>
      </c>
      <c r="C51" t="s">
        <v>148</v>
      </c>
      <c r="D51" s="2">
        <v>59</v>
      </c>
      <c r="E51" s="2"/>
      <c r="F51" s="2">
        <f t="shared" si="0"/>
        <v>64.900000000000006</v>
      </c>
      <c r="G51" s="2"/>
      <c r="H51" s="2">
        <f t="shared" si="1"/>
        <v>0</v>
      </c>
      <c r="J51">
        <v>9</v>
      </c>
      <c r="K51" s="16">
        <f t="shared" si="2"/>
        <v>9.9</v>
      </c>
      <c r="L51">
        <v>24</v>
      </c>
      <c r="M51" s="16">
        <f t="shared" si="3"/>
        <v>26.400000000000002</v>
      </c>
      <c r="O51" s="16">
        <f t="shared" si="4"/>
        <v>0</v>
      </c>
    </row>
    <row r="52" spans="1:15" x14ac:dyDescent="0.3">
      <c r="A52" s="1"/>
      <c r="B52">
        <v>10594</v>
      </c>
      <c r="C52" t="s">
        <v>149</v>
      </c>
      <c r="D52" s="2">
        <v>42</v>
      </c>
      <c r="E52" s="2">
        <v>34</v>
      </c>
      <c r="F52" s="2">
        <f t="shared" si="0"/>
        <v>83.600000000000009</v>
      </c>
      <c r="G52" s="2"/>
      <c r="H52" s="2">
        <f t="shared" si="1"/>
        <v>0</v>
      </c>
      <c r="J52">
        <v>48</v>
      </c>
      <c r="K52" s="16">
        <f t="shared" si="2"/>
        <v>52.800000000000004</v>
      </c>
      <c r="M52" s="16">
        <f t="shared" si="3"/>
        <v>0</v>
      </c>
      <c r="O52" s="16">
        <f t="shared" si="4"/>
        <v>0</v>
      </c>
    </row>
    <row r="53" spans="1:15" x14ac:dyDescent="0.3">
      <c r="A53" s="1"/>
      <c r="B53">
        <v>10619</v>
      </c>
      <c r="C53" t="s">
        <v>150</v>
      </c>
      <c r="D53" s="2">
        <v>27</v>
      </c>
      <c r="E53" s="2">
        <v>14</v>
      </c>
      <c r="F53" s="2">
        <f t="shared" si="0"/>
        <v>45.1</v>
      </c>
      <c r="G53" s="2"/>
      <c r="H53" s="2">
        <f t="shared" si="1"/>
        <v>0</v>
      </c>
      <c r="J53">
        <v>14</v>
      </c>
      <c r="K53" s="16">
        <f t="shared" si="2"/>
        <v>15.400000000000002</v>
      </c>
      <c r="M53" s="16">
        <f t="shared" si="3"/>
        <v>0</v>
      </c>
      <c r="O53" s="16">
        <f t="shared" si="4"/>
        <v>0</v>
      </c>
    </row>
    <row r="54" spans="1:15" x14ac:dyDescent="0.3">
      <c r="A54" s="1"/>
      <c r="B54">
        <v>11296</v>
      </c>
      <c r="C54" t="s">
        <v>151</v>
      </c>
      <c r="D54" s="2">
        <v>40</v>
      </c>
      <c r="E54" s="2">
        <v>26</v>
      </c>
      <c r="F54" s="2">
        <f t="shared" si="0"/>
        <v>72.600000000000009</v>
      </c>
      <c r="G54" s="2"/>
      <c r="H54" s="2">
        <f t="shared" si="1"/>
        <v>0</v>
      </c>
      <c r="J54">
        <v>28</v>
      </c>
      <c r="K54" s="16">
        <f t="shared" si="2"/>
        <v>30.800000000000004</v>
      </c>
      <c r="M54" s="16">
        <f t="shared" si="3"/>
        <v>0</v>
      </c>
      <c r="O54" s="16">
        <f t="shared" si="4"/>
        <v>0</v>
      </c>
    </row>
    <row r="55" spans="1:15" x14ac:dyDescent="0.3">
      <c r="A55" s="3" t="s">
        <v>152</v>
      </c>
      <c r="B55" s="3"/>
      <c r="C55" s="3"/>
      <c r="D55" s="4">
        <v>2832</v>
      </c>
      <c r="E55" s="4">
        <v>2599</v>
      </c>
      <c r="F55" s="4">
        <f t="shared" si="0"/>
        <v>5974.1</v>
      </c>
      <c r="G55" s="4">
        <v>436</v>
      </c>
      <c r="H55" s="4">
        <f t="shared" si="1"/>
        <v>479.6</v>
      </c>
      <c r="J55" s="4">
        <f>SUM(J3:J54)</f>
        <v>2073</v>
      </c>
      <c r="K55" s="4">
        <f t="shared" si="2"/>
        <v>2280.3000000000002</v>
      </c>
      <c r="L55" s="4">
        <f>SUM(L3:L54)</f>
        <v>254</v>
      </c>
      <c r="M55" s="4">
        <f t="shared" si="3"/>
        <v>279.40000000000003</v>
      </c>
      <c r="N55" s="4">
        <f>SUM(N3:N54)</f>
        <v>103</v>
      </c>
      <c r="O55" s="4">
        <f t="shared" si="4"/>
        <v>113.30000000000001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8705-F237-40A5-B191-C39917D81836}">
  <dimension ref="A1:O14"/>
  <sheetViews>
    <sheetView workbookViewId="0">
      <selection activeCell="J1" sqref="J1:O1048576"/>
    </sheetView>
  </sheetViews>
  <sheetFormatPr defaultRowHeight="14.4" x14ac:dyDescent="0.3"/>
  <cols>
    <col min="1" max="1" width="23.21875" bestFit="1" customWidth="1"/>
    <col min="2" max="2" width="20" bestFit="1" customWidth="1"/>
    <col min="3" max="3" width="47.21875" bestFit="1" customWidth="1"/>
    <col min="4" max="4" width="28" bestFit="1" customWidth="1"/>
    <col min="5" max="5" width="15.109375" bestFit="1" customWidth="1"/>
    <col min="6" max="6" width="24.6640625" bestFit="1" customWidth="1"/>
    <col min="7" max="7" width="9.21875" bestFit="1" customWidth="1"/>
    <col min="8" max="8" width="16.33203125" bestFit="1" customWidth="1"/>
    <col min="10" max="15" width="14.5546875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43.2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153</v>
      </c>
      <c r="B3">
        <v>583</v>
      </c>
      <c r="C3" t="s">
        <v>154</v>
      </c>
      <c r="D3" s="2">
        <v>57</v>
      </c>
      <c r="E3" s="2">
        <v>25</v>
      </c>
      <c r="F3" s="2">
        <f t="shared" ref="F3:F14" si="0">(D3+E3)*1.1</f>
        <v>90.2</v>
      </c>
      <c r="G3" s="2"/>
      <c r="H3" s="2">
        <f t="shared" ref="H3:H14" si="1">G3*1.1</f>
        <v>0</v>
      </c>
      <c r="J3">
        <v>33</v>
      </c>
      <c r="K3" s="16">
        <f>J3*1.1</f>
        <v>36.300000000000004</v>
      </c>
      <c r="M3" s="16">
        <f>L3*1.1</f>
        <v>0</v>
      </c>
      <c r="O3" s="16">
        <f>N3*1.1</f>
        <v>0</v>
      </c>
    </row>
    <row r="4" spans="1:15" x14ac:dyDescent="0.3">
      <c r="A4" s="1"/>
      <c r="B4">
        <v>3179</v>
      </c>
      <c r="C4" t="s">
        <v>155</v>
      </c>
      <c r="D4" s="2">
        <v>19</v>
      </c>
      <c r="E4" s="2">
        <v>21</v>
      </c>
      <c r="F4" s="2">
        <f t="shared" si="0"/>
        <v>44</v>
      </c>
      <c r="G4" s="2"/>
      <c r="H4" s="2">
        <f t="shared" si="1"/>
        <v>0</v>
      </c>
      <c r="J4">
        <v>15</v>
      </c>
      <c r="K4" s="16">
        <f t="shared" ref="K4:K14" si="2">J4*1.1</f>
        <v>16.5</v>
      </c>
      <c r="L4">
        <v>2</v>
      </c>
      <c r="M4" s="16">
        <f t="shared" ref="M4:M14" si="3">L4*1.1</f>
        <v>2.2000000000000002</v>
      </c>
      <c r="O4" s="16">
        <f t="shared" ref="O4:O14" si="4">N4*1.1</f>
        <v>0</v>
      </c>
    </row>
    <row r="5" spans="1:15" x14ac:dyDescent="0.3">
      <c r="A5" s="1"/>
      <c r="B5">
        <v>6300</v>
      </c>
      <c r="C5" t="s">
        <v>156</v>
      </c>
      <c r="D5" s="2">
        <v>77</v>
      </c>
      <c r="E5" s="2">
        <v>30</v>
      </c>
      <c r="F5" s="2">
        <f t="shared" si="0"/>
        <v>117.7</v>
      </c>
      <c r="G5" s="2">
        <v>13</v>
      </c>
      <c r="H5" s="2">
        <f t="shared" si="1"/>
        <v>14.3</v>
      </c>
      <c r="J5">
        <v>45</v>
      </c>
      <c r="K5" s="16">
        <f t="shared" si="2"/>
        <v>49.500000000000007</v>
      </c>
      <c r="M5" s="16">
        <f t="shared" si="3"/>
        <v>0</v>
      </c>
      <c r="N5">
        <v>4</v>
      </c>
      <c r="O5" s="16">
        <f t="shared" si="4"/>
        <v>4.4000000000000004</v>
      </c>
    </row>
    <row r="6" spans="1:15" x14ac:dyDescent="0.3">
      <c r="A6" s="1"/>
      <c r="B6">
        <v>6439</v>
      </c>
      <c r="C6" t="s">
        <v>157</v>
      </c>
      <c r="D6" s="2">
        <v>82</v>
      </c>
      <c r="E6" s="2"/>
      <c r="F6" s="2">
        <f t="shared" si="0"/>
        <v>90.2</v>
      </c>
      <c r="G6" s="2"/>
      <c r="H6" s="2">
        <f t="shared" si="1"/>
        <v>0</v>
      </c>
      <c r="K6" s="16">
        <f t="shared" si="2"/>
        <v>0</v>
      </c>
      <c r="L6">
        <v>10</v>
      </c>
      <c r="M6" s="16">
        <f t="shared" si="3"/>
        <v>11</v>
      </c>
      <c r="N6">
        <v>13</v>
      </c>
      <c r="O6" s="16">
        <f t="shared" si="4"/>
        <v>14.3</v>
      </c>
    </row>
    <row r="7" spans="1:15" x14ac:dyDescent="0.3">
      <c r="A7" s="1"/>
      <c r="B7">
        <v>6877</v>
      </c>
      <c r="C7" t="s">
        <v>158</v>
      </c>
      <c r="D7" s="2">
        <v>75</v>
      </c>
      <c r="E7" s="2"/>
      <c r="F7" s="2">
        <f t="shared" si="0"/>
        <v>82.5</v>
      </c>
      <c r="G7" s="2"/>
      <c r="H7" s="2">
        <f t="shared" si="1"/>
        <v>0</v>
      </c>
      <c r="K7" s="16">
        <f t="shared" si="2"/>
        <v>0</v>
      </c>
      <c r="M7" s="16">
        <f t="shared" si="3"/>
        <v>0</v>
      </c>
      <c r="N7">
        <v>11</v>
      </c>
      <c r="O7" s="16">
        <f t="shared" si="4"/>
        <v>12.100000000000001</v>
      </c>
    </row>
    <row r="8" spans="1:15" x14ac:dyDescent="0.3">
      <c r="A8" s="1"/>
      <c r="B8">
        <v>10066</v>
      </c>
      <c r="C8" t="s">
        <v>159</v>
      </c>
      <c r="D8" s="2">
        <v>147</v>
      </c>
      <c r="E8" s="2">
        <v>52</v>
      </c>
      <c r="F8" s="2">
        <f t="shared" si="0"/>
        <v>218.9</v>
      </c>
      <c r="G8" s="2">
        <v>62</v>
      </c>
      <c r="H8" s="2">
        <f t="shared" si="1"/>
        <v>68.2</v>
      </c>
      <c r="J8">
        <v>152</v>
      </c>
      <c r="K8" s="16">
        <f t="shared" si="2"/>
        <v>167.20000000000002</v>
      </c>
      <c r="L8">
        <v>17</v>
      </c>
      <c r="M8" s="16">
        <f t="shared" si="3"/>
        <v>18.700000000000003</v>
      </c>
      <c r="N8">
        <v>5</v>
      </c>
      <c r="O8" s="16">
        <f t="shared" si="4"/>
        <v>5.5</v>
      </c>
    </row>
    <row r="9" spans="1:15" x14ac:dyDescent="0.3">
      <c r="A9" s="1"/>
      <c r="B9">
        <v>11153</v>
      </c>
      <c r="C9" t="s">
        <v>160</v>
      </c>
      <c r="D9" s="2">
        <v>685</v>
      </c>
      <c r="E9" s="2"/>
      <c r="F9" s="2">
        <f t="shared" si="0"/>
        <v>753.50000000000011</v>
      </c>
      <c r="G9" s="2"/>
      <c r="H9" s="2">
        <f t="shared" si="1"/>
        <v>0</v>
      </c>
      <c r="J9">
        <v>107</v>
      </c>
      <c r="K9" s="16">
        <f t="shared" si="2"/>
        <v>117.7</v>
      </c>
      <c r="L9">
        <v>152</v>
      </c>
      <c r="M9" s="16">
        <f t="shared" si="3"/>
        <v>167.20000000000002</v>
      </c>
      <c r="N9">
        <v>35</v>
      </c>
      <c r="O9" s="16">
        <f t="shared" si="4"/>
        <v>38.5</v>
      </c>
    </row>
    <row r="10" spans="1:15" x14ac:dyDescent="0.3">
      <c r="A10" s="1"/>
      <c r="B10">
        <v>11154</v>
      </c>
      <c r="C10" t="s">
        <v>161</v>
      </c>
      <c r="D10" s="2">
        <v>34</v>
      </c>
      <c r="E10" s="2"/>
      <c r="F10" s="2">
        <f t="shared" si="0"/>
        <v>37.400000000000006</v>
      </c>
      <c r="G10" s="2"/>
      <c r="H10" s="2">
        <f t="shared" si="1"/>
        <v>0</v>
      </c>
      <c r="K10" s="16">
        <f t="shared" si="2"/>
        <v>0</v>
      </c>
      <c r="M10" s="16">
        <f t="shared" si="3"/>
        <v>0</v>
      </c>
      <c r="O10" s="16">
        <f t="shared" si="4"/>
        <v>0</v>
      </c>
    </row>
    <row r="11" spans="1:15" x14ac:dyDescent="0.3">
      <c r="A11" s="1"/>
      <c r="B11">
        <v>11193</v>
      </c>
      <c r="C11" t="s">
        <v>162</v>
      </c>
      <c r="D11" s="2">
        <v>49</v>
      </c>
      <c r="E11" s="2"/>
      <c r="F11" s="2">
        <f t="shared" si="0"/>
        <v>53.900000000000006</v>
      </c>
      <c r="G11" s="2"/>
      <c r="H11" s="2">
        <f t="shared" si="1"/>
        <v>0</v>
      </c>
      <c r="J11">
        <v>8</v>
      </c>
      <c r="K11" s="16">
        <f t="shared" si="2"/>
        <v>8.8000000000000007</v>
      </c>
      <c r="M11" s="16">
        <f t="shared" si="3"/>
        <v>0</v>
      </c>
      <c r="O11" s="16">
        <f t="shared" si="4"/>
        <v>0</v>
      </c>
    </row>
    <row r="12" spans="1:15" x14ac:dyDescent="0.3">
      <c r="A12" s="1"/>
      <c r="B12">
        <v>11254</v>
      </c>
      <c r="C12" t="s">
        <v>163</v>
      </c>
      <c r="D12" s="2">
        <v>12</v>
      </c>
      <c r="E12" s="2">
        <v>29</v>
      </c>
      <c r="F12" s="2">
        <f t="shared" si="0"/>
        <v>45.1</v>
      </c>
      <c r="G12" s="2"/>
      <c r="H12" s="2">
        <f t="shared" si="1"/>
        <v>0</v>
      </c>
      <c r="J12">
        <v>17</v>
      </c>
      <c r="K12" s="16">
        <f t="shared" si="2"/>
        <v>18.700000000000003</v>
      </c>
      <c r="M12" s="16">
        <f t="shared" si="3"/>
        <v>0</v>
      </c>
      <c r="O12" s="16">
        <f t="shared" si="4"/>
        <v>0</v>
      </c>
    </row>
    <row r="13" spans="1:15" x14ac:dyDescent="0.3">
      <c r="A13" s="1"/>
      <c r="B13">
        <v>11290</v>
      </c>
      <c r="C13" t="s">
        <v>164</v>
      </c>
      <c r="D13" s="2">
        <v>15</v>
      </c>
      <c r="E13" s="2">
        <v>6</v>
      </c>
      <c r="F13" s="2">
        <f t="shared" si="0"/>
        <v>23.1</v>
      </c>
      <c r="G13" s="2"/>
      <c r="H13" s="2">
        <f t="shared" si="1"/>
        <v>0</v>
      </c>
      <c r="J13">
        <v>6</v>
      </c>
      <c r="K13" s="16">
        <f t="shared" si="2"/>
        <v>6.6000000000000005</v>
      </c>
      <c r="M13" s="16">
        <f t="shared" si="3"/>
        <v>0</v>
      </c>
      <c r="O13" s="16">
        <f t="shared" si="4"/>
        <v>0</v>
      </c>
    </row>
    <row r="14" spans="1:15" x14ac:dyDescent="0.3">
      <c r="A14" s="3" t="s">
        <v>165</v>
      </c>
      <c r="B14" s="3"/>
      <c r="C14" s="3"/>
      <c r="D14" s="4">
        <v>1252</v>
      </c>
      <c r="E14" s="4">
        <v>163</v>
      </c>
      <c r="F14" s="4">
        <f t="shared" si="0"/>
        <v>1556.5000000000002</v>
      </c>
      <c r="G14" s="4">
        <v>75</v>
      </c>
      <c r="H14" s="4">
        <f t="shared" si="1"/>
        <v>82.5</v>
      </c>
      <c r="J14" s="4">
        <f>SUM(J3:J13)</f>
        <v>383</v>
      </c>
      <c r="K14" s="4">
        <f t="shared" si="2"/>
        <v>421.3</v>
      </c>
      <c r="L14" s="4"/>
      <c r="M14" s="4">
        <f t="shared" si="3"/>
        <v>0</v>
      </c>
      <c r="N14" s="4"/>
      <c r="O14" s="4">
        <f t="shared" si="4"/>
        <v>0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EDEF-2568-49C4-847D-1E0705A94E80}">
  <dimension ref="A1:O22"/>
  <sheetViews>
    <sheetView topLeftCell="B1" workbookViewId="0">
      <selection activeCell="J1" sqref="J1:O1048576"/>
    </sheetView>
  </sheetViews>
  <sheetFormatPr defaultRowHeight="14.4" x14ac:dyDescent="0.3"/>
  <cols>
    <col min="1" max="1" width="19.33203125" bestFit="1" customWidth="1"/>
    <col min="2" max="2" width="20" bestFit="1" customWidth="1"/>
    <col min="3" max="3" width="54" bestFit="1" customWidth="1"/>
    <col min="4" max="4" width="28" bestFit="1" customWidth="1"/>
    <col min="5" max="5" width="15.109375" bestFit="1" customWidth="1"/>
    <col min="6" max="6" width="24.6640625" bestFit="1" customWidth="1"/>
    <col min="7" max="7" width="14.77734375" customWidth="1"/>
    <col min="8" max="8" width="16.33203125" bestFit="1" customWidth="1"/>
    <col min="10" max="10" width="6.6640625" bestFit="1" customWidth="1"/>
    <col min="11" max="11" width="16.77734375" bestFit="1" customWidth="1"/>
    <col min="12" max="12" width="7.88671875" bestFit="1" customWidth="1"/>
    <col min="13" max="13" width="16.77734375" bestFit="1" customWidth="1"/>
    <col min="14" max="14" width="7.109375" bestFit="1" customWidth="1"/>
    <col min="15" max="15" width="16.77734375" bestFit="1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43.2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166</v>
      </c>
      <c r="B3">
        <v>103</v>
      </c>
      <c r="C3" t="s">
        <v>167</v>
      </c>
      <c r="D3" s="2">
        <v>82</v>
      </c>
      <c r="E3" s="2">
        <v>25</v>
      </c>
      <c r="F3" s="2">
        <f t="shared" ref="F3:F22" si="0">(D3+E3)*1.1</f>
        <v>117.7</v>
      </c>
      <c r="G3" s="2">
        <v>16</v>
      </c>
      <c r="H3" s="2">
        <f t="shared" ref="H3:H22" si="1">G3*1.1</f>
        <v>17.600000000000001</v>
      </c>
      <c r="J3">
        <v>93</v>
      </c>
      <c r="K3" s="16">
        <f>J3*1.1</f>
        <v>102.30000000000001</v>
      </c>
      <c r="M3" s="16">
        <v>0</v>
      </c>
      <c r="O3" s="16">
        <f>N3*1.1</f>
        <v>0</v>
      </c>
    </row>
    <row r="4" spans="1:15" x14ac:dyDescent="0.3">
      <c r="A4" s="1"/>
      <c r="B4">
        <v>137</v>
      </c>
      <c r="C4" t="s">
        <v>168</v>
      </c>
      <c r="D4" s="2">
        <v>8</v>
      </c>
      <c r="E4" s="2">
        <v>15</v>
      </c>
      <c r="F4" s="2">
        <f t="shared" si="0"/>
        <v>25.3</v>
      </c>
      <c r="G4" s="2"/>
      <c r="H4" s="2">
        <f t="shared" si="1"/>
        <v>0</v>
      </c>
      <c r="J4">
        <v>9</v>
      </c>
      <c r="K4" s="16">
        <f t="shared" ref="K4:K22" si="2">J4*1.1</f>
        <v>9.9</v>
      </c>
      <c r="M4" s="16">
        <v>0</v>
      </c>
      <c r="O4" s="16">
        <f t="shared" ref="O4:O22" si="3">N4*1.1</f>
        <v>0</v>
      </c>
    </row>
    <row r="5" spans="1:15" x14ac:dyDescent="0.3">
      <c r="A5" s="1"/>
      <c r="B5">
        <v>401</v>
      </c>
      <c r="C5" t="s">
        <v>169</v>
      </c>
      <c r="D5" s="2">
        <v>205</v>
      </c>
      <c r="E5" s="2">
        <v>27</v>
      </c>
      <c r="F5" s="2">
        <f t="shared" si="0"/>
        <v>255.20000000000002</v>
      </c>
      <c r="G5" s="2">
        <v>3</v>
      </c>
      <c r="H5" s="2">
        <f t="shared" si="1"/>
        <v>3.3000000000000003</v>
      </c>
      <c r="J5">
        <v>116</v>
      </c>
      <c r="K5" s="16">
        <f t="shared" si="2"/>
        <v>127.60000000000001</v>
      </c>
      <c r="L5">
        <v>13</v>
      </c>
      <c r="M5" s="16">
        <v>14.3</v>
      </c>
      <c r="O5" s="16">
        <f t="shared" si="3"/>
        <v>0</v>
      </c>
    </row>
    <row r="6" spans="1:15" x14ac:dyDescent="0.3">
      <c r="A6" s="1"/>
      <c r="B6">
        <v>433</v>
      </c>
      <c r="C6" t="s">
        <v>170</v>
      </c>
      <c r="D6" s="2">
        <v>9</v>
      </c>
      <c r="E6" s="2"/>
      <c r="F6" s="2">
        <f t="shared" si="0"/>
        <v>9.9</v>
      </c>
      <c r="G6" s="2">
        <v>16</v>
      </c>
      <c r="H6" s="2">
        <f t="shared" si="1"/>
        <v>17.600000000000001</v>
      </c>
      <c r="K6" s="16">
        <f t="shared" si="2"/>
        <v>0</v>
      </c>
      <c r="M6" s="16">
        <v>0</v>
      </c>
      <c r="O6" s="16">
        <f t="shared" si="3"/>
        <v>0</v>
      </c>
    </row>
    <row r="7" spans="1:15" x14ac:dyDescent="0.3">
      <c r="A7" s="1"/>
      <c r="B7">
        <v>460</v>
      </c>
      <c r="C7" t="s">
        <v>171</v>
      </c>
      <c r="D7" s="2">
        <v>61</v>
      </c>
      <c r="E7" s="2">
        <v>24</v>
      </c>
      <c r="F7" s="2">
        <f t="shared" si="0"/>
        <v>93.500000000000014</v>
      </c>
      <c r="G7" s="2"/>
      <c r="H7" s="2">
        <f t="shared" si="1"/>
        <v>0</v>
      </c>
      <c r="J7">
        <v>40</v>
      </c>
      <c r="K7" s="16">
        <f t="shared" si="2"/>
        <v>44</v>
      </c>
      <c r="L7">
        <v>18</v>
      </c>
      <c r="M7" s="16">
        <v>19.8</v>
      </c>
      <c r="O7" s="16">
        <f t="shared" si="3"/>
        <v>0</v>
      </c>
    </row>
    <row r="8" spans="1:15" x14ac:dyDescent="0.3">
      <c r="A8" s="1"/>
      <c r="B8">
        <v>473</v>
      </c>
      <c r="C8" t="s">
        <v>172</v>
      </c>
      <c r="D8" s="2">
        <v>102</v>
      </c>
      <c r="E8" s="2">
        <v>31</v>
      </c>
      <c r="F8" s="2">
        <f t="shared" si="0"/>
        <v>146.30000000000001</v>
      </c>
      <c r="G8" s="2"/>
      <c r="H8" s="2">
        <f t="shared" si="1"/>
        <v>0</v>
      </c>
      <c r="J8">
        <v>67</v>
      </c>
      <c r="K8" s="16">
        <f t="shared" si="2"/>
        <v>73.7</v>
      </c>
      <c r="L8">
        <v>12</v>
      </c>
      <c r="M8" s="16">
        <v>13.200000000000001</v>
      </c>
      <c r="O8" s="16">
        <f t="shared" si="3"/>
        <v>0</v>
      </c>
    </row>
    <row r="9" spans="1:15" x14ac:dyDescent="0.3">
      <c r="A9" s="1"/>
      <c r="B9">
        <v>2268</v>
      </c>
      <c r="C9" t="s">
        <v>173</v>
      </c>
      <c r="D9" s="2">
        <v>122</v>
      </c>
      <c r="E9" s="2">
        <v>32</v>
      </c>
      <c r="F9" s="2">
        <f t="shared" si="0"/>
        <v>169.4</v>
      </c>
      <c r="G9" s="2">
        <v>15</v>
      </c>
      <c r="H9" s="2">
        <f t="shared" si="1"/>
        <v>16.5</v>
      </c>
      <c r="J9">
        <v>38</v>
      </c>
      <c r="K9" s="16">
        <f t="shared" si="2"/>
        <v>41.800000000000004</v>
      </c>
      <c r="L9">
        <v>22</v>
      </c>
      <c r="M9" s="16">
        <v>24.200000000000003</v>
      </c>
      <c r="O9" s="16">
        <f t="shared" si="3"/>
        <v>0</v>
      </c>
    </row>
    <row r="10" spans="1:15" x14ac:dyDescent="0.3">
      <c r="A10" s="1"/>
      <c r="B10">
        <v>3063</v>
      </c>
      <c r="C10" t="s">
        <v>174</v>
      </c>
      <c r="D10" s="2">
        <v>87</v>
      </c>
      <c r="E10" s="2">
        <v>17</v>
      </c>
      <c r="F10" s="2">
        <f t="shared" si="0"/>
        <v>114.4</v>
      </c>
      <c r="G10" s="2"/>
      <c r="H10" s="2">
        <f t="shared" si="1"/>
        <v>0</v>
      </c>
      <c r="J10">
        <v>69</v>
      </c>
      <c r="K10" s="16">
        <f t="shared" si="2"/>
        <v>75.900000000000006</v>
      </c>
      <c r="L10">
        <v>16</v>
      </c>
      <c r="M10" s="16">
        <v>17.600000000000001</v>
      </c>
      <c r="O10" s="16">
        <f t="shared" si="3"/>
        <v>0</v>
      </c>
    </row>
    <row r="11" spans="1:15" x14ac:dyDescent="0.3">
      <c r="A11" s="1"/>
      <c r="B11">
        <v>4816</v>
      </c>
      <c r="C11" t="s">
        <v>175</v>
      </c>
      <c r="D11" s="2">
        <v>72</v>
      </c>
      <c r="E11" s="2">
        <v>4</v>
      </c>
      <c r="F11" s="2">
        <f t="shared" si="0"/>
        <v>83.600000000000009</v>
      </c>
      <c r="G11" s="2"/>
      <c r="H11" s="2">
        <f t="shared" si="1"/>
        <v>0</v>
      </c>
      <c r="J11">
        <v>30</v>
      </c>
      <c r="K11" s="16">
        <f t="shared" si="2"/>
        <v>33</v>
      </c>
      <c r="M11" s="16">
        <v>0</v>
      </c>
      <c r="O11" s="16">
        <f t="shared" si="3"/>
        <v>0</v>
      </c>
    </row>
    <row r="12" spans="1:15" x14ac:dyDescent="0.3">
      <c r="A12" s="1"/>
      <c r="B12">
        <v>5117</v>
      </c>
      <c r="C12" t="s">
        <v>48</v>
      </c>
      <c r="D12" s="2">
        <v>79</v>
      </c>
      <c r="E12" s="2">
        <v>26</v>
      </c>
      <c r="F12" s="2">
        <f t="shared" si="0"/>
        <v>115.50000000000001</v>
      </c>
      <c r="G12" s="2"/>
      <c r="H12" s="2">
        <f t="shared" si="1"/>
        <v>0</v>
      </c>
      <c r="J12">
        <v>76</v>
      </c>
      <c r="K12" s="16">
        <f t="shared" si="2"/>
        <v>83.600000000000009</v>
      </c>
      <c r="L12">
        <v>19</v>
      </c>
      <c r="M12" s="16">
        <v>20.900000000000002</v>
      </c>
      <c r="O12" s="16">
        <f t="shared" si="3"/>
        <v>0</v>
      </c>
    </row>
    <row r="13" spans="1:15" x14ac:dyDescent="0.3">
      <c r="A13" s="1"/>
      <c r="B13">
        <v>6037</v>
      </c>
      <c r="C13" t="s">
        <v>176</v>
      </c>
      <c r="D13" s="2">
        <v>33</v>
      </c>
      <c r="E13" s="2">
        <v>25</v>
      </c>
      <c r="F13" s="2">
        <f t="shared" si="0"/>
        <v>63.800000000000004</v>
      </c>
      <c r="G13" s="2">
        <v>13</v>
      </c>
      <c r="H13" s="2">
        <f t="shared" si="1"/>
        <v>14.3</v>
      </c>
      <c r="J13">
        <v>21</v>
      </c>
      <c r="K13" s="16">
        <f t="shared" si="2"/>
        <v>23.1</v>
      </c>
      <c r="M13" s="16">
        <v>0</v>
      </c>
      <c r="O13" s="16">
        <f t="shared" si="3"/>
        <v>0</v>
      </c>
    </row>
    <row r="14" spans="1:15" x14ac:dyDescent="0.3">
      <c r="A14" s="1"/>
      <c r="B14">
        <v>6109</v>
      </c>
      <c r="C14" t="s">
        <v>177</v>
      </c>
      <c r="D14" s="2">
        <v>42</v>
      </c>
      <c r="E14" s="2">
        <v>50</v>
      </c>
      <c r="F14" s="2">
        <f t="shared" si="0"/>
        <v>101.2</v>
      </c>
      <c r="G14" s="2"/>
      <c r="H14" s="2">
        <f t="shared" si="1"/>
        <v>0</v>
      </c>
      <c r="J14">
        <v>21</v>
      </c>
      <c r="K14" s="16">
        <f t="shared" si="2"/>
        <v>23.1</v>
      </c>
      <c r="M14" s="16">
        <v>0</v>
      </c>
      <c r="O14" s="16">
        <f t="shared" si="3"/>
        <v>0</v>
      </c>
    </row>
    <row r="15" spans="1:15" x14ac:dyDescent="0.3">
      <c r="A15" s="1"/>
      <c r="B15">
        <v>8351</v>
      </c>
      <c r="C15" t="s">
        <v>178</v>
      </c>
      <c r="D15" s="2">
        <v>144</v>
      </c>
      <c r="E15" s="2">
        <v>36</v>
      </c>
      <c r="F15" s="2">
        <f t="shared" si="0"/>
        <v>198.00000000000003</v>
      </c>
      <c r="G15" s="2">
        <v>31</v>
      </c>
      <c r="H15" s="2">
        <f t="shared" si="1"/>
        <v>34.1</v>
      </c>
      <c r="J15">
        <v>86</v>
      </c>
      <c r="K15" s="16">
        <f t="shared" si="2"/>
        <v>94.600000000000009</v>
      </c>
      <c r="M15" s="16">
        <v>0</v>
      </c>
      <c r="O15" s="16">
        <f t="shared" si="3"/>
        <v>0</v>
      </c>
    </row>
    <row r="16" spans="1:15" x14ac:dyDescent="0.3">
      <c r="A16" s="1"/>
      <c r="B16">
        <v>9017</v>
      </c>
      <c r="C16" t="s">
        <v>179</v>
      </c>
      <c r="D16" s="2">
        <v>588</v>
      </c>
      <c r="E16" s="2">
        <v>274</v>
      </c>
      <c r="F16" s="2">
        <f t="shared" si="0"/>
        <v>948.2</v>
      </c>
      <c r="G16" s="2">
        <v>189</v>
      </c>
      <c r="H16" s="2">
        <f t="shared" si="1"/>
        <v>207.9</v>
      </c>
      <c r="J16">
        <v>233</v>
      </c>
      <c r="K16" s="16">
        <f t="shared" si="2"/>
        <v>256.3</v>
      </c>
      <c r="L16">
        <v>62</v>
      </c>
      <c r="M16" s="16">
        <v>68.2</v>
      </c>
      <c r="N16">
        <v>43</v>
      </c>
      <c r="O16" s="16">
        <f t="shared" si="3"/>
        <v>47.300000000000004</v>
      </c>
    </row>
    <row r="17" spans="1:15" x14ac:dyDescent="0.3">
      <c r="A17" s="1"/>
      <c r="B17">
        <v>9073</v>
      </c>
      <c r="C17" t="s">
        <v>180</v>
      </c>
      <c r="D17" s="2">
        <v>32</v>
      </c>
      <c r="E17" s="2">
        <v>26</v>
      </c>
      <c r="F17" s="2">
        <f t="shared" si="0"/>
        <v>63.800000000000004</v>
      </c>
      <c r="G17" s="2"/>
      <c r="H17" s="2">
        <f t="shared" si="1"/>
        <v>0</v>
      </c>
      <c r="J17">
        <v>20</v>
      </c>
      <c r="K17" s="16">
        <f t="shared" si="2"/>
        <v>22</v>
      </c>
      <c r="L17">
        <v>6</v>
      </c>
      <c r="M17" s="16">
        <v>6.6000000000000005</v>
      </c>
      <c r="N17">
        <v>6</v>
      </c>
      <c r="O17" s="16">
        <f t="shared" si="3"/>
        <v>6.6000000000000005</v>
      </c>
    </row>
    <row r="18" spans="1:15" x14ac:dyDescent="0.3">
      <c r="A18" s="1"/>
      <c r="B18">
        <v>11088</v>
      </c>
      <c r="C18" t="s">
        <v>181</v>
      </c>
      <c r="D18" s="2">
        <v>33</v>
      </c>
      <c r="E18" s="2"/>
      <c r="F18" s="2">
        <f t="shared" si="0"/>
        <v>36.300000000000004</v>
      </c>
      <c r="G18" s="2"/>
      <c r="H18" s="2">
        <f t="shared" si="1"/>
        <v>0</v>
      </c>
      <c r="J18">
        <v>11</v>
      </c>
      <c r="K18" s="16">
        <f t="shared" si="2"/>
        <v>12.100000000000001</v>
      </c>
      <c r="M18" s="16">
        <v>0</v>
      </c>
      <c r="O18" s="16">
        <f t="shared" si="3"/>
        <v>0</v>
      </c>
    </row>
    <row r="19" spans="1:15" x14ac:dyDescent="0.3">
      <c r="A19" s="1"/>
      <c r="B19">
        <v>11197</v>
      </c>
      <c r="C19" t="s">
        <v>182</v>
      </c>
      <c r="D19" s="2">
        <v>154</v>
      </c>
      <c r="E19" s="2">
        <v>38</v>
      </c>
      <c r="F19" s="2">
        <f t="shared" si="0"/>
        <v>211.20000000000002</v>
      </c>
      <c r="G19" s="2">
        <v>26</v>
      </c>
      <c r="H19" s="2">
        <f t="shared" si="1"/>
        <v>28.6</v>
      </c>
      <c r="J19">
        <v>101</v>
      </c>
      <c r="K19" s="16">
        <f t="shared" si="2"/>
        <v>111.10000000000001</v>
      </c>
      <c r="L19">
        <v>39</v>
      </c>
      <c r="M19" s="16">
        <v>42.900000000000006</v>
      </c>
      <c r="O19" s="16">
        <f t="shared" si="3"/>
        <v>0</v>
      </c>
    </row>
    <row r="20" spans="1:15" x14ac:dyDescent="0.3">
      <c r="A20" s="1"/>
      <c r="B20">
        <v>11204</v>
      </c>
      <c r="C20" t="s">
        <v>183</v>
      </c>
      <c r="D20" s="2">
        <v>39</v>
      </c>
      <c r="E20" s="2">
        <v>31</v>
      </c>
      <c r="F20" s="2">
        <f t="shared" si="0"/>
        <v>77</v>
      </c>
      <c r="G20" s="2"/>
      <c r="H20" s="2">
        <f t="shared" si="1"/>
        <v>0</v>
      </c>
      <c r="J20">
        <v>32</v>
      </c>
      <c r="K20" s="16">
        <f t="shared" si="2"/>
        <v>35.200000000000003</v>
      </c>
      <c r="L20">
        <v>20</v>
      </c>
      <c r="M20" s="16">
        <v>22</v>
      </c>
      <c r="O20" s="16">
        <f t="shared" si="3"/>
        <v>0</v>
      </c>
    </row>
    <row r="21" spans="1:15" x14ac:dyDescent="0.3">
      <c r="A21" s="1"/>
      <c r="B21">
        <v>11270</v>
      </c>
      <c r="C21" t="s">
        <v>184</v>
      </c>
      <c r="D21" s="2">
        <v>24</v>
      </c>
      <c r="E21" s="2">
        <v>20</v>
      </c>
      <c r="F21" s="2">
        <f t="shared" si="0"/>
        <v>48.400000000000006</v>
      </c>
      <c r="G21" s="2"/>
      <c r="H21" s="2">
        <f t="shared" si="1"/>
        <v>0</v>
      </c>
      <c r="J21">
        <v>28</v>
      </c>
      <c r="K21" s="16">
        <f t="shared" si="2"/>
        <v>30.800000000000004</v>
      </c>
      <c r="M21" s="16">
        <v>0</v>
      </c>
      <c r="O21" s="16">
        <f t="shared" si="3"/>
        <v>0</v>
      </c>
    </row>
    <row r="22" spans="1:15" x14ac:dyDescent="0.3">
      <c r="A22" s="3" t="s">
        <v>185</v>
      </c>
      <c r="B22" s="3"/>
      <c r="C22" s="3"/>
      <c r="D22" s="4">
        <v>1916</v>
      </c>
      <c r="E22" s="4">
        <v>701</v>
      </c>
      <c r="F22" s="4">
        <f t="shared" si="0"/>
        <v>2878.7000000000003</v>
      </c>
      <c r="G22" s="4">
        <v>309</v>
      </c>
      <c r="H22" s="4">
        <f t="shared" si="1"/>
        <v>339.90000000000003</v>
      </c>
      <c r="J22" s="4">
        <f>SUM(J3:J21)</f>
        <v>1091</v>
      </c>
      <c r="K22" s="4">
        <f t="shared" si="2"/>
        <v>1200.1000000000001</v>
      </c>
      <c r="L22" s="4">
        <f>SUM(L3:L21)</f>
        <v>227</v>
      </c>
      <c r="M22" s="4">
        <v>249.70000000000002</v>
      </c>
      <c r="N22" s="4">
        <f>SUM(N3:N21)</f>
        <v>49</v>
      </c>
      <c r="O22" s="4">
        <f t="shared" si="3"/>
        <v>53.900000000000006</v>
      </c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9DC7-3685-40D5-B8EE-5C321E902E8B}">
  <dimension ref="A1:O73"/>
  <sheetViews>
    <sheetView topLeftCell="C1" workbookViewId="0">
      <selection activeCell="J1" sqref="J1:O1048576"/>
    </sheetView>
  </sheetViews>
  <sheetFormatPr defaultRowHeight="14.4" x14ac:dyDescent="0.3"/>
  <cols>
    <col min="1" max="1" width="26.6640625" bestFit="1" customWidth="1"/>
    <col min="2" max="2" width="20" bestFit="1" customWidth="1"/>
    <col min="3" max="3" width="56.33203125" bestFit="1" customWidth="1"/>
    <col min="4" max="4" width="28" bestFit="1" customWidth="1"/>
    <col min="5" max="5" width="15.109375" bestFit="1" customWidth="1"/>
    <col min="6" max="6" width="24.6640625" bestFit="1" customWidth="1"/>
    <col min="7" max="7" width="9.21875" bestFit="1" customWidth="1"/>
    <col min="8" max="8" width="16.33203125" bestFit="1" customWidth="1"/>
    <col min="10" max="15" width="14.88671875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43.2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186</v>
      </c>
      <c r="B3">
        <v>57</v>
      </c>
      <c r="C3" t="s">
        <v>187</v>
      </c>
      <c r="D3" s="2">
        <v>259</v>
      </c>
      <c r="E3" s="2">
        <v>137</v>
      </c>
      <c r="F3" s="2">
        <f t="shared" ref="F3:F66" si="0">(D3+E3)*1.1</f>
        <v>435.6</v>
      </c>
      <c r="G3" s="2"/>
      <c r="H3" s="2">
        <f t="shared" ref="H3:H66" si="1">G3*1.1</f>
        <v>0</v>
      </c>
      <c r="J3">
        <v>229</v>
      </c>
      <c r="K3" s="16">
        <f>J3*1.1</f>
        <v>251.90000000000003</v>
      </c>
      <c r="L3">
        <v>40</v>
      </c>
      <c r="M3" s="16">
        <f>L3*1.1</f>
        <v>44</v>
      </c>
      <c r="N3">
        <v>14</v>
      </c>
      <c r="O3" s="16">
        <f>N3*1.1</f>
        <v>15.400000000000002</v>
      </c>
    </row>
    <row r="4" spans="1:15" x14ac:dyDescent="0.3">
      <c r="A4" s="1"/>
      <c r="B4">
        <v>100</v>
      </c>
      <c r="C4" t="s">
        <v>188</v>
      </c>
      <c r="D4" s="2">
        <v>879</v>
      </c>
      <c r="E4" s="2">
        <v>16</v>
      </c>
      <c r="F4" s="2">
        <f t="shared" si="0"/>
        <v>984.50000000000011</v>
      </c>
      <c r="G4" s="2"/>
      <c r="H4" s="2">
        <f t="shared" si="1"/>
        <v>0</v>
      </c>
      <c r="J4">
        <v>327</v>
      </c>
      <c r="K4" s="16">
        <f t="shared" ref="K4:K67" si="2">J4*1.1</f>
        <v>359.70000000000005</v>
      </c>
      <c r="M4" s="16">
        <f t="shared" ref="M4:M67" si="3">L4*1.1</f>
        <v>0</v>
      </c>
      <c r="N4">
        <v>206</v>
      </c>
      <c r="O4" s="16">
        <f t="shared" ref="O4:O67" si="4">N4*1.1</f>
        <v>226.60000000000002</v>
      </c>
    </row>
    <row r="5" spans="1:15" x14ac:dyDescent="0.3">
      <c r="A5" s="1"/>
      <c r="B5">
        <v>121</v>
      </c>
      <c r="C5" t="s">
        <v>189</v>
      </c>
      <c r="D5" s="2">
        <v>242</v>
      </c>
      <c r="E5" s="2">
        <v>24</v>
      </c>
      <c r="F5" s="2">
        <f t="shared" si="0"/>
        <v>292.60000000000002</v>
      </c>
      <c r="G5" s="2"/>
      <c r="H5" s="2">
        <f t="shared" si="1"/>
        <v>0</v>
      </c>
      <c r="J5">
        <v>124</v>
      </c>
      <c r="K5" s="16">
        <f t="shared" si="2"/>
        <v>136.4</v>
      </c>
      <c r="L5">
        <v>37</v>
      </c>
      <c r="M5" s="16">
        <f t="shared" si="3"/>
        <v>40.700000000000003</v>
      </c>
      <c r="N5">
        <v>33</v>
      </c>
      <c r="O5" s="16">
        <f t="shared" si="4"/>
        <v>36.300000000000004</v>
      </c>
    </row>
    <row r="6" spans="1:15" x14ac:dyDescent="0.3">
      <c r="A6" s="1"/>
      <c r="B6">
        <v>146</v>
      </c>
      <c r="C6" t="s">
        <v>190</v>
      </c>
      <c r="D6" s="2">
        <v>155</v>
      </c>
      <c r="E6" s="2">
        <v>15</v>
      </c>
      <c r="F6" s="2">
        <f t="shared" si="0"/>
        <v>187.00000000000003</v>
      </c>
      <c r="G6" s="2"/>
      <c r="H6" s="2">
        <f t="shared" si="1"/>
        <v>0</v>
      </c>
      <c r="J6">
        <v>8</v>
      </c>
      <c r="K6" s="16">
        <f t="shared" si="2"/>
        <v>8.8000000000000007</v>
      </c>
      <c r="L6">
        <v>12</v>
      </c>
      <c r="M6" s="16">
        <f t="shared" si="3"/>
        <v>13.200000000000001</v>
      </c>
      <c r="N6">
        <v>13</v>
      </c>
      <c r="O6" s="16">
        <f t="shared" si="4"/>
        <v>14.3</v>
      </c>
    </row>
    <row r="7" spans="1:15" x14ac:dyDescent="0.3">
      <c r="A7" s="1"/>
      <c r="B7">
        <v>190</v>
      </c>
      <c r="C7" t="s">
        <v>191</v>
      </c>
      <c r="D7" s="2">
        <v>93</v>
      </c>
      <c r="E7" s="2"/>
      <c r="F7" s="2">
        <f t="shared" si="0"/>
        <v>102.30000000000001</v>
      </c>
      <c r="G7" s="2"/>
      <c r="H7" s="2">
        <f t="shared" si="1"/>
        <v>0</v>
      </c>
      <c r="J7">
        <v>17</v>
      </c>
      <c r="K7" s="16">
        <f t="shared" si="2"/>
        <v>18.700000000000003</v>
      </c>
      <c r="L7">
        <v>6</v>
      </c>
      <c r="M7" s="16">
        <f t="shared" si="3"/>
        <v>6.6000000000000005</v>
      </c>
      <c r="O7" s="16">
        <f t="shared" si="4"/>
        <v>0</v>
      </c>
    </row>
    <row r="8" spans="1:15" x14ac:dyDescent="0.3">
      <c r="A8" s="1"/>
      <c r="B8">
        <v>321</v>
      </c>
      <c r="C8" t="s">
        <v>192</v>
      </c>
      <c r="D8" s="2">
        <v>35</v>
      </c>
      <c r="E8" s="2">
        <v>10</v>
      </c>
      <c r="F8" s="2">
        <f t="shared" si="0"/>
        <v>49.500000000000007</v>
      </c>
      <c r="G8" s="2"/>
      <c r="H8" s="2">
        <f t="shared" si="1"/>
        <v>0</v>
      </c>
      <c r="J8">
        <v>31</v>
      </c>
      <c r="K8" s="16">
        <f t="shared" si="2"/>
        <v>34.1</v>
      </c>
      <c r="M8" s="16">
        <f t="shared" si="3"/>
        <v>0</v>
      </c>
      <c r="O8" s="16">
        <f t="shared" si="4"/>
        <v>0</v>
      </c>
    </row>
    <row r="9" spans="1:15" x14ac:dyDescent="0.3">
      <c r="A9" s="1"/>
      <c r="B9">
        <v>501</v>
      </c>
      <c r="C9" t="s">
        <v>193</v>
      </c>
      <c r="D9" s="2">
        <v>89</v>
      </c>
      <c r="E9" s="2">
        <v>28</v>
      </c>
      <c r="F9" s="2">
        <f t="shared" si="0"/>
        <v>128.70000000000002</v>
      </c>
      <c r="G9" s="2">
        <v>27</v>
      </c>
      <c r="H9" s="2">
        <f t="shared" si="1"/>
        <v>29.700000000000003</v>
      </c>
      <c r="J9">
        <v>55</v>
      </c>
      <c r="K9" s="16">
        <f t="shared" si="2"/>
        <v>60.500000000000007</v>
      </c>
      <c r="M9" s="16">
        <f t="shared" si="3"/>
        <v>0</v>
      </c>
      <c r="O9" s="16">
        <f t="shared" si="4"/>
        <v>0</v>
      </c>
    </row>
    <row r="10" spans="1:15" x14ac:dyDescent="0.3">
      <c r="A10" s="1"/>
      <c r="B10">
        <v>620</v>
      </c>
      <c r="C10" t="s">
        <v>194</v>
      </c>
      <c r="D10" s="2">
        <v>10</v>
      </c>
      <c r="E10" s="2">
        <v>33</v>
      </c>
      <c r="F10" s="2">
        <f t="shared" si="0"/>
        <v>47.300000000000004</v>
      </c>
      <c r="G10" s="2"/>
      <c r="H10" s="2">
        <f t="shared" si="1"/>
        <v>0</v>
      </c>
      <c r="J10">
        <v>24</v>
      </c>
      <c r="K10" s="16">
        <f t="shared" si="2"/>
        <v>26.400000000000002</v>
      </c>
      <c r="M10" s="16">
        <f t="shared" si="3"/>
        <v>0</v>
      </c>
      <c r="O10" s="16">
        <f t="shared" si="4"/>
        <v>0</v>
      </c>
    </row>
    <row r="11" spans="1:15" x14ac:dyDescent="0.3">
      <c r="A11" s="1"/>
      <c r="B11">
        <v>672</v>
      </c>
      <c r="C11" t="s">
        <v>195</v>
      </c>
      <c r="D11" s="2">
        <v>141</v>
      </c>
      <c r="E11" s="2">
        <v>33</v>
      </c>
      <c r="F11" s="2">
        <f t="shared" si="0"/>
        <v>191.4</v>
      </c>
      <c r="G11" s="2"/>
      <c r="H11" s="2">
        <f t="shared" si="1"/>
        <v>0</v>
      </c>
      <c r="J11">
        <v>71</v>
      </c>
      <c r="K11" s="16">
        <f t="shared" si="2"/>
        <v>78.100000000000009</v>
      </c>
      <c r="M11" s="16">
        <f t="shared" si="3"/>
        <v>0</v>
      </c>
      <c r="O11" s="16">
        <f t="shared" si="4"/>
        <v>0</v>
      </c>
    </row>
    <row r="12" spans="1:15" x14ac:dyDescent="0.3">
      <c r="A12" s="1"/>
      <c r="B12">
        <v>679</v>
      </c>
      <c r="C12" t="s">
        <v>196</v>
      </c>
      <c r="D12" s="2">
        <v>82</v>
      </c>
      <c r="E12" s="2">
        <v>39</v>
      </c>
      <c r="F12" s="2">
        <f t="shared" si="0"/>
        <v>133.10000000000002</v>
      </c>
      <c r="G12" s="2"/>
      <c r="H12" s="2">
        <f t="shared" si="1"/>
        <v>0</v>
      </c>
      <c r="J12">
        <v>84</v>
      </c>
      <c r="K12" s="16">
        <f t="shared" si="2"/>
        <v>92.4</v>
      </c>
      <c r="M12" s="16">
        <f t="shared" si="3"/>
        <v>0</v>
      </c>
      <c r="O12" s="16">
        <f t="shared" si="4"/>
        <v>0</v>
      </c>
    </row>
    <row r="13" spans="1:15" x14ac:dyDescent="0.3">
      <c r="A13" s="1"/>
      <c r="B13">
        <v>755</v>
      </c>
      <c r="C13" t="s">
        <v>197</v>
      </c>
      <c r="D13" s="2">
        <v>98</v>
      </c>
      <c r="E13" s="2">
        <v>32</v>
      </c>
      <c r="F13" s="2">
        <f t="shared" si="0"/>
        <v>143</v>
      </c>
      <c r="G13" s="2"/>
      <c r="H13" s="2">
        <f t="shared" si="1"/>
        <v>0</v>
      </c>
      <c r="J13">
        <v>65</v>
      </c>
      <c r="K13" s="16">
        <f t="shared" si="2"/>
        <v>71.5</v>
      </c>
      <c r="M13" s="16">
        <f t="shared" si="3"/>
        <v>0</v>
      </c>
      <c r="O13" s="16">
        <f t="shared" si="4"/>
        <v>0</v>
      </c>
    </row>
    <row r="14" spans="1:15" x14ac:dyDescent="0.3">
      <c r="A14" s="1"/>
      <c r="B14">
        <v>1076</v>
      </c>
      <c r="C14" t="s">
        <v>198</v>
      </c>
      <c r="D14" s="2">
        <v>89</v>
      </c>
      <c r="E14" s="2">
        <v>29</v>
      </c>
      <c r="F14" s="2">
        <f t="shared" si="0"/>
        <v>129.80000000000001</v>
      </c>
      <c r="G14" s="2">
        <v>7</v>
      </c>
      <c r="H14" s="2">
        <f t="shared" si="1"/>
        <v>7.7000000000000011</v>
      </c>
      <c r="J14">
        <v>59</v>
      </c>
      <c r="K14" s="16">
        <f t="shared" si="2"/>
        <v>64.900000000000006</v>
      </c>
      <c r="L14">
        <v>10</v>
      </c>
      <c r="M14" s="16">
        <f t="shared" si="3"/>
        <v>11</v>
      </c>
      <c r="O14" s="16">
        <f t="shared" si="4"/>
        <v>0</v>
      </c>
    </row>
    <row r="15" spans="1:15" x14ac:dyDescent="0.3">
      <c r="A15" s="1"/>
      <c r="B15">
        <v>1096</v>
      </c>
      <c r="C15" t="s">
        <v>199</v>
      </c>
      <c r="D15" s="2">
        <v>2</v>
      </c>
      <c r="E15" s="2"/>
      <c r="F15" s="2">
        <f t="shared" si="0"/>
        <v>2.2000000000000002</v>
      </c>
      <c r="G15" s="2"/>
      <c r="H15" s="2">
        <f t="shared" si="1"/>
        <v>0</v>
      </c>
      <c r="K15" s="16">
        <f t="shared" si="2"/>
        <v>0</v>
      </c>
      <c r="M15" s="16">
        <f t="shared" si="3"/>
        <v>0</v>
      </c>
      <c r="O15" s="16">
        <f t="shared" si="4"/>
        <v>0</v>
      </c>
    </row>
    <row r="16" spans="1:15" x14ac:dyDescent="0.3">
      <c r="A16" s="1"/>
      <c r="B16">
        <v>1231</v>
      </c>
      <c r="C16" t="s">
        <v>200</v>
      </c>
      <c r="D16" s="2">
        <v>41</v>
      </c>
      <c r="E16" s="2">
        <v>48</v>
      </c>
      <c r="F16" s="2">
        <f t="shared" si="0"/>
        <v>97.9</v>
      </c>
      <c r="G16" s="2">
        <v>31</v>
      </c>
      <c r="H16" s="2">
        <f t="shared" si="1"/>
        <v>34.1</v>
      </c>
      <c r="J16">
        <v>25</v>
      </c>
      <c r="K16" s="16">
        <f t="shared" si="2"/>
        <v>27.500000000000004</v>
      </c>
      <c r="M16" s="16">
        <f t="shared" si="3"/>
        <v>0</v>
      </c>
      <c r="O16" s="16">
        <f t="shared" si="4"/>
        <v>0</v>
      </c>
    </row>
    <row r="17" spans="1:15" x14ac:dyDescent="0.3">
      <c r="A17" s="1"/>
      <c r="B17">
        <v>1232</v>
      </c>
      <c r="C17" t="s">
        <v>201</v>
      </c>
      <c r="D17" s="2">
        <v>444</v>
      </c>
      <c r="E17" s="2">
        <v>546</v>
      </c>
      <c r="F17" s="2">
        <f t="shared" si="0"/>
        <v>1089</v>
      </c>
      <c r="G17" s="2">
        <v>217</v>
      </c>
      <c r="H17" s="2">
        <f t="shared" si="1"/>
        <v>238.70000000000002</v>
      </c>
      <c r="J17">
        <v>142</v>
      </c>
      <c r="K17" s="16">
        <f t="shared" si="2"/>
        <v>156.20000000000002</v>
      </c>
      <c r="L17">
        <v>62</v>
      </c>
      <c r="M17" s="16">
        <f t="shared" si="3"/>
        <v>68.2</v>
      </c>
      <c r="N17">
        <v>56</v>
      </c>
      <c r="O17" s="16">
        <f t="shared" si="4"/>
        <v>61.600000000000009</v>
      </c>
    </row>
    <row r="18" spans="1:15" x14ac:dyDescent="0.3">
      <c r="A18" s="1"/>
      <c r="B18">
        <v>1233</v>
      </c>
      <c r="C18" t="s">
        <v>202</v>
      </c>
      <c r="D18" s="2">
        <v>42</v>
      </c>
      <c r="E18" s="2">
        <v>19</v>
      </c>
      <c r="F18" s="2">
        <f t="shared" si="0"/>
        <v>67.100000000000009</v>
      </c>
      <c r="G18" s="2"/>
      <c r="H18" s="2">
        <f t="shared" si="1"/>
        <v>0</v>
      </c>
      <c r="J18">
        <v>20</v>
      </c>
      <c r="K18" s="16">
        <f t="shared" si="2"/>
        <v>22</v>
      </c>
      <c r="L18">
        <v>1</v>
      </c>
      <c r="M18" s="16">
        <f t="shared" si="3"/>
        <v>1.1000000000000001</v>
      </c>
      <c r="O18" s="16">
        <f t="shared" si="4"/>
        <v>0</v>
      </c>
    </row>
    <row r="19" spans="1:15" x14ac:dyDescent="0.3">
      <c r="A19" s="1"/>
      <c r="B19">
        <v>1580</v>
      </c>
      <c r="C19" t="s">
        <v>203</v>
      </c>
      <c r="D19" s="2">
        <v>33</v>
      </c>
      <c r="E19" s="2">
        <v>8</v>
      </c>
      <c r="F19" s="2">
        <f t="shared" si="0"/>
        <v>45.1</v>
      </c>
      <c r="G19" s="2">
        <v>16</v>
      </c>
      <c r="H19" s="2">
        <f t="shared" si="1"/>
        <v>17.600000000000001</v>
      </c>
      <c r="J19">
        <v>10</v>
      </c>
      <c r="K19" s="16">
        <f t="shared" si="2"/>
        <v>11</v>
      </c>
      <c r="M19" s="16">
        <f t="shared" si="3"/>
        <v>0</v>
      </c>
      <c r="O19" s="16">
        <f t="shared" si="4"/>
        <v>0</v>
      </c>
    </row>
    <row r="20" spans="1:15" x14ac:dyDescent="0.3">
      <c r="A20" s="1"/>
      <c r="B20">
        <v>1869</v>
      </c>
      <c r="C20" t="s">
        <v>204</v>
      </c>
      <c r="D20" s="2">
        <v>30</v>
      </c>
      <c r="E20" s="2"/>
      <c r="F20" s="2">
        <f t="shared" si="0"/>
        <v>33</v>
      </c>
      <c r="G20" s="2"/>
      <c r="H20" s="2">
        <f t="shared" si="1"/>
        <v>0</v>
      </c>
      <c r="J20">
        <v>24</v>
      </c>
      <c r="K20" s="16">
        <f t="shared" si="2"/>
        <v>26.400000000000002</v>
      </c>
      <c r="M20" s="16">
        <f t="shared" si="3"/>
        <v>0</v>
      </c>
      <c r="O20" s="16">
        <f t="shared" si="4"/>
        <v>0</v>
      </c>
    </row>
    <row r="21" spans="1:15" x14ac:dyDescent="0.3">
      <c r="A21" s="1"/>
      <c r="B21">
        <v>1965</v>
      </c>
      <c r="C21" t="s">
        <v>205</v>
      </c>
      <c r="D21" s="2">
        <v>272</v>
      </c>
      <c r="E21" s="2">
        <v>137</v>
      </c>
      <c r="F21" s="2">
        <f t="shared" si="0"/>
        <v>449.90000000000003</v>
      </c>
      <c r="G21" s="2">
        <v>27</v>
      </c>
      <c r="H21" s="2">
        <f t="shared" si="1"/>
        <v>29.700000000000003</v>
      </c>
      <c r="J21">
        <v>178</v>
      </c>
      <c r="K21" s="16">
        <f t="shared" si="2"/>
        <v>195.8</v>
      </c>
      <c r="L21">
        <v>13</v>
      </c>
      <c r="M21" s="16">
        <f t="shared" si="3"/>
        <v>14.3</v>
      </c>
      <c r="N21">
        <v>23</v>
      </c>
      <c r="O21" s="16">
        <f t="shared" si="4"/>
        <v>25.3</v>
      </c>
    </row>
    <row r="22" spans="1:15" x14ac:dyDescent="0.3">
      <c r="A22" s="1"/>
      <c r="B22">
        <v>2067</v>
      </c>
      <c r="C22" t="s">
        <v>206</v>
      </c>
      <c r="D22" s="2">
        <v>25</v>
      </c>
      <c r="E22" s="2">
        <v>8</v>
      </c>
      <c r="F22" s="2">
        <f t="shared" si="0"/>
        <v>36.300000000000004</v>
      </c>
      <c r="G22" s="2">
        <v>10</v>
      </c>
      <c r="H22" s="2">
        <f t="shared" si="1"/>
        <v>11</v>
      </c>
      <c r="J22">
        <v>6</v>
      </c>
      <c r="K22" s="16">
        <f t="shared" si="2"/>
        <v>6.6000000000000005</v>
      </c>
      <c r="L22">
        <v>10</v>
      </c>
      <c r="M22" s="16">
        <f t="shared" si="3"/>
        <v>11</v>
      </c>
      <c r="O22" s="16">
        <f t="shared" si="4"/>
        <v>0</v>
      </c>
    </row>
    <row r="23" spans="1:15" x14ac:dyDescent="0.3">
      <c r="A23" s="1"/>
      <c r="B23">
        <v>2187</v>
      </c>
      <c r="C23" t="s">
        <v>207</v>
      </c>
      <c r="D23" s="2">
        <v>357</v>
      </c>
      <c r="E23" s="2">
        <v>133</v>
      </c>
      <c r="F23" s="2">
        <f t="shared" si="0"/>
        <v>539</v>
      </c>
      <c r="G23" s="2">
        <v>32</v>
      </c>
      <c r="H23" s="2">
        <f t="shared" si="1"/>
        <v>35.200000000000003</v>
      </c>
      <c r="J23">
        <v>225</v>
      </c>
      <c r="K23" s="16">
        <f t="shared" si="2"/>
        <v>247.50000000000003</v>
      </c>
      <c r="M23" s="16">
        <f t="shared" si="3"/>
        <v>0</v>
      </c>
      <c r="O23" s="16">
        <f t="shared" si="4"/>
        <v>0</v>
      </c>
    </row>
    <row r="24" spans="1:15" x14ac:dyDescent="0.3">
      <c r="A24" s="1"/>
      <c r="B24">
        <v>2219</v>
      </c>
      <c r="C24" t="s">
        <v>208</v>
      </c>
      <c r="D24" s="2">
        <v>156</v>
      </c>
      <c r="E24" s="2">
        <v>47</v>
      </c>
      <c r="F24" s="2">
        <f t="shared" si="0"/>
        <v>223.3</v>
      </c>
      <c r="G24" s="2">
        <v>25</v>
      </c>
      <c r="H24" s="2">
        <f t="shared" si="1"/>
        <v>27.500000000000004</v>
      </c>
      <c r="J24">
        <v>55</v>
      </c>
      <c r="K24" s="16">
        <f t="shared" si="2"/>
        <v>60.500000000000007</v>
      </c>
      <c r="L24">
        <v>11</v>
      </c>
      <c r="M24" s="16">
        <f t="shared" si="3"/>
        <v>12.100000000000001</v>
      </c>
      <c r="N24">
        <v>23</v>
      </c>
      <c r="O24" s="16">
        <f t="shared" si="4"/>
        <v>25.3</v>
      </c>
    </row>
    <row r="25" spans="1:15" x14ac:dyDescent="0.3">
      <c r="A25" s="1"/>
      <c r="B25">
        <v>2397</v>
      </c>
      <c r="C25" t="s">
        <v>209</v>
      </c>
      <c r="D25" s="2">
        <v>77</v>
      </c>
      <c r="E25" s="2">
        <v>12</v>
      </c>
      <c r="F25" s="2">
        <f t="shared" si="0"/>
        <v>97.9</v>
      </c>
      <c r="G25" s="2"/>
      <c r="H25" s="2">
        <f t="shared" si="1"/>
        <v>0</v>
      </c>
      <c r="K25" s="16">
        <f t="shared" si="2"/>
        <v>0</v>
      </c>
      <c r="L25">
        <v>14</v>
      </c>
      <c r="M25" s="16">
        <f t="shared" si="3"/>
        <v>15.400000000000002</v>
      </c>
      <c r="N25">
        <v>12</v>
      </c>
      <c r="O25" s="16">
        <f t="shared" si="4"/>
        <v>13.200000000000001</v>
      </c>
    </row>
    <row r="26" spans="1:15" x14ac:dyDescent="0.3">
      <c r="A26" s="1"/>
      <c r="B26">
        <v>2436</v>
      </c>
      <c r="C26" t="s">
        <v>210</v>
      </c>
      <c r="D26" s="2">
        <v>160</v>
      </c>
      <c r="E26" s="2">
        <v>19</v>
      </c>
      <c r="F26" s="2">
        <f t="shared" si="0"/>
        <v>196.9</v>
      </c>
      <c r="G26" s="2">
        <v>77</v>
      </c>
      <c r="H26" s="2">
        <f t="shared" si="1"/>
        <v>84.7</v>
      </c>
      <c r="J26">
        <v>107</v>
      </c>
      <c r="K26" s="16">
        <f t="shared" si="2"/>
        <v>117.7</v>
      </c>
      <c r="M26" s="16">
        <f t="shared" si="3"/>
        <v>0</v>
      </c>
      <c r="N26">
        <v>3</v>
      </c>
      <c r="O26" s="16">
        <f t="shared" si="4"/>
        <v>3.3000000000000003</v>
      </c>
    </row>
    <row r="27" spans="1:15" x14ac:dyDescent="0.3">
      <c r="A27" s="1"/>
      <c r="B27">
        <v>2620</v>
      </c>
      <c r="C27" t="s">
        <v>211</v>
      </c>
      <c r="D27" s="2">
        <v>141</v>
      </c>
      <c r="E27" s="2">
        <v>16</v>
      </c>
      <c r="F27" s="2">
        <f t="shared" si="0"/>
        <v>172.70000000000002</v>
      </c>
      <c r="G27" s="2">
        <v>7</v>
      </c>
      <c r="H27" s="2">
        <f t="shared" si="1"/>
        <v>7.7000000000000011</v>
      </c>
      <c r="J27">
        <v>50</v>
      </c>
      <c r="K27" s="16">
        <f t="shared" si="2"/>
        <v>55.000000000000007</v>
      </c>
      <c r="L27">
        <v>21</v>
      </c>
      <c r="M27" s="16">
        <f t="shared" si="3"/>
        <v>23.1</v>
      </c>
      <c r="N27">
        <v>44</v>
      </c>
      <c r="O27" s="16">
        <f t="shared" si="4"/>
        <v>48.400000000000006</v>
      </c>
    </row>
    <row r="28" spans="1:15" x14ac:dyDescent="0.3">
      <c r="A28" s="1"/>
      <c r="B28">
        <v>2778</v>
      </c>
      <c r="C28" t="s">
        <v>212</v>
      </c>
      <c r="D28" s="2">
        <v>142</v>
      </c>
      <c r="E28" s="2">
        <v>28</v>
      </c>
      <c r="F28" s="2">
        <f t="shared" si="0"/>
        <v>187.00000000000003</v>
      </c>
      <c r="G28" s="2"/>
      <c r="H28" s="2">
        <f t="shared" si="1"/>
        <v>0</v>
      </c>
      <c r="J28">
        <v>67</v>
      </c>
      <c r="K28" s="16">
        <f t="shared" si="2"/>
        <v>73.7</v>
      </c>
      <c r="M28" s="16">
        <f t="shared" si="3"/>
        <v>0</v>
      </c>
      <c r="O28" s="16">
        <f t="shared" si="4"/>
        <v>0</v>
      </c>
    </row>
    <row r="29" spans="1:15" x14ac:dyDescent="0.3">
      <c r="A29" s="1"/>
      <c r="B29">
        <v>3427</v>
      </c>
      <c r="C29" t="s">
        <v>213</v>
      </c>
      <c r="D29" s="2">
        <v>456</v>
      </c>
      <c r="E29" s="2">
        <v>192</v>
      </c>
      <c r="F29" s="2">
        <f t="shared" si="0"/>
        <v>712.80000000000007</v>
      </c>
      <c r="G29" s="2">
        <v>121</v>
      </c>
      <c r="H29" s="2">
        <f t="shared" si="1"/>
        <v>133.10000000000002</v>
      </c>
      <c r="J29">
        <v>192</v>
      </c>
      <c r="K29" s="16">
        <f t="shared" si="2"/>
        <v>211.20000000000002</v>
      </c>
      <c r="L29">
        <v>16</v>
      </c>
      <c r="M29" s="16">
        <f t="shared" si="3"/>
        <v>17.600000000000001</v>
      </c>
      <c r="N29">
        <v>29</v>
      </c>
      <c r="O29" s="16">
        <f t="shared" si="4"/>
        <v>31.900000000000002</v>
      </c>
    </row>
    <row r="30" spans="1:15" x14ac:dyDescent="0.3">
      <c r="A30" s="1"/>
      <c r="B30">
        <v>3612</v>
      </c>
      <c r="C30" t="s">
        <v>214</v>
      </c>
      <c r="D30" s="2">
        <v>70</v>
      </c>
      <c r="E30" s="2">
        <v>39</v>
      </c>
      <c r="F30" s="2">
        <f t="shared" si="0"/>
        <v>119.9</v>
      </c>
      <c r="G30" s="2">
        <v>47</v>
      </c>
      <c r="H30" s="2">
        <f t="shared" si="1"/>
        <v>51.7</v>
      </c>
      <c r="J30">
        <v>77</v>
      </c>
      <c r="K30" s="16">
        <f t="shared" si="2"/>
        <v>84.7</v>
      </c>
      <c r="M30" s="16">
        <f t="shared" si="3"/>
        <v>0</v>
      </c>
      <c r="O30" s="16">
        <f t="shared" si="4"/>
        <v>0</v>
      </c>
    </row>
    <row r="31" spans="1:15" x14ac:dyDescent="0.3">
      <c r="A31" s="1"/>
      <c r="B31">
        <v>4032</v>
      </c>
      <c r="C31" t="s">
        <v>215</v>
      </c>
      <c r="D31" s="2">
        <v>70</v>
      </c>
      <c r="E31" s="2">
        <v>43</v>
      </c>
      <c r="F31" s="2">
        <f t="shared" si="0"/>
        <v>124.30000000000001</v>
      </c>
      <c r="G31" s="2"/>
      <c r="H31" s="2">
        <f t="shared" si="1"/>
        <v>0</v>
      </c>
      <c r="J31">
        <v>40</v>
      </c>
      <c r="K31" s="16">
        <f t="shared" si="2"/>
        <v>44</v>
      </c>
      <c r="M31" s="16">
        <f t="shared" si="3"/>
        <v>0</v>
      </c>
      <c r="N31">
        <v>10</v>
      </c>
      <c r="O31" s="16">
        <f t="shared" si="4"/>
        <v>11</v>
      </c>
    </row>
    <row r="32" spans="1:15" x14ac:dyDescent="0.3">
      <c r="A32" s="1"/>
      <c r="B32">
        <v>4153</v>
      </c>
      <c r="C32" t="s">
        <v>216</v>
      </c>
      <c r="D32" s="2">
        <v>221</v>
      </c>
      <c r="E32" s="2">
        <v>68</v>
      </c>
      <c r="F32" s="2">
        <f t="shared" si="0"/>
        <v>317.90000000000003</v>
      </c>
      <c r="G32" s="2">
        <v>61</v>
      </c>
      <c r="H32" s="2">
        <f t="shared" si="1"/>
        <v>67.100000000000009</v>
      </c>
      <c r="J32">
        <v>76</v>
      </c>
      <c r="K32" s="16">
        <f t="shared" si="2"/>
        <v>83.600000000000009</v>
      </c>
      <c r="L32">
        <v>21</v>
      </c>
      <c r="M32" s="16">
        <f t="shared" si="3"/>
        <v>23.1</v>
      </c>
      <c r="N32">
        <v>21</v>
      </c>
      <c r="O32" s="16">
        <f t="shared" si="4"/>
        <v>23.1</v>
      </c>
    </row>
    <row r="33" spans="1:15" x14ac:dyDescent="0.3">
      <c r="A33" s="1"/>
      <c r="B33">
        <v>4764</v>
      </c>
      <c r="C33" t="s">
        <v>217</v>
      </c>
      <c r="D33" s="2">
        <v>54</v>
      </c>
      <c r="E33" s="2">
        <v>66</v>
      </c>
      <c r="F33" s="2">
        <f t="shared" si="0"/>
        <v>132</v>
      </c>
      <c r="G33" s="2"/>
      <c r="H33" s="2">
        <f t="shared" si="1"/>
        <v>0</v>
      </c>
      <c r="J33">
        <v>28</v>
      </c>
      <c r="K33" s="16">
        <f t="shared" si="2"/>
        <v>30.800000000000004</v>
      </c>
      <c r="L33">
        <v>8</v>
      </c>
      <c r="M33" s="16">
        <f t="shared" si="3"/>
        <v>8.8000000000000007</v>
      </c>
      <c r="O33" s="16">
        <f t="shared" si="4"/>
        <v>0</v>
      </c>
    </row>
    <row r="34" spans="1:15" x14ac:dyDescent="0.3">
      <c r="A34" s="1"/>
      <c r="B34">
        <v>5103</v>
      </c>
      <c r="C34" t="s">
        <v>218</v>
      </c>
      <c r="D34" s="2">
        <v>140</v>
      </c>
      <c r="E34" s="2">
        <v>77</v>
      </c>
      <c r="F34" s="2">
        <f t="shared" si="0"/>
        <v>238.70000000000002</v>
      </c>
      <c r="G34" s="2">
        <v>44</v>
      </c>
      <c r="H34" s="2">
        <f t="shared" si="1"/>
        <v>48.400000000000006</v>
      </c>
      <c r="J34">
        <v>70</v>
      </c>
      <c r="K34" s="16">
        <f t="shared" si="2"/>
        <v>77</v>
      </c>
      <c r="L34">
        <v>8</v>
      </c>
      <c r="M34" s="16">
        <f t="shared" si="3"/>
        <v>8.8000000000000007</v>
      </c>
      <c r="O34" s="16">
        <f t="shared" si="4"/>
        <v>0</v>
      </c>
    </row>
    <row r="35" spans="1:15" x14ac:dyDescent="0.3">
      <c r="A35" s="1"/>
      <c r="B35">
        <v>5109</v>
      </c>
      <c r="C35" t="s">
        <v>219</v>
      </c>
      <c r="D35" s="2">
        <v>42</v>
      </c>
      <c r="E35" s="2"/>
      <c r="F35" s="2">
        <f t="shared" si="0"/>
        <v>46.2</v>
      </c>
      <c r="G35" s="2"/>
      <c r="H35" s="2">
        <f t="shared" si="1"/>
        <v>0</v>
      </c>
      <c r="J35">
        <v>19</v>
      </c>
      <c r="K35" s="16">
        <f t="shared" si="2"/>
        <v>20.900000000000002</v>
      </c>
      <c r="L35">
        <v>15</v>
      </c>
      <c r="M35" s="16">
        <f t="shared" si="3"/>
        <v>16.5</v>
      </c>
      <c r="O35" s="16">
        <f t="shared" si="4"/>
        <v>0</v>
      </c>
    </row>
    <row r="36" spans="1:15" x14ac:dyDescent="0.3">
      <c r="A36" s="1"/>
      <c r="B36">
        <v>5113</v>
      </c>
      <c r="C36" t="s">
        <v>220</v>
      </c>
      <c r="D36" s="2">
        <v>56</v>
      </c>
      <c r="E36" s="2">
        <v>5</v>
      </c>
      <c r="F36" s="2">
        <f t="shared" si="0"/>
        <v>67.100000000000009</v>
      </c>
      <c r="G36" s="2"/>
      <c r="H36" s="2">
        <f t="shared" si="1"/>
        <v>0</v>
      </c>
      <c r="J36">
        <v>23</v>
      </c>
      <c r="K36" s="16">
        <f t="shared" si="2"/>
        <v>25.3</v>
      </c>
      <c r="L36">
        <v>7</v>
      </c>
      <c r="M36" s="16">
        <f t="shared" si="3"/>
        <v>7.7000000000000011</v>
      </c>
      <c r="O36" s="16">
        <f t="shared" si="4"/>
        <v>0</v>
      </c>
    </row>
    <row r="37" spans="1:15" x14ac:dyDescent="0.3">
      <c r="A37" s="1"/>
      <c r="B37">
        <v>5117</v>
      </c>
      <c r="C37" t="s">
        <v>48</v>
      </c>
      <c r="D37" s="2">
        <v>68</v>
      </c>
      <c r="E37" s="2">
        <v>25</v>
      </c>
      <c r="F37" s="2">
        <f t="shared" si="0"/>
        <v>102.30000000000001</v>
      </c>
      <c r="G37" s="2">
        <v>36</v>
      </c>
      <c r="H37" s="2">
        <f t="shared" si="1"/>
        <v>39.6</v>
      </c>
      <c r="J37">
        <v>76</v>
      </c>
      <c r="K37" s="16">
        <f t="shared" si="2"/>
        <v>83.600000000000009</v>
      </c>
      <c r="L37">
        <v>19</v>
      </c>
      <c r="M37" s="16">
        <f t="shared" si="3"/>
        <v>20.900000000000002</v>
      </c>
      <c r="O37" s="16">
        <f t="shared" si="4"/>
        <v>0</v>
      </c>
    </row>
    <row r="38" spans="1:15" x14ac:dyDescent="0.3">
      <c r="A38" s="1"/>
      <c r="B38">
        <v>5146</v>
      </c>
      <c r="C38" t="s">
        <v>221</v>
      </c>
      <c r="D38" s="2">
        <v>38</v>
      </c>
      <c r="E38" s="2">
        <v>18</v>
      </c>
      <c r="F38" s="2">
        <f t="shared" si="0"/>
        <v>61.600000000000009</v>
      </c>
      <c r="G38" s="2">
        <v>14</v>
      </c>
      <c r="H38" s="2">
        <f t="shared" si="1"/>
        <v>15.400000000000002</v>
      </c>
      <c r="J38">
        <v>36</v>
      </c>
      <c r="K38" s="16">
        <f t="shared" si="2"/>
        <v>39.6</v>
      </c>
      <c r="M38" s="16">
        <f t="shared" si="3"/>
        <v>0</v>
      </c>
      <c r="O38" s="16">
        <f t="shared" si="4"/>
        <v>0</v>
      </c>
    </row>
    <row r="39" spans="1:15" x14ac:dyDescent="0.3">
      <c r="A39" s="1"/>
      <c r="B39">
        <v>5325</v>
      </c>
      <c r="C39" t="s">
        <v>222</v>
      </c>
      <c r="D39" s="2">
        <v>118</v>
      </c>
      <c r="E39" s="2">
        <v>77</v>
      </c>
      <c r="F39" s="2">
        <f t="shared" si="0"/>
        <v>214.50000000000003</v>
      </c>
      <c r="G39" s="2">
        <v>41</v>
      </c>
      <c r="H39" s="2">
        <f t="shared" si="1"/>
        <v>45.1</v>
      </c>
      <c r="J39">
        <v>30</v>
      </c>
      <c r="K39" s="16">
        <f t="shared" si="2"/>
        <v>33</v>
      </c>
      <c r="L39">
        <v>38</v>
      </c>
      <c r="M39" s="16">
        <f t="shared" si="3"/>
        <v>41.800000000000004</v>
      </c>
      <c r="N39">
        <v>35</v>
      </c>
      <c r="O39" s="16">
        <f t="shared" si="4"/>
        <v>38.5</v>
      </c>
    </row>
    <row r="40" spans="1:15" x14ac:dyDescent="0.3">
      <c r="A40" s="1"/>
      <c r="B40">
        <v>5631</v>
      </c>
      <c r="C40" t="s">
        <v>223</v>
      </c>
      <c r="D40" s="2">
        <v>180</v>
      </c>
      <c r="E40" s="2">
        <v>56</v>
      </c>
      <c r="F40" s="2">
        <f t="shared" si="0"/>
        <v>259.60000000000002</v>
      </c>
      <c r="G40" s="2"/>
      <c r="H40" s="2">
        <f t="shared" si="1"/>
        <v>0</v>
      </c>
      <c r="J40">
        <v>107</v>
      </c>
      <c r="K40" s="16">
        <f t="shared" si="2"/>
        <v>117.7</v>
      </c>
      <c r="L40">
        <v>24</v>
      </c>
      <c r="M40" s="16">
        <f t="shared" si="3"/>
        <v>26.400000000000002</v>
      </c>
      <c r="N40">
        <v>23</v>
      </c>
      <c r="O40" s="16">
        <f t="shared" si="4"/>
        <v>25.3</v>
      </c>
    </row>
    <row r="41" spans="1:15" x14ac:dyDescent="0.3">
      <c r="A41" s="1"/>
      <c r="B41">
        <v>5686</v>
      </c>
      <c r="C41" t="s">
        <v>224</v>
      </c>
      <c r="D41" s="2">
        <v>41</v>
      </c>
      <c r="E41" s="2">
        <v>20</v>
      </c>
      <c r="F41" s="2">
        <f t="shared" si="0"/>
        <v>67.100000000000009</v>
      </c>
      <c r="G41" s="2"/>
      <c r="H41" s="2">
        <f t="shared" si="1"/>
        <v>0</v>
      </c>
      <c r="J41">
        <v>20</v>
      </c>
      <c r="K41" s="16">
        <f t="shared" si="2"/>
        <v>22</v>
      </c>
      <c r="M41" s="16">
        <f t="shared" si="3"/>
        <v>0</v>
      </c>
      <c r="O41" s="16">
        <f t="shared" si="4"/>
        <v>0</v>
      </c>
    </row>
    <row r="42" spans="1:15" x14ac:dyDescent="0.3">
      <c r="A42" s="1"/>
      <c r="B42">
        <v>5704</v>
      </c>
      <c r="C42" t="s">
        <v>225</v>
      </c>
      <c r="D42" s="2"/>
      <c r="E42" s="2">
        <v>6</v>
      </c>
      <c r="F42" s="2">
        <f t="shared" si="0"/>
        <v>6.6000000000000005</v>
      </c>
      <c r="G42" s="2">
        <v>4</v>
      </c>
      <c r="H42" s="2">
        <f t="shared" si="1"/>
        <v>4.4000000000000004</v>
      </c>
      <c r="K42" s="16">
        <f t="shared" si="2"/>
        <v>0</v>
      </c>
      <c r="M42" s="16">
        <f t="shared" si="3"/>
        <v>0</v>
      </c>
      <c r="O42" s="16">
        <f t="shared" si="4"/>
        <v>0</v>
      </c>
    </row>
    <row r="43" spans="1:15" x14ac:dyDescent="0.3">
      <c r="A43" s="1"/>
      <c r="B43">
        <v>5714</v>
      </c>
      <c r="C43" t="s">
        <v>226</v>
      </c>
      <c r="D43" s="2">
        <v>307</v>
      </c>
      <c r="E43" s="2">
        <v>80</v>
      </c>
      <c r="F43" s="2">
        <f t="shared" si="0"/>
        <v>425.70000000000005</v>
      </c>
      <c r="G43" s="2">
        <v>42</v>
      </c>
      <c r="H43" s="2">
        <f t="shared" si="1"/>
        <v>46.2</v>
      </c>
      <c r="J43">
        <v>275</v>
      </c>
      <c r="K43" s="16">
        <f t="shared" si="2"/>
        <v>302.5</v>
      </c>
      <c r="M43" s="16">
        <f t="shared" si="3"/>
        <v>0</v>
      </c>
      <c r="O43" s="16">
        <f t="shared" si="4"/>
        <v>0</v>
      </c>
    </row>
    <row r="44" spans="1:15" x14ac:dyDescent="0.3">
      <c r="A44" s="1"/>
      <c r="B44">
        <v>5792</v>
      </c>
      <c r="C44" t="s">
        <v>227</v>
      </c>
      <c r="D44" s="2">
        <v>20</v>
      </c>
      <c r="E44" s="2">
        <v>35</v>
      </c>
      <c r="F44" s="2">
        <f t="shared" si="0"/>
        <v>60.500000000000007</v>
      </c>
      <c r="G44" s="2"/>
      <c r="H44" s="2">
        <f t="shared" si="1"/>
        <v>0</v>
      </c>
      <c r="J44">
        <v>15</v>
      </c>
      <c r="K44" s="16">
        <f t="shared" si="2"/>
        <v>16.5</v>
      </c>
      <c r="M44" s="16">
        <f t="shared" si="3"/>
        <v>0</v>
      </c>
      <c r="O44" s="16">
        <f t="shared" si="4"/>
        <v>0</v>
      </c>
    </row>
    <row r="45" spans="1:15" x14ac:dyDescent="0.3">
      <c r="A45" s="1"/>
      <c r="B45">
        <v>5828</v>
      </c>
      <c r="C45" t="s">
        <v>228</v>
      </c>
      <c r="D45" s="2">
        <v>47</v>
      </c>
      <c r="E45" s="2">
        <v>75</v>
      </c>
      <c r="F45" s="2">
        <f t="shared" si="0"/>
        <v>134.20000000000002</v>
      </c>
      <c r="G45" s="2">
        <v>4</v>
      </c>
      <c r="H45" s="2">
        <f t="shared" si="1"/>
        <v>4.4000000000000004</v>
      </c>
      <c r="J45">
        <v>14</v>
      </c>
      <c r="K45" s="16">
        <f t="shared" si="2"/>
        <v>15.400000000000002</v>
      </c>
      <c r="L45">
        <v>10</v>
      </c>
      <c r="M45" s="16">
        <f t="shared" si="3"/>
        <v>11</v>
      </c>
      <c r="O45" s="16">
        <f t="shared" si="4"/>
        <v>0</v>
      </c>
    </row>
    <row r="46" spans="1:15" x14ac:dyDescent="0.3">
      <c r="A46" s="1"/>
      <c r="B46">
        <v>6018</v>
      </c>
      <c r="C46" t="s">
        <v>229</v>
      </c>
      <c r="D46" s="2">
        <v>76</v>
      </c>
      <c r="E46" s="2">
        <v>41</v>
      </c>
      <c r="F46" s="2">
        <f t="shared" si="0"/>
        <v>128.70000000000002</v>
      </c>
      <c r="G46" s="2"/>
      <c r="H46" s="2">
        <f t="shared" si="1"/>
        <v>0</v>
      </c>
      <c r="J46">
        <v>68</v>
      </c>
      <c r="K46" s="16">
        <f t="shared" si="2"/>
        <v>74.800000000000011</v>
      </c>
      <c r="L46">
        <v>33</v>
      </c>
      <c r="M46" s="16">
        <f t="shared" si="3"/>
        <v>36.300000000000004</v>
      </c>
      <c r="O46" s="16">
        <f t="shared" si="4"/>
        <v>0</v>
      </c>
    </row>
    <row r="47" spans="1:15" x14ac:dyDescent="0.3">
      <c r="A47" s="1"/>
      <c r="B47">
        <v>6352</v>
      </c>
      <c r="C47" t="s">
        <v>230</v>
      </c>
      <c r="D47" s="2">
        <v>119</v>
      </c>
      <c r="E47" s="2">
        <v>32</v>
      </c>
      <c r="F47" s="2">
        <f t="shared" si="0"/>
        <v>166.10000000000002</v>
      </c>
      <c r="G47" s="2"/>
      <c r="H47" s="2">
        <f t="shared" si="1"/>
        <v>0</v>
      </c>
      <c r="J47">
        <v>57</v>
      </c>
      <c r="K47" s="16">
        <f t="shared" si="2"/>
        <v>62.7</v>
      </c>
      <c r="L47">
        <v>17</v>
      </c>
      <c r="M47" s="16">
        <f t="shared" si="3"/>
        <v>18.700000000000003</v>
      </c>
      <c r="O47" s="16">
        <f t="shared" si="4"/>
        <v>0</v>
      </c>
    </row>
    <row r="48" spans="1:15" x14ac:dyDescent="0.3">
      <c r="A48" s="1"/>
      <c r="B48">
        <v>6688</v>
      </c>
      <c r="C48" t="s">
        <v>231</v>
      </c>
      <c r="D48" s="2">
        <v>126</v>
      </c>
      <c r="E48" s="2">
        <v>44</v>
      </c>
      <c r="F48" s="2">
        <f t="shared" si="0"/>
        <v>187.00000000000003</v>
      </c>
      <c r="G48" s="2"/>
      <c r="H48" s="2">
        <f t="shared" si="1"/>
        <v>0</v>
      </c>
      <c r="J48">
        <v>90</v>
      </c>
      <c r="K48" s="16">
        <f t="shared" si="2"/>
        <v>99.000000000000014</v>
      </c>
      <c r="L48">
        <v>21</v>
      </c>
      <c r="M48" s="16">
        <f t="shared" si="3"/>
        <v>23.1</v>
      </c>
      <c r="O48" s="16">
        <f t="shared" si="4"/>
        <v>0</v>
      </c>
    </row>
    <row r="49" spans="1:15" x14ac:dyDescent="0.3">
      <c r="A49" s="1"/>
      <c r="B49">
        <v>7136</v>
      </c>
      <c r="C49" t="s">
        <v>232</v>
      </c>
      <c r="D49" s="2">
        <v>77</v>
      </c>
      <c r="E49" s="2">
        <v>127</v>
      </c>
      <c r="F49" s="2">
        <f t="shared" si="0"/>
        <v>224.4</v>
      </c>
      <c r="G49" s="2"/>
      <c r="H49" s="2">
        <f t="shared" si="1"/>
        <v>0</v>
      </c>
      <c r="J49">
        <v>20</v>
      </c>
      <c r="K49" s="16">
        <f t="shared" si="2"/>
        <v>22</v>
      </c>
      <c r="L49">
        <v>27</v>
      </c>
      <c r="M49" s="16">
        <f t="shared" si="3"/>
        <v>29.700000000000003</v>
      </c>
      <c r="O49" s="16">
        <f t="shared" si="4"/>
        <v>0</v>
      </c>
    </row>
    <row r="50" spans="1:15" x14ac:dyDescent="0.3">
      <c r="A50" s="1"/>
      <c r="B50">
        <v>7260</v>
      </c>
      <c r="C50" t="s">
        <v>233</v>
      </c>
      <c r="D50" s="2">
        <v>66</v>
      </c>
      <c r="E50" s="2">
        <v>15</v>
      </c>
      <c r="F50" s="2">
        <f t="shared" si="0"/>
        <v>89.100000000000009</v>
      </c>
      <c r="G50" s="2">
        <v>13</v>
      </c>
      <c r="H50" s="2">
        <f t="shared" si="1"/>
        <v>14.3</v>
      </c>
      <c r="J50">
        <v>21</v>
      </c>
      <c r="K50" s="16">
        <f t="shared" si="2"/>
        <v>23.1</v>
      </c>
      <c r="M50" s="16">
        <f t="shared" si="3"/>
        <v>0</v>
      </c>
      <c r="N50">
        <v>10</v>
      </c>
      <c r="O50" s="16">
        <f t="shared" si="4"/>
        <v>11</v>
      </c>
    </row>
    <row r="51" spans="1:15" x14ac:dyDescent="0.3">
      <c r="A51" s="1"/>
      <c r="B51">
        <v>7398</v>
      </c>
      <c r="C51" t="s">
        <v>234</v>
      </c>
      <c r="D51" s="2">
        <v>42</v>
      </c>
      <c r="E51" s="2">
        <v>12</v>
      </c>
      <c r="F51" s="2">
        <f t="shared" si="0"/>
        <v>59.400000000000006</v>
      </c>
      <c r="G51" s="2">
        <v>12</v>
      </c>
      <c r="H51" s="2">
        <f t="shared" si="1"/>
        <v>13.200000000000001</v>
      </c>
      <c r="J51">
        <v>30</v>
      </c>
      <c r="K51" s="16">
        <f t="shared" si="2"/>
        <v>33</v>
      </c>
      <c r="L51">
        <v>8</v>
      </c>
      <c r="M51" s="16">
        <f t="shared" si="3"/>
        <v>8.8000000000000007</v>
      </c>
      <c r="O51" s="16">
        <f t="shared" si="4"/>
        <v>0</v>
      </c>
    </row>
    <row r="52" spans="1:15" x14ac:dyDescent="0.3">
      <c r="A52" s="1"/>
      <c r="B52">
        <v>7418</v>
      </c>
      <c r="C52" t="s">
        <v>235</v>
      </c>
      <c r="D52" s="2">
        <v>147</v>
      </c>
      <c r="E52" s="2">
        <v>18</v>
      </c>
      <c r="F52" s="2">
        <f t="shared" si="0"/>
        <v>181.50000000000003</v>
      </c>
      <c r="G52" s="2">
        <v>38</v>
      </c>
      <c r="H52" s="2">
        <f t="shared" si="1"/>
        <v>41.800000000000004</v>
      </c>
      <c r="J52">
        <v>87</v>
      </c>
      <c r="K52" s="16">
        <f t="shared" si="2"/>
        <v>95.7</v>
      </c>
      <c r="L52">
        <v>20</v>
      </c>
      <c r="M52" s="16">
        <f t="shared" si="3"/>
        <v>22</v>
      </c>
      <c r="O52" s="16">
        <f t="shared" si="4"/>
        <v>0</v>
      </c>
    </row>
    <row r="53" spans="1:15" x14ac:dyDescent="0.3">
      <c r="A53" s="1"/>
      <c r="B53">
        <v>7501</v>
      </c>
      <c r="C53" t="s">
        <v>236</v>
      </c>
      <c r="D53" s="2">
        <v>78</v>
      </c>
      <c r="E53" s="2">
        <v>23</v>
      </c>
      <c r="F53" s="2">
        <f t="shared" si="0"/>
        <v>111.10000000000001</v>
      </c>
      <c r="G53" s="2"/>
      <c r="H53" s="2">
        <f t="shared" si="1"/>
        <v>0</v>
      </c>
      <c r="J53">
        <v>42</v>
      </c>
      <c r="K53" s="16">
        <f t="shared" si="2"/>
        <v>46.2</v>
      </c>
      <c r="L53">
        <v>21</v>
      </c>
      <c r="M53" s="16">
        <f t="shared" si="3"/>
        <v>23.1</v>
      </c>
      <c r="O53" s="16">
        <f t="shared" si="4"/>
        <v>0</v>
      </c>
    </row>
    <row r="54" spans="1:15" x14ac:dyDescent="0.3">
      <c r="A54" s="1"/>
      <c r="B54">
        <v>7718</v>
      </c>
      <c r="C54" t="s">
        <v>237</v>
      </c>
      <c r="D54" s="2">
        <v>38</v>
      </c>
      <c r="E54" s="2">
        <v>11</v>
      </c>
      <c r="F54" s="2">
        <f t="shared" si="0"/>
        <v>53.900000000000006</v>
      </c>
      <c r="G54" s="2"/>
      <c r="H54" s="2">
        <f t="shared" si="1"/>
        <v>0</v>
      </c>
      <c r="J54">
        <v>33</v>
      </c>
      <c r="K54" s="16">
        <f t="shared" si="2"/>
        <v>36.300000000000004</v>
      </c>
      <c r="M54" s="16">
        <f t="shared" si="3"/>
        <v>0</v>
      </c>
      <c r="O54" s="16">
        <f t="shared" si="4"/>
        <v>0</v>
      </c>
    </row>
    <row r="55" spans="1:15" x14ac:dyDescent="0.3">
      <c r="A55" s="1"/>
      <c r="B55">
        <v>7913</v>
      </c>
      <c r="C55" t="s">
        <v>238</v>
      </c>
      <c r="D55" s="2">
        <v>58</v>
      </c>
      <c r="E55" s="2">
        <v>13</v>
      </c>
      <c r="F55" s="2">
        <f t="shared" si="0"/>
        <v>78.100000000000009</v>
      </c>
      <c r="G55" s="2"/>
      <c r="H55" s="2">
        <f t="shared" si="1"/>
        <v>0</v>
      </c>
      <c r="J55">
        <v>31</v>
      </c>
      <c r="K55" s="16">
        <f t="shared" si="2"/>
        <v>34.1</v>
      </c>
      <c r="M55" s="16">
        <f t="shared" si="3"/>
        <v>0</v>
      </c>
      <c r="O55" s="16">
        <f t="shared" si="4"/>
        <v>0</v>
      </c>
    </row>
    <row r="56" spans="1:15" x14ac:dyDescent="0.3">
      <c r="A56" s="1"/>
      <c r="B56">
        <v>8079</v>
      </c>
      <c r="C56" t="s">
        <v>239</v>
      </c>
      <c r="D56" s="2">
        <v>37</v>
      </c>
      <c r="E56" s="2"/>
      <c r="F56" s="2">
        <f t="shared" si="0"/>
        <v>40.700000000000003</v>
      </c>
      <c r="G56" s="2"/>
      <c r="H56" s="2">
        <f t="shared" si="1"/>
        <v>0</v>
      </c>
      <c r="J56">
        <v>37</v>
      </c>
      <c r="K56" s="16">
        <f t="shared" si="2"/>
        <v>40.700000000000003</v>
      </c>
      <c r="M56" s="16">
        <f t="shared" si="3"/>
        <v>0</v>
      </c>
      <c r="O56" s="16">
        <f t="shared" si="4"/>
        <v>0</v>
      </c>
    </row>
    <row r="57" spans="1:15" x14ac:dyDescent="0.3">
      <c r="A57" s="1"/>
      <c r="B57">
        <v>8337</v>
      </c>
      <c r="C57" t="s">
        <v>240</v>
      </c>
      <c r="D57" s="2">
        <v>40</v>
      </c>
      <c r="E57" s="2">
        <v>11</v>
      </c>
      <c r="F57" s="2">
        <f t="shared" si="0"/>
        <v>56.1</v>
      </c>
      <c r="G57" s="2"/>
      <c r="H57" s="2">
        <f t="shared" si="1"/>
        <v>0</v>
      </c>
      <c r="J57">
        <v>44</v>
      </c>
      <c r="K57" s="16">
        <f t="shared" si="2"/>
        <v>48.400000000000006</v>
      </c>
      <c r="M57" s="16">
        <f t="shared" si="3"/>
        <v>0</v>
      </c>
      <c r="O57" s="16">
        <f t="shared" si="4"/>
        <v>0</v>
      </c>
    </row>
    <row r="58" spans="1:15" x14ac:dyDescent="0.3">
      <c r="A58" s="1"/>
      <c r="B58">
        <v>9000</v>
      </c>
      <c r="C58" t="s">
        <v>241</v>
      </c>
      <c r="D58" s="2">
        <v>78</v>
      </c>
      <c r="E58" s="2">
        <v>15</v>
      </c>
      <c r="F58" s="2">
        <f t="shared" si="0"/>
        <v>102.30000000000001</v>
      </c>
      <c r="G58" s="2"/>
      <c r="H58" s="2">
        <f t="shared" si="1"/>
        <v>0</v>
      </c>
      <c r="J58">
        <v>15</v>
      </c>
      <c r="K58" s="16">
        <f t="shared" si="2"/>
        <v>16.5</v>
      </c>
      <c r="M58" s="16">
        <f t="shared" si="3"/>
        <v>0</v>
      </c>
      <c r="O58" s="16">
        <f t="shared" si="4"/>
        <v>0</v>
      </c>
    </row>
    <row r="59" spans="1:15" x14ac:dyDescent="0.3">
      <c r="A59" s="1"/>
      <c r="B59">
        <v>9141</v>
      </c>
      <c r="C59" t="s">
        <v>242</v>
      </c>
      <c r="D59" s="2">
        <v>117</v>
      </c>
      <c r="E59" s="2">
        <v>70</v>
      </c>
      <c r="F59" s="2">
        <f t="shared" si="0"/>
        <v>205.70000000000002</v>
      </c>
      <c r="G59" s="2">
        <v>24</v>
      </c>
      <c r="H59" s="2">
        <f t="shared" si="1"/>
        <v>26.400000000000002</v>
      </c>
      <c r="J59">
        <v>102</v>
      </c>
      <c r="K59" s="16">
        <f t="shared" si="2"/>
        <v>112.2</v>
      </c>
      <c r="M59" s="16">
        <f t="shared" si="3"/>
        <v>0</v>
      </c>
      <c r="O59" s="16">
        <f t="shared" si="4"/>
        <v>0</v>
      </c>
    </row>
    <row r="60" spans="1:15" x14ac:dyDescent="0.3">
      <c r="A60" s="1"/>
      <c r="B60">
        <v>9150</v>
      </c>
      <c r="C60" t="s">
        <v>243</v>
      </c>
      <c r="D60" s="2">
        <v>53</v>
      </c>
      <c r="E60" s="2"/>
      <c r="F60" s="2">
        <f t="shared" si="0"/>
        <v>58.300000000000004</v>
      </c>
      <c r="G60" s="2"/>
      <c r="H60" s="2">
        <f t="shared" si="1"/>
        <v>0</v>
      </c>
      <c r="K60" s="16">
        <f t="shared" si="2"/>
        <v>0</v>
      </c>
      <c r="M60" s="16">
        <f t="shared" si="3"/>
        <v>0</v>
      </c>
      <c r="O60" s="16">
        <f t="shared" si="4"/>
        <v>0</v>
      </c>
    </row>
    <row r="61" spans="1:15" x14ac:dyDescent="0.3">
      <c r="A61" s="1"/>
      <c r="B61">
        <v>9947</v>
      </c>
      <c r="C61" t="s">
        <v>244</v>
      </c>
      <c r="D61" s="2">
        <v>29</v>
      </c>
      <c r="E61" s="2">
        <v>41</v>
      </c>
      <c r="F61" s="2">
        <f t="shared" si="0"/>
        <v>77</v>
      </c>
      <c r="G61" s="2"/>
      <c r="H61" s="2">
        <f t="shared" si="1"/>
        <v>0</v>
      </c>
      <c r="J61">
        <v>28</v>
      </c>
      <c r="K61" s="16">
        <f t="shared" si="2"/>
        <v>30.800000000000004</v>
      </c>
      <c r="M61" s="16">
        <f t="shared" si="3"/>
        <v>0</v>
      </c>
      <c r="O61" s="16">
        <f t="shared" si="4"/>
        <v>0</v>
      </c>
    </row>
    <row r="62" spans="1:15" x14ac:dyDescent="0.3">
      <c r="A62" s="1"/>
      <c r="B62">
        <v>10564</v>
      </c>
      <c r="C62" t="s">
        <v>245</v>
      </c>
      <c r="D62" s="2">
        <v>55</v>
      </c>
      <c r="E62" s="2">
        <v>17</v>
      </c>
      <c r="F62" s="2">
        <f t="shared" si="0"/>
        <v>79.2</v>
      </c>
      <c r="G62" s="2">
        <v>5</v>
      </c>
      <c r="H62" s="2">
        <f t="shared" si="1"/>
        <v>5.5</v>
      </c>
      <c r="J62">
        <v>53</v>
      </c>
      <c r="K62" s="16">
        <f t="shared" si="2"/>
        <v>58.300000000000004</v>
      </c>
      <c r="M62" s="16">
        <f t="shared" si="3"/>
        <v>0</v>
      </c>
      <c r="O62" s="16">
        <f t="shared" si="4"/>
        <v>0</v>
      </c>
    </row>
    <row r="63" spans="1:15" x14ac:dyDescent="0.3">
      <c r="A63" s="1"/>
      <c r="B63">
        <v>10592</v>
      </c>
      <c r="C63" t="s">
        <v>246</v>
      </c>
      <c r="D63" s="2">
        <v>39</v>
      </c>
      <c r="E63" s="2">
        <v>10</v>
      </c>
      <c r="F63" s="2">
        <f t="shared" si="0"/>
        <v>53.900000000000006</v>
      </c>
      <c r="G63" s="2"/>
      <c r="H63" s="2">
        <f t="shared" si="1"/>
        <v>0</v>
      </c>
      <c r="J63">
        <v>21</v>
      </c>
      <c r="K63" s="16">
        <f t="shared" si="2"/>
        <v>23.1</v>
      </c>
      <c r="M63" s="16">
        <f t="shared" si="3"/>
        <v>0</v>
      </c>
      <c r="O63" s="16">
        <f t="shared" si="4"/>
        <v>0</v>
      </c>
    </row>
    <row r="64" spans="1:15" x14ac:dyDescent="0.3">
      <c r="A64" s="1"/>
      <c r="B64">
        <v>10666</v>
      </c>
      <c r="C64" t="s">
        <v>247</v>
      </c>
      <c r="D64" s="2">
        <v>60</v>
      </c>
      <c r="E64" s="2">
        <v>12</v>
      </c>
      <c r="F64" s="2">
        <f t="shared" si="0"/>
        <v>79.2</v>
      </c>
      <c r="G64" s="2">
        <v>3</v>
      </c>
      <c r="H64" s="2">
        <f t="shared" si="1"/>
        <v>3.3000000000000003</v>
      </c>
      <c r="J64">
        <v>59</v>
      </c>
      <c r="K64" s="16">
        <f t="shared" si="2"/>
        <v>64.900000000000006</v>
      </c>
      <c r="M64" s="16">
        <f t="shared" si="3"/>
        <v>0</v>
      </c>
      <c r="O64" s="16">
        <f t="shared" si="4"/>
        <v>0</v>
      </c>
    </row>
    <row r="65" spans="1:15" x14ac:dyDescent="0.3">
      <c r="A65" s="1"/>
      <c r="B65">
        <v>10708</v>
      </c>
      <c r="C65" t="s">
        <v>248</v>
      </c>
      <c r="D65" s="2">
        <v>7</v>
      </c>
      <c r="E65" s="2">
        <v>21</v>
      </c>
      <c r="F65" s="2">
        <f t="shared" si="0"/>
        <v>30.800000000000004</v>
      </c>
      <c r="G65" s="2"/>
      <c r="H65" s="2">
        <f t="shared" si="1"/>
        <v>0</v>
      </c>
      <c r="J65">
        <v>7</v>
      </c>
      <c r="K65" s="16">
        <f t="shared" si="2"/>
        <v>7.7000000000000011</v>
      </c>
      <c r="M65" s="16">
        <f t="shared" si="3"/>
        <v>0</v>
      </c>
      <c r="O65" s="16">
        <f t="shared" si="4"/>
        <v>0</v>
      </c>
    </row>
    <row r="66" spans="1:15" x14ac:dyDescent="0.3">
      <c r="A66" s="1"/>
      <c r="B66">
        <v>11090</v>
      </c>
      <c r="C66" t="s">
        <v>249</v>
      </c>
      <c r="D66" s="2">
        <v>26</v>
      </c>
      <c r="E66" s="2">
        <v>6</v>
      </c>
      <c r="F66" s="2">
        <f t="shared" si="0"/>
        <v>35.200000000000003</v>
      </c>
      <c r="G66" s="2"/>
      <c r="H66" s="2">
        <f t="shared" si="1"/>
        <v>0</v>
      </c>
      <c r="J66">
        <v>13</v>
      </c>
      <c r="K66" s="16">
        <f t="shared" si="2"/>
        <v>14.3</v>
      </c>
      <c r="M66" s="16">
        <f t="shared" si="3"/>
        <v>0</v>
      </c>
      <c r="O66" s="16">
        <f t="shared" si="4"/>
        <v>0</v>
      </c>
    </row>
    <row r="67" spans="1:15" x14ac:dyDescent="0.3">
      <c r="A67" s="1"/>
      <c r="B67">
        <v>11104</v>
      </c>
      <c r="C67" t="s">
        <v>250</v>
      </c>
      <c r="D67" s="2">
        <v>66</v>
      </c>
      <c r="E67" s="2">
        <v>28</v>
      </c>
      <c r="F67" s="2">
        <f t="shared" ref="F67:F73" si="5">(D67+E67)*1.1</f>
        <v>103.4</v>
      </c>
      <c r="G67" s="2"/>
      <c r="H67" s="2">
        <f t="shared" ref="H67:H73" si="6">G67*1.1</f>
        <v>0</v>
      </c>
      <c r="J67">
        <v>58</v>
      </c>
      <c r="K67" s="16">
        <f t="shared" si="2"/>
        <v>63.800000000000004</v>
      </c>
      <c r="M67" s="16">
        <f t="shared" si="3"/>
        <v>0</v>
      </c>
      <c r="O67" s="16">
        <f t="shared" si="4"/>
        <v>0</v>
      </c>
    </row>
    <row r="68" spans="1:15" x14ac:dyDescent="0.3">
      <c r="A68" s="1"/>
      <c r="B68">
        <v>11206</v>
      </c>
      <c r="C68" t="s">
        <v>251</v>
      </c>
      <c r="D68" s="2">
        <v>453</v>
      </c>
      <c r="E68" s="2">
        <v>225</v>
      </c>
      <c r="F68" s="2">
        <f t="shared" si="5"/>
        <v>745.80000000000007</v>
      </c>
      <c r="G68" s="2">
        <v>80</v>
      </c>
      <c r="H68" s="2">
        <f t="shared" si="6"/>
        <v>88</v>
      </c>
      <c r="J68">
        <v>271</v>
      </c>
      <c r="K68" s="16">
        <f t="shared" ref="K68:K73" si="7">J68*1.1</f>
        <v>298.10000000000002</v>
      </c>
      <c r="L68">
        <v>68</v>
      </c>
      <c r="M68" s="16">
        <f t="shared" ref="M68:M73" si="8">L68*1.1</f>
        <v>74.800000000000011</v>
      </c>
      <c r="N68">
        <v>23</v>
      </c>
      <c r="O68" s="16">
        <f t="shared" ref="O68:O73" si="9">N68*1.1</f>
        <v>25.3</v>
      </c>
    </row>
    <row r="69" spans="1:15" x14ac:dyDescent="0.3">
      <c r="A69" s="1"/>
      <c r="B69">
        <v>11250</v>
      </c>
      <c r="C69" t="s">
        <v>252</v>
      </c>
      <c r="D69" s="2">
        <v>36</v>
      </c>
      <c r="E69" s="2"/>
      <c r="F69" s="2">
        <f t="shared" si="5"/>
        <v>39.6</v>
      </c>
      <c r="G69" s="2"/>
      <c r="H69" s="2">
        <f t="shared" si="6"/>
        <v>0</v>
      </c>
      <c r="J69">
        <v>36</v>
      </c>
      <c r="K69" s="16">
        <f t="shared" si="7"/>
        <v>39.6</v>
      </c>
      <c r="M69" s="16">
        <f t="shared" si="8"/>
        <v>0</v>
      </c>
      <c r="O69" s="16">
        <f t="shared" si="9"/>
        <v>0</v>
      </c>
    </row>
    <row r="70" spans="1:15" x14ac:dyDescent="0.3">
      <c r="A70" s="1"/>
      <c r="B70">
        <v>11261</v>
      </c>
      <c r="C70" t="s">
        <v>253</v>
      </c>
      <c r="D70" s="2">
        <v>22</v>
      </c>
      <c r="E70" s="2"/>
      <c r="F70" s="2">
        <f t="shared" si="5"/>
        <v>24.200000000000003</v>
      </c>
      <c r="G70" s="2"/>
      <c r="H70" s="2">
        <f t="shared" si="6"/>
        <v>0</v>
      </c>
      <c r="K70" s="16">
        <f t="shared" si="7"/>
        <v>0</v>
      </c>
      <c r="M70" s="16">
        <f t="shared" si="8"/>
        <v>0</v>
      </c>
      <c r="O70" s="16">
        <f t="shared" si="9"/>
        <v>0</v>
      </c>
    </row>
    <row r="71" spans="1:15" x14ac:dyDescent="0.3">
      <c r="A71" s="1"/>
      <c r="B71">
        <v>11262</v>
      </c>
      <c r="C71" t="s">
        <v>254</v>
      </c>
      <c r="D71" s="2">
        <v>39</v>
      </c>
      <c r="E71" s="2">
        <v>44</v>
      </c>
      <c r="F71" s="2">
        <f t="shared" si="5"/>
        <v>91.300000000000011</v>
      </c>
      <c r="G71" s="2"/>
      <c r="H71" s="2">
        <f t="shared" si="6"/>
        <v>0</v>
      </c>
      <c r="J71">
        <v>53</v>
      </c>
      <c r="K71" s="16">
        <f t="shared" si="7"/>
        <v>58.300000000000004</v>
      </c>
      <c r="M71" s="16">
        <f t="shared" si="8"/>
        <v>0</v>
      </c>
      <c r="N71">
        <v>10</v>
      </c>
      <c r="O71" s="16">
        <f t="shared" si="9"/>
        <v>11</v>
      </c>
    </row>
    <row r="72" spans="1:15" x14ac:dyDescent="0.3">
      <c r="A72" s="1"/>
      <c r="B72">
        <v>11631</v>
      </c>
      <c r="C72" t="s">
        <v>255</v>
      </c>
      <c r="D72" s="2">
        <v>97</v>
      </c>
      <c r="E72" s="2">
        <v>46</v>
      </c>
      <c r="F72" s="2">
        <f t="shared" si="5"/>
        <v>157.30000000000001</v>
      </c>
      <c r="G72" s="2"/>
      <c r="H72" s="2">
        <f t="shared" si="6"/>
        <v>0</v>
      </c>
      <c r="J72">
        <v>38</v>
      </c>
      <c r="K72" s="16">
        <f t="shared" si="7"/>
        <v>41.800000000000004</v>
      </c>
      <c r="L72">
        <v>14</v>
      </c>
      <c r="M72" s="16">
        <f t="shared" si="8"/>
        <v>15.400000000000002</v>
      </c>
      <c r="N72">
        <v>6</v>
      </c>
      <c r="O72" s="16">
        <f t="shared" si="9"/>
        <v>6.6000000000000005</v>
      </c>
    </row>
    <row r="73" spans="1:15" x14ac:dyDescent="0.3">
      <c r="A73" s="3" t="s">
        <v>256</v>
      </c>
      <c r="B73" s="3"/>
      <c r="C73" s="3"/>
      <c r="D73" s="4">
        <v>8103</v>
      </c>
      <c r="E73" s="4">
        <v>3181</v>
      </c>
      <c r="F73" s="4">
        <f t="shared" si="5"/>
        <v>12412.400000000001</v>
      </c>
      <c r="G73" s="4">
        <v>1065</v>
      </c>
      <c r="H73" s="4">
        <f t="shared" si="6"/>
        <v>1171.5</v>
      </c>
      <c r="J73" s="4">
        <f>SUM(J3:J72)</f>
        <v>4415</v>
      </c>
      <c r="K73" s="4">
        <f t="shared" si="7"/>
        <v>4856.5</v>
      </c>
      <c r="L73" s="4">
        <f>SUM(L3:L72)</f>
        <v>632</v>
      </c>
      <c r="M73" s="4">
        <f t="shared" si="8"/>
        <v>695.2</v>
      </c>
      <c r="N73" s="4">
        <f>SUM(N3:N72)</f>
        <v>594</v>
      </c>
      <c r="O73" s="4">
        <f t="shared" si="9"/>
        <v>653.40000000000009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E06D-C9A1-4B84-BEA5-E545F6F6D0A4}">
  <dimension ref="A1:O92"/>
  <sheetViews>
    <sheetView topLeftCell="C1" workbookViewId="0">
      <selection activeCell="C19" sqref="C19"/>
    </sheetView>
  </sheetViews>
  <sheetFormatPr defaultRowHeight="14.4" x14ac:dyDescent="0.3"/>
  <cols>
    <col min="1" max="1" width="19.5546875" bestFit="1" customWidth="1"/>
    <col min="2" max="2" width="17" customWidth="1"/>
    <col min="3" max="3" width="48.33203125" customWidth="1"/>
    <col min="4" max="4" width="26.33203125" customWidth="1"/>
    <col min="5" max="5" width="17.21875" customWidth="1"/>
    <col min="6" max="6" width="24.6640625" bestFit="1" customWidth="1"/>
    <col min="7" max="7" width="18.33203125" customWidth="1"/>
    <col min="8" max="8" width="18.88671875" customWidth="1"/>
    <col min="10" max="11" width="17.77734375" bestFit="1" customWidth="1"/>
    <col min="12" max="12" width="14.109375" bestFit="1" customWidth="1"/>
    <col min="13" max="13" width="16.77734375" bestFit="1" customWidth="1"/>
    <col min="14" max="14" width="13.33203125" bestFit="1" customWidth="1"/>
    <col min="15" max="15" width="16.77734375" bestFit="1" customWidth="1"/>
  </cols>
  <sheetData>
    <row r="1" spans="1:15" ht="21.6" customHeight="1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s="5" customFormat="1" ht="26.4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257</v>
      </c>
      <c r="B3">
        <v>53</v>
      </c>
      <c r="C3" t="s">
        <v>258</v>
      </c>
      <c r="D3" s="2">
        <v>128</v>
      </c>
      <c r="E3" s="2">
        <v>27</v>
      </c>
      <c r="F3" s="2">
        <f t="shared" ref="F3:F66" si="0">(D3+E3)*1.1</f>
        <v>170.5</v>
      </c>
      <c r="G3" s="2">
        <v>19</v>
      </c>
      <c r="H3" s="2">
        <f t="shared" ref="H3:H66" si="1">G3*1.1</f>
        <v>20.900000000000002</v>
      </c>
      <c r="J3">
        <v>39</v>
      </c>
      <c r="K3" s="16">
        <f>J3*1.1</f>
        <v>42.900000000000006</v>
      </c>
      <c r="L3">
        <v>41</v>
      </c>
      <c r="M3" s="16">
        <f>L3*1.1</f>
        <v>45.1</v>
      </c>
      <c r="N3">
        <v>5</v>
      </c>
      <c r="O3" s="16">
        <f>N3*1.1</f>
        <v>5.5</v>
      </c>
    </row>
    <row r="4" spans="1:15" x14ac:dyDescent="0.3">
      <c r="A4" s="1"/>
      <c r="B4">
        <v>75</v>
      </c>
      <c r="C4" t="s">
        <v>259</v>
      </c>
      <c r="D4" s="2">
        <v>59</v>
      </c>
      <c r="E4" s="2">
        <v>67</v>
      </c>
      <c r="F4" s="2">
        <f t="shared" si="0"/>
        <v>138.60000000000002</v>
      </c>
      <c r="G4" s="2">
        <v>17</v>
      </c>
      <c r="H4" s="2">
        <f t="shared" si="1"/>
        <v>18.700000000000003</v>
      </c>
      <c r="K4" s="16">
        <f t="shared" ref="K4:K67" si="2">J4*1.1</f>
        <v>0</v>
      </c>
      <c r="M4" s="16">
        <f t="shared" ref="M4:M67" si="3">L4*1.1</f>
        <v>0</v>
      </c>
      <c r="N4">
        <v>4</v>
      </c>
      <c r="O4" s="16">
        <f t="shared" ref="O4:O67" si="4">N4*1.1</f>
        <v>4.4000000000000004</v>
      </c>
    </row>
    <row r="5" spans="1:15" x14ac:dyDescent="0.3">
      <c r="A5" s="1"/>
      <c r="B5">
        <v>150</v>
      </c>
      <c r="C5" t="s">
        <v>260</v>
      </c>
      <c r="D5" s="2">
        <v>129</v>
      </c>
      <c r="E5" s="2"/>
      <c r="F5" s="2">
        <f t="shared" si="0"/>
        <v>141.9</v>
      </c>
      <c r="G5" s="2">
        <v>18</v>
      </c>
      <c r="H5" s="2">
        <f t="shared" si="1"/>
        <v>19.8</v>
      </c>
      <c r="K5" s="16">
        <f t="shared" si="2"/>
        <v>0</v>
      </c>
      <c r="L5">
        <v>27</v>
      </c>
      <c r="M5" s="16">
        <f t="shared" si="3"/>
        <v>29.700000000000003</v>
      </c>
      <c r="O5" s="16">
        <f t="shared" si="4"/>
        <v>0</v>
      </c>
    </row>
    <row r="6" spans="1:15" x14ac:dyDescent="0.3">
      <c r="A6" s="1"/>
      <c r="B6">
        <v>161</v>
      </c>
      <c r="C6" t="s">
        <v>261</v>
      </c>
      <c r="D6" s="2">
        <v>133</v>
      </c>
      <c r="E6" s="2">
        <v>56</v>
      </c>
      <c r="F6" s="2">
        <f t="shared" si="0"/>
        <v>207.9</v>
      </c>
      <c r="G6" s="2">
        <v>68</v>
      </c>
      <c r="H6" s="2">
        <f t="shared" si="1"/>
        <v>74.800000000000011</v>
      </c>
      <c r="J6">
        <v>22</v>
      </c>
      <c r="K6" s="16">
        <f t="shared" si="2"/>
        <v>24.200000000000003</v>
      </c>
      <c r="L6">
        <v>50</v>
      </c>
      <c r="M6" s="16">
        <f t="shared" si="3"/>
        <v>55.000000000000007</v>
      </c>
      <c r="O6" s="16">
        <f t="shared" si="4"/>
        <v>0</v>
      </c>
    </row>
    <row r="7" spans="1:15" x14ac:dyDescent="0.3">
      <c r="A7" s="1"/>
      <c r="B7">
        <v>162</v>
      </c>
      <c r="C7" t="s">
        <v>262</v>
      </c>
      <c r="D7" s="2">
        <v>128</v>
      </c>
      <c r="E7" s="2">
        <v>61</v>
      </c>
      <c r="F7" s="2">
        <f t="shared" si="0"/>
        <v>207.9</v>
      </c>
      <c r="G7" s="2">
        <v>204</v>
      </c>
      <c r="H7" s="2">
        <f t="shared" si="1"/>
        <v>224.4</v>
      </c>
      <c r="K7" s="16">
        <f t="shared" si="2"/>
        <v>0</v>
      </c>
      <c r="L7">
        <v>128</v>
      </c>
      <c r="M7" s="16">
        <f t="shared" si="3"/>
        <v>140.80000000000001</v>
      </c>
      <c r="O7" s="16">
        <f t="shared" si="4"/>
        <v>0</v>
      </c>
    </row>
    <row r="8" spans="1:15" x14ac:dyDescent="0.3">
      <c r="A8" s="1"/>
      <c r="B8">
        <v>175</v>
      </c>
      <c r="C8" t="s">
        <v>263</v>
      </c>
      <c r="D8" s="2">
        <v>60</v>
      </c>
      <c r="E8" s="2"/>
      <c r="F8" s="2">
        <f t="shared" si="0"/>
        <v>66</v>
      </c>
      <c r="G8" s="2">
        <v>101</v>
      </c>
      <c r="H8" s="2">
        <f t="shared" si="1"/>
        <v>111.10000000000001</v>
      </c>
      <c r="K8" s="16">
        <f t="shared" si="2"/>
        <v>0</v>
      </c>
      <c r="L8">
        <v>11</v>
      </c>
      <c r="M8" s="16">
        <f t="shared" si="3"/>
        <v>12.100000000000001</v>
      </c>
      <c r="O8" s="16">
        <f t="shared" si="4"/>
        <v>0</v>
      </c>
    </row>
    <row r="9" spans="1:15" x14ac:dyDescent="0.3">
      <c r="A9" s="1"/>
      <c r="B9">
        <v>192</v>
      </c>
      <c r="C9" t="s">
        <v>264</v>
      </c>
      <c r="D9" s="2">
        <v>43</v>
      </c>
      <c r="E9" s="2">
        <v>11</v>
      </c>
      <c r="F9" s="2">
        <f t="shared" si="0"/>
        <v>59.400000000000006</v>
      </c>
      <c r="G9" s="2">
        <v>11</v>
      </c>
      <c r="H9" s="2">
        <f t="shared" si="1"/>
        <v>12.100000000000001</v>
      </c>
      <c r="K9" s="16">
        <f t="shared" si="2"/>
        <v>0</v>
      </c>
      <c r="M9" s="16">
        <f t="shared" si="3"/>
        <v>0</v>
      </c>
      <c r="O9" s="16">
        <f t="shared" si="4"/>
        <v>0</v>
      </c>
    </row>
    <row r="10" spans="1:15" x14ac:dyDescent="0.3">
      <c r="A10" s="1"/>
      <c r="B10">
        <v>229</v>
      </c>
      <c r="C10" t="s">
        <v>265</v>
      </c>
      <c r="D10" s="2">
        <v>193</v>
      </c>
      <c r="E10" s="2">
        <v>78</v>
      </c>
      <c r="F10" s="2">
        <f t="shared" si="0"/>
        <v>298.10000000000002</v>
      </c>
      <c r="G10" s="2">
        <v>59</v>
      </c>
      <c r="H10" s="2">
        <f t="shared" si="1"/>
        <v>64.900000000000006</v>
      </c>
      <c r="J10">
        <v>32</v>
      </c>
      <c r="K10" s="16">
        <f t="shared" si="2"/>
        <v>35.200000000000003</v>
      </c>
      <c r="L10">
        <v>59</v>
      </c>
      <c r="M10" s="16">
        <f t="shared" si="3"/>
        <v>64.900000000000006</v>
      </c>
      <c r="O10" s="16">
        <f t="shared" si="4"/>
        <v>0</v>
      </c>
    </row>
    <row r="11" spans="1:15" x14ac:dyDescent="0.3">
      <c r="A11" s="1"/>
      <c r="B11">
        <v>420</v>
      </c>
      <c r="C11" t="s">
        <v>266</v>
      </c>
      <c r="D11" s="2">
        <v>457</v>
      </c>
      <c r="E11" s="2">
        <v>208</v>
      </c>
      <c r="F11" s="2">
        <f t="shared" si="0"/>
        <v>731.50000000000011</v>
      </c>
      <c r="G11" s="2">
        <v>26</v>
      </c>
      <c r="H11" s="2">
        <f t="shared" si="1"/>
        <v>28.6</v>
      </c>
      <c r="J11">
        <v>101</v>
      </c>
      <c r="K11" s="16">
        <f t="shared" si="2"/>
        <v>111.10000000000001</v>
      </c>
      <c r="L11">
        <v>139</v>
      </c>
      <c r="M11" s="16">
        <f t="shared" si="3"/>
        <v>152.9</v>
      </c>
      <c r="O11" s="16">
        <f t="shared" si="4"/>
        <v>0</v>
      </c>
    </row>
    <row r="12" spans="1:15" x14ac:dyDescent="0.3">
      <c r="A12" s="1"/>
      <c r="B12">
        <v>432</v>
      </c>
      <c r="C12" t="s">
        <v>267</v>
      </c>
      <c r="D12" s="2">
        <v>223</v>
      </c>
      <c r="E12" s="2">
        <v>36</v>
      </c>
      <c r="F12" s="2">
        <f t="shared" si="0"/>
        <v>284.90000000000003</v>
      </c>
      <c r="G12" s="2">
        <v>33</v>
      </c>
      <c r="H12" s="2">
        <f t="shared" si="1"/>
        <v>36.300000000000004</v>
      </c>
      <c r="J12">
        <v>93</v>
      </c>
      <c r="K12" s="16">
        <f t="shared" si="2"/>
        <v>102.30000000000001</v>
      </c>
      <c r="L12">
        <v>92</v>
      </c>
      <c r="M12" s="16">
        <f t="shared" si="3"/>
        <v>101.2</v>
      </c>
      <c r="O12" s="16">
        <f t="shared" si="4"/>
        <v>0</v>
      </c>
    </row>
    <row r="13" spans="1:15" x14ac:dyDescent="0.3">
      <c r="A13" s="1"/>
      <c r="B13">
        <v>465</v>
      </c>
      <c r="C13" t="s">
        <v>268</v>
      </c>
      <c r="D13" s="2">
        <v>82</v>
      </c>
      <c r="E13" s="2">
        <v>18</v>
      </c>
      <c r="F13" s="2">
        <f t="shared" si="0"/>
        <v>110.00000000000001</v>
      </c>
      <c r="G13" s="2">
        <v>52</v>
      </c>
      <c r="H13" s="2">
        <f t="shared" si="1"/>
        <v>57.2</v>
      </c>
      <c r="J13">
        <v>18</v>
      </c>
      <c r="K13" s="16">
        <f t="shared" si="2"/>
        <v>19.8</v>
      </c>
      <c r="L13">
        <v>18</v>
      </c>
      <c r="M13" s="16">
        <f t="shared" si="3"/>
        <v>19.8</v>
      </c>
      <c r="O13" s="16">
        <f t="shared" si="4"/>
        <v>0</v>
      </c>
    </row>
    <row r="14" spans="1:15" x14ac:dyDescent="0.3">
      <c r="A14" s="1"/>
      <c r="B14">
        <v>682</v>
      </c>
      <c r="C14" t="s">
        <v>269</v>
      </c>
      <c r="D14" s="2">
        <v>293</v>
      </c>
      <c r="E14" s="2">
        <v>25</v>
      </c>
      <c r="F14" s="2">
        <f t="shared" si="0"/>
        <v>349.8</v>
      </c>
      <c r="G14" s="2">
        <v>95</v>
      </c>
      <c r="H14" s="2">
        <f t="shared" si="1"/>
        <v>104.50000000000001</v>
      </c>
      <c r="K14" s="16">
        <f t="shared" si="2"/>
        <v>0</v>
      </c>
      <c r="L14">
        <v>238</v>
      </c>
      <c r="M14" s="16">
        <f t="shared" si="3"/>
        <v>261.8</v>
      </c>
      <c r="O14" s="16">
        <f t="shared" si="4"/>
        <v>0</v>
      </c>
    </row>
    <row r="15" spans="1:15" x14ac:dyDescent="0.3">
      <c r="A15" s="1"/>
      <c r="B15">
        <v>797</v>
      </c>
      <c r="C15" t="s">
        <v>270</v>
      </c>
      <c r="D15" s="2">
        <v>166</v>
      </c>
      <c r="E15" s="2">
        <v>147</v>
      </c>
      <c r="F15" s="2">
        <f t="shared" si="0"/>
        <v>344.3</v>
      </c>
      <c r="G15" s="2">
        <v>85</v>
      </c>
      <c r="H15" s="2">
        <f t="shared" si="1"/>
        <v>93.500000000000014</v>
      </c>
      <c r="J15">
        <v>69</v>
      </c>
      <c r="K15" s="16">
        <f t="shared" si="2"/>
        <v>75.900000000000006</v>
      </c>
      <c r="L15">
        <v>25</v>
      </c>
      <c r="M15" s="16">
        <f t="shared" si="3"/>
        <v>27.500000000000004</v>
      </c>
      <c r="O15" s="16">
        <f t="shared" si="4"/>
        <v>0</v>
      </c>
    </row>
    <row r="16" spans="1:15" x14ac:dyDescent="0.3">
      <c r="A16" s="1"/>
      <c r="B16">
        <v>820</v>
      </c>
      <c r="C16" t="s">
        <v>271</v>
      </c>
      <c r="D16" s="2">
        <v>256</v>
      </c>
      <c r="E16" s="2">
        <v>104</v>
      </c>
      <c r="F16" s="2">
        <f t="shared" si="0"/>
        <v>396.00000000000006</v>
      </c>
      <c r="G16" s="2">
        <v>111</v>
      </c>
      <c r="H16" s="2">
        <f t="shared" si="1"/>
        <v>122.10000000000001</v>
      </c>
      <c r="J16">
        <v>85</v>
      </c>
      <c r="K16" s="16">
        <f t="shared" si="2"/>
        <v>93.500000000000014</v>
      </c>
      <c r="L16">
        <v>117</v>
      </c>
      <c r="M16" s="16">
        <f t="shared" si="3"/>
        <v>128.70000000000002</v>
      </c>
      <c r="O16" s="16">
        <f t="shared" si="4"/>
        <v>0</v>
      </c>
    </row>
    <row r="17" spans="1:15" x14ac:dyDescent="0.3">
      <c r="A17" s="1"/>
      <c r="B17">
        <v>866</v>
      </c>
      <c r="C17" t="s">
        <v>272</v>
      </c>
      <c r="D17" s="2">
        <v>251</v>
      </c>
      <c r="E17" s="2">
        <v>145</v>
      </c>
      <c r="F17" s="2">
        <f t="shared" si="0"/>
        <v>435.6</v>
      </c>
      <c r="G17" s="2">
        <v>120</v>
      </c>
      <c r="H17" s="2">
        <f t="shared" si="1"/>
        <v>132</v>
      </c>
      <c r="J17">
        <v>60</v>
      </c>
      <c r="K17" s="16">
        <f t="shared" si="2"/>
        <v>66</v>
      </c>
      <c r="L17">
        <v>98</v>
      </c>
      <c r="M17" s="16">
        <f t="shared" si="3"/>
        <v>107.80000000000001</v>
      </c>
      <c r="O17" s="16">
        <f t="shared" si="4"/>
        <v>0</v>
      </c>
    </row>
    <row r="18" spans="1:15" x14ac:dyDescent="0.3">
      <c r="A18" s="1"/>
      <c r="B18">
        <v>1041</v>
      </c>
      <c r="C18" t="s">
        <v>273</v>
      </c>
      <c r="D18" s="2">
        <v>74</v>
      </c>
      <c r="E18" s="2">
        <v>42</v>
      </c>
      <c r="F18" s="2">
        <f t="shared" si="0"/>
        <v>127.60000000000001</v>
      </c>
      <c r="G18" s="2">
        <v>21</v>
      </c>
      <c r="H18" s="2">
        <f t="shared" si="1"/>
        <v>23.1</v>
      </c>
      <c r="J18">
        <v>15</v>
      </c>
      <c r="K18" s="16">
        <f t="shared" si="2"/>
        <v>16.5</v>
      </c>
      <c r="M18" s="16">
        <f t="shared" si="3"/>
        <v>0</v>
      </c>
      <c r="N18">
        <v>6</v>
      </c>
      <c r="O18" s="16">
        <f t="shared" si="4"/>
        <v>6.6000000000000005</v>
      </c>
    </row>
    <row r="19" spans="1:15" x14ac:dyDescent="0.3">
      <c r="A19" s="1"/>
      <c r="B19">
        <v>1094</v>
      </c>
      <c r="C19" t="s">
        <v>274</v>
      </c>
      <c r="D19" s="2">
        <v>99</v>
      </c>
      <c r="E19" s="2">
        <v>21</v>
      </c>
      <c r="F19" s="2">
        <f t="shared" si="0"/>
        <v>132</v>
      </c>
      <c r="G19" s="2">
        <v>15</v>
      </c>
      <c r="H19" s="2">
        <f t="shared" si="1"/>
        <v>16.5</v>
      </c>
      <c r="J19">
        <v>30</v>
      </c>
      <c r="K19" s="16">
        <f t="shared" si="2"/>
        <v>33</v>
      </c>
      <c r="M19" s="16">
        <f t="shared" si="3"/>
        <v>0</v>
      </c>
      <c r="O19" s="16">
        <f t="shared" si="4"/>
        <v>0</v>
      </c>
    </row>
    <row r="20" spans="1:15" x14ac:dyDescent="0.3">
      <c r="A20" s="1"/>
      <c r="B20">
        <v>1148</v>
      </c>
      <c r="C20" t="s">
        <v>275</v>
      </c>
      <c r="D20" s="2">
        <v>48</v>
      </c>
      <c r="E20" s="2">
        <v>23</v>
      </c>
      <c r="F20" s="2">
        <f t="shared" si="0"/>
        <v>78.100000000000009</v>
      </c>
      <c r="G20" s="2">
        <v>48</v>
      </c>
      <c r="H20" s="2">
        <f t="shared" si="1"/>
        <v>52.800000000000004</v>
      </c>
      <c r="J20">
        <v>20</v>
      </c>
      <c r="K20" s="16">
        <f t="shared" si="2"/>
        <v>22</v>
      </c>
      <c r="M20" s="16">
        <f t="shared" si="3"/>
        <v>0</v>
      </c>
      <c r="O20" s="16">
        <f t="shared" si="4"/>
        <v>0</v>
      </c>
    </row>
    <row r="21" spans="1:15" x14ac:dyDescent="0.3">
      <c r="A21" s="1"/>
      <c r="B21">
        <v>1441</v>
      </c>
      <c r="C21" t="s">
        <v>276</v>
      </c>
      <c r="D21" s="2">
        <v>115</v>
      </c>
      <c r="E21" s="2">
        <v>56</v>
      </c>
      <c r="F21" s="2">
        <f t="shared" si="0"/>
        <v>188.10000000000002</v>
      </c>
      <c r="G21" s="2">
        <v>24</v>
      </c>
      <c r="H21" s="2">
        <f t="shared" si="1"/>
        <v>26.400000000000002</v>
      </c>
      <c r="J21">
        <v>41</v>
      </c>
      <c r="K21" s="16">
        <f t="shared" si="2"/>
        <v>45.1</v>
      </c>
      <c r="L21">
        <v>40</v>
      </c>
      <c r="M21" s="16">
        <f t="shared" si="3"/>
        <v>44</v>
      </c>
      <c r="O21" s="16">
        <f t="shared" si="4"/>
        <v>0</v>
      </c>
    </row>
    <row r="22" spans="1:15" x14ac:dyDescent="0.3">
      <c r="A22" s="1"/>
      <c r="B22">
        <v>1563</v>
      </c>
      <c r="C22" t="s">
        <v>277</v>
      </c>
      <c r="D22" s="2">
        <v>154</v>
      </c>
      <c r="E22" s="2">
        <v>32</v>
      </c>
      <c r="F22" s="2">
        <f t="shared" si="0"/>
        <v>204.60000000000002</v>
      </c>
      <c r="G22" s="2">
        <v>36</v>
      </c>
      <c r="H22" s="2">
        <f t="shared" si="1"/>
        <v>39.6</v>
      </c>
      <c r="K22" s="16">
        <f t="shared" si="2"/>
        <v>0</v>
      </c>
      <c r="L22">
        <v>29</v>
      </c>
      <c r="M22" s="16">
        <f t="shared" si="3"/>
        <v>31.900000000000002</v>
      </c>
      <c r="O22" s="16">
        <f t="shared" si="4"/>
        <v>0</v>
      </c>
    </row>
    <row r="23" spans="1:15" x14ac:dyDescent="0.3">
      <c r="A23" s="1"/>
      <c r="B23">
        <v>1800</v>
      </c>
      <c r="C23" t="s">
        <v>278</v>
      </c>
      <c r="D23" s="2">
        <v>142</v>
      </c>
      <c r="E23" s="2">
        <v>13</v>
      </c>
      <c r="F23" s="2">
        <f t="shared" si="0"/>
        <v>170.5</v>
      </c>
      <c r="G23" s="2">
        <v>33</v>
      </c>
      <c r="H23" s="2">
        <f t="shared" si="1"/>
        <v>36.300000000000004</v>
      </c>
      <c r="K23" s="16">
        <f t="shared" si="2"/>
        <v>0</v>
      </c>
      <c r="L23">
        <v>16</v>
      </c>
      <c r="M23" s="16">
        <f t="shared" si="3"/>
        <v>17.600000000000001</v>
      </c>
      <c r="N23">
        <v>15</v>
      </c>
      <c r="O23" s="16">
        <f t="shared" si="4"/>
        <v>16.5</v>
      </c>
    </row>
    <row r="24" spans="1:15" x14ac:dyDescent="0.3">
      <c r="A24" s="1"/>
      <c r="B24">
        <v>1860</v>
      </c>
      <c r="C24" t="s">
        <v>279</v>
      </c>
      <c r="D24" s="2">
        <v>150</v>
      </c>
      <c r="E24" s="2">
        <v>56</v>
      </c>
      <c r="F24" s="2">
        <f t="shared" si="0"/>
        <v>226.60000000000002</v>
      </c>
      <c r="G24" s="2">
        <v>85</v>
      </c>
      <c r="H24" s="2">
        <f t="shared" si="1"/>
        <v>93.500000000000014</v>
      </c>
      <c r="J24">
        <v>29</v>
      </c>
      <c r="K24" s="16">
        <f t="shared" si="2"/>
        <v>31.900000000000002</v>
      </c>
      <c r="L24">
        <v>55</v>
      </c>
      <c r="M24" s="16">
        <f t="shared" si="3"/>
        <v>60.500000000000007</v>
      </c>
      <c r="O24" s="16">
        <f t="shared" si="4"/>
        <v>0</v>
      </c>
    </row>
    <row r="25" spans="1:15" x14ac:dyDescent="0.3">
      <c r="A25" s="1"/>
      <c r="B25">
        <v>1865</v>
      </c>
      <c r="C25" t="s">
        <v>280</v>
      </c>
      <c r="D25" s="2">
        <v>60</v>
      </c>
      <c r="E25" s="2">
        <v>27</v>
      </c>
      <c r="F25" s="2">
        <f t="shared" si="0"/>
        <v>95.7</v>
      </c>
      <c r="G25" s="2">
        <v>60</v>
      </c>
      <c r="H25" s="2">
        <f t="shared" si="1"/>
        <v>66</v>
      </c>
      <c r="J25">
        <v>34</v>
      </c>
      <c r="K25" s="16">
        <f t="shared" si="2"/>
        <v>37.400000000000006</v>
      </c>
      <c r="L25">
        <v>19</v>
      </c>
      <c r="M25" s="16">
        <f t="shared" si="3"/>
        <v>20.900000000000002</v>
      </c>
      <c r="O25" s="16">
        <f t="shared" si="4"/>
        <v>0</v>
      </c>
    </row>
    <row r="26" spans="1:15" x14ac:dyDescent="0.3">
      <c r="A26" s="1"/>
      <c r="B26">
        <v>2087</v>
      </c>
      <c r="C26" t="s">
        <v>281</v>
      </c>
      <c r="D26" s="2">
        <v>77</v>
      </c>
      <c r="E26" s="2"/>
      <c r="F26" s="2">
        <f t="shared" si="0"/>
        <v>84.7</v>
      </c>
      <c r="G26" s="2"/>
      <c r="H26" s="2">
        <f t="shared" si="1"/>
        <v>0</v>
      </c>
      <c r="J26">
        <v>38</v>
      </c>
      <c r="K26" s="16">
        <f t="shared" si="2"/>
        <v>41.800000000000004</v>
      </c>
      <c r="L26">
        <v>13</v>
      </c>
      <c r="M26" s="16">
        <f t="shared" si="3"/>
        <v>14.3</v>
      </c>
      <c r="O26" s="16">
        <f t="shared" si="4"/>
        <v>0</v>
      </c>
    </row>
    <row r="27" spans="1:15" x14ac:dyDescent="0.3">
      <c r="A27" s="1"/>
      <c r="B27">
        <v>2137</v>
      </c>
      <c r="C27" t="s">
        <v>282</v>
      </c>
      <c r="D27" s="2">
        <v>144</v>
      </c>
      <c r="E27" s="2">
        <v>46</v>
      </c>
      <c r="F27" s="2">
        <f t="shared" si="0"/>
        <v>209.00000000000003</v>
      </c>
      <c r="G27" s="2"/>
      <c r="H27" s="2">
        <f t="shared" si="1"/>
        <v>0</v>
      </c>
      <c r="J27">
        <v>18</v>
      </c>
      <c r="K27" s="16">
        <f t="shared" si="2"/>
        <v>19.8</v>
      </c>
      <c r="L27">
        <v>24</v>
      </c>
      <c r="M27" s="16">
        <f t="shared" si="3"/>
        <v>26.400000000000002</v>
      </c>
      <c r="O27" s="16">
        <f t="shared" si="4"/>
        <v>0</v>
      </c>
    </row>
    <row r="28" spans="1:15" x14ac:dyDescent="0.3">
      <c r="A28" s="1"/>
      <c r="B28">
        <v>2186</v>
      </c>
      <c r="C28" t="s">
        <v>283</v>
      </c>
      <c r="D28" s="2">
        <v>25</v>
      </c>
      <c r="E28" s="2">
        <v>30</v>
      </c>
      <c r="F28" s="2">
        <f t="shared" si="0"/>
        <v>60.500000000000007</v>
      </c>
      <c r="G28" s="2">
        <v>20</v>
      </c>
      <c r="H28" s="2">
        <f t="shared" si="1"/>
        <v>22</v>
      </c>
      <c r="J28">
        <v>7</v>
      </c>
      <c r="K28" s="16">
        <f t="shared" si="2"/>
        <v>7.7000000000000011</v>
      </c>
      <c r="L28">
        <v>8</v>
      </c>
      <c r="M28" s="16">
        <f t="shared" si="3"/>
        <v>8.8000000000000007</v>
      </c>
      <c r="O28" s="16">
        <f t="shared" si="4"/>
        <v>0</v>
      </c>
    </row>
    <row r="29" spans="1:15" x14ac:dyDescent="0.3">
      <c r="A29" s="1"/>
      <c r="B29">
        <v>2213</v>
      </c>
      <c r="C29" t="s">
        <v>284</v>
      </c>
      <c r="D29" s="2">
        <v>271</v>
      </c>
      <c r="E29" s="2">
        <v>78</v>
      </c>
      <c r="F29" s="2">
        <f t="shared" si="0"/>
        <v>383.90000000000003</v>
      </c>
      <c r="G29" s="2">
        <v>76</v>
      </c>
      <c r="H29" s="2">
        <f t="shared" si="1"/>
        <v>83.600000000000009</v>
      </c>
      <c r="J29">
        <v>83</v>
      </c>
      <c r="K29" s="16">
        <f t="shared" si="2"/>
        <v>91.300000000000011</v>
      </c>
      <c r="L29">
        <v>61</v>
      </c>
      <c r="M29" s="16">
        <f t="shared" si="3"/>
        <v>67.100000000000009</v>
      </c>
      <c r="O29" s="16">
        <f t="shared" si="4"/>
        <v>0</v>
      </c>
    </row>
    <row r="30" spans="1:15" x14ac:dyDescent="0.3">
      <c r="A30" s="1"/>
      <c r="B30">
        <v>2276</v>
      </c>
      <c r="C30" t="s">
        <v>285</v>
      </c>
      <c r="D30" s="2">
        <v>151</v>
      </c>
      <c r="E30" s="2">
        <v>50</v>
      </c>
      <c r="F30" s="2">
        <f t="shared" si="0"/>
        <v>221.10000000000002</v>
      </c>
      <c r="G30" s="2">
        <v>21</v>
      </c>
      <c r="H30" s="2">
        <f t="shared" si="1"/>
        <v>23.1</v>
      </c>
      <c r="J30">
        <v>23</v>
      </c>
      <c r="K30" s="16">
        <f t="shared" si="2"/>
        <v>25.3</v>
      </c>
      <c r="L30">
        <v>32</v>
      </c>
      <c r="M30" s="16">
        <f t="shared" si="3"/>
        <v>35.200000000000003</v>
      </c>
      <c r="O30" s="16">
        <f t="shared" si="4"/>
        <v>0</v>
      </c>
    </row>
    <row r="31" spans="1:15" x14ac:dyDescent="0.3">
      <c r="A31" s="1"/>
      <c r="B31">
        <v>2351</v>
      </c>
      <c r="C31" t="s">
        <v>286</v>
      </c>
      <c r="D31" s="2">
        <v>210</v>
      </c>
      <c r="E31" s="2">
        <v>35</v>
      </c>
      <c r="F31" s="2">
        <f t="shared" si="0"/>
        <v>269.5</v>
      </c>
      <c r="G31" s="2">
        <v>31</v>
      </c>
      <c r="H31" s="2">
        <f t="shared" si="1"/>
        <v>34.1</v>
      </c>
      <c r="K31" s="16">
        <f t="shared" si="2"/>
        <v>0</v>
      </c>
      <c r="L31">
        <v>108</v>
      </c>
      <c r="M31" s="16">
        <f t="shared" si="3"/>
        <v>118.80000000000001</v>
      </c>
      <c r="O31" s="16">
        <f t="shared" si="4"/>
        <v>0</v>
      </c>
    </row>
    <row r="32" spans="1:15" x14ac:dyDescent="0.3">
      <c r="A32" s="1"/>
      <c r="B32">
        <v>2358</v>
      </c>
      <c r="C32" t="s">
        <v>287</v>
      </c>
      <c r="D32" s="2">
        <v>385</v>
      </c>
      <c r="E32" s="2">
        <v>87</v>
      </c>
      <c r="F32" s="2">
        <f t="shared" si="0"/>
        <v>519.20000000000005</v>
      </c>
      <c r="G32" s="2">
        <v>101</v>
      </c>
      <c r="H32" s="2">
        <f t="shared" si="1"/>
        <v>111.10000000000001</v>
      </c>
      <c r="J32">
        <v>114</v>
      </c>
      <c r="K32" s="16">
        <f t="shared" si="2"/>
        <v>125.4</v>
      </c>
      <c r="L32">
        <v>100</v>
      </c>
      <c r="M32" s="16">
        <f t="shared" si="3"/>
        <v>110.00000000000001</v>
      </c>
      <c r="N32">
        <v>4</v>
      </c>
      <c r="O32" s="16">
        <f t="shared" si="4"/>
        <v>4.4000000000000004</v>
      </c>
    </row>
    <row r="33" spans="1:15" x14ac:dyDescent="0.3">
      <c r="A33" s="1"/>
      <c r="B33">
        <v>2469</v>
      </c>
      <c r="C33" t="s">
        <v>288</v>
      </c>
      <c r="D33" s="2">
        <v>94</v>
      </c>
      <c r="E33" s="2">
        <v>41</v>
      </c>
      <c r="F33" s="2">
        <f t="shared" si="0"/>
        <v>148.5</v>
      </c>
      <c r="G33" s="2"/>
      <c r="H33" s="2">
        <f t="shared" si="1"/>
        <v>0</v>
      </c>
      <c r="J33">
        <v>12</v>
      </c>
      <c r="K33" s="16">
        <f t="shared" si="2"/>
        <v>13.200000000000001</v>
      </c>
      <c r="L33">
        <v>13</v>
      </c>
      <c r="M33" s="16">
        <f t="shared" si="3"/>
        <v>14.3</v>
      </c>
      <c r="O33" s="16">
        <f t="shared" si="4"/>
        <v>0</v>
      </c>
    </row>
    <row r="34" spans="1:15" x14ac:dyDescent="0.3">
      <c r="A34" s="1"/>
      <c r="B34">
        <v>2568</v>
      </c>
      <c r="C34" t="s">
        <v>289</v>
      </c>
      <c r="D34" s="2">
        <v>50</v>
      </c>
      <c r="E34" s="2">
        <v>36</v>
      </c>
      <c r="F34" s="2">
        <f t="shared" si="0"/>
        <v>94.600000000000009</v>
      </c>
      <c r="G34" s="2">
        <v>25</v>
      </c>
      <c r="H34" s="2">
        <f t="shared" si="1"/>
        <v>27.500000000000004</v>
      </c>
      <c r="J34">
        <v>25</v>
      </c>
      <c r="K34" s="16">
        <f t="shared" si="2"/>
        <v>27.500000000000004</v>
      </c>
      <c r="L34">
        <v>25</v>
      </c>
      <c r="M34" s="16">
        <f t="shared" si="3"/>
        <v>27.500000000000004</v>
      </c>
      <c r="O34" s="16">
        <f t="shared" si="4"/>
        <v>0</v>
      </c>
    </row>
    <row r="35" spans="1:15" x14ac:dyDescent="0.3">
      <c r="A35" s="1"/>
      <c r="B35">
        <v>2580</v>
      </c>
      <c r="C35" t="s">
        <v>290</v>
      </c>
      <c r="D35" s="2">
        <v>187</v>
      </c>
      <c r="E35" s="2">
        <v>45</v>
      </c>
      <c r="F35" s="2">
        <f t="shared" si="0"/>
        <v>255.20000000000002</v>
      </c>
      <c r="G35" s="2">
        <v>16</v>
      </c>
      <c r="H35" s="2">
        <f t="shared" si="1"/>
        <v>17.600000000000001</v>
      </c>
      <c r="K35" s="16">
        <f t="shared" si="2"/>
        <v>0</v>
      </c>
      <c r="L35">
        <v>97</v>
      </c>
      <c r="M35" s="16">
        <f t="shared" si="3"/>
        <v>106.7</v>
      </c>
      <c r="N35">
        <v>9</v>
      </c>
      <c r="O35" s="16">
        <f t="shared" si="4"/>
        <v>9.9</v>
      </c>
    </row>
    <row r="36" spans="1:15" x14ac:dyDescent="0.3">
      <c r="A36" s="1"/>
      <c r="B36">
        <v>2732</v>
      </c>
      <c r="C36" t="s">
        <v>291</v>
      </c>
      <c r="D36" s="2">
        <v>55</v>
      </c>
      <c r="E36" s="2">
        <v>7</v>
      </c>
      <c r="F36" s="2">
        <f t="shared" si="0"/>
        <v>68.2</v>
      </c>
      <c r="G36" s="2">
        <v>15</v>
      </c>
      <c r="H36" s="2">
        <f t="shared" si="1"/>
        <v>16.5</v>
      </c>
      <c r="J36">
        <v>32</v>
      </c>
      <c r="K36" s="16">
        <f t="shared" si="2"/>
        <v>35.200000000000003</v>
      </c>
      <c r="M36" s="16">
        <f t="shared" si="3"/>
        <v>0</v>
      </c>
      <c r="O36" s="16">
        <f t="shared" si="4"/>
        <v>0</v>
      </c>
    </row>
    <row r="37" spans="1:15" x14ac:dyDescent="0.3">
      <c r="A37" s="1"/>
      <c r="B37">
        <v>2736</v>
      </c>
      <c r="C37" t="s">
        <v>292</v>
      </c>
      <c r="D37" s="2">
        <v>67</v>
      </c>
      <c r="E37" s="2">
        <v>10</v>
      </c>
      <c r="F37" s="2">
        <f t="shared" si="0"/>
        <v>84.7</v>
      </c>
      <c r="G37" s="2">
        <v>19</v>
      </c>
      <c r="H37" s="2">
        <f t="shared" si="1"/>
        <v>20.900000000000002</v>
      </c>
      <c r="K37" s="16">
        <f t="shared" si="2"/>
        <v>0</v>
      </c>
      <c r="L37">
        <v>17</v>
      </c>
      <c r="M37" s="16">
        <f t="shared" si="3"/>
        <v>18.700000000000003</v>
      </c>
      <c r="O37" s="16">
        <f t="shared" si="4"/>
        <v>0</v>
      </c>
    </row>
    <row r="38" spans="1:15" x14ac:dyDescent="0.3">
      <c r="A38" s="1"/>
      <c r="B38">
        <v>2738</v>
      </c>
      <c r="C38" t="s">
        <v>293</v>
      </c>
      <c r="D38" s="2">
        <v>229</v>
      </c>
      <c r="E38" s="2">
        <v>91</v>
      </c>
      <c r="F38" s="2">
        <f t="shared" si="0"/>
        <v>352</v>
      </c>
      <c r="G38" s="2">
        <v>85</v>
      </c>
      <c r="H38" s="2">
        <f t="shared" si="1"/>
        <v>93.500000000000014</v>
      </c>
      <c r="K38" s="16">
        <f t="shared" si="2"/>
        <v>0</v>
      </c>
      <c r="L38">
        <v>76</v>
      </c>
      <c r="M38" s="16">
        <f t="shared" si="3"/>
        <v>83.600000000000009</v>
      </c>
      <c r="O38" s="16">
        <f t="shared" si="4"/>
        <v>0</v>
      </c>
    </row>
    <row r="39" spans="1:15" x14ac:dyDescent="0.3">
      <c r="A39" s="1"/>
      <c r="B39">
        <v>2822</v>
      </c>
      <c r="C39" t="s">
        <v>294</v>
      </c>
      <c r="D39" s="2">
        <v>127</v>
      </c>
      <c r="E39" s="2">
        <v>20</v>
      </c>
      <c r="F39" s="2">
        <f t="shared" si="0"/>
        <v>161.70000000000002</v>
      </c>
      <c r="G39" s="2">
        <v>62</v>
      </c>
      <c r="H39" s="2">
        <f t="shared" si="1"/>
        <v>68.2</v>
      </c>
      <c r="K39" s="16">
        <f t="shared" si="2"/>
        <v>0</v>
      </c>
      <c r="L39">
        <v>33</v>
      </c>
      <c r="M39" s="16">
        <f t="shared" si="3"/>
        <v>36.300000000000004</v>
      </c>
      <c r="O39" s="16">
        <f t="shared" si="4"/>
        <v>0</v>
      </c>
    </row>
    <row r="40" spans="1:15" x14ac:dyDescent="0.3">
      <c r="A40" s="1"/>
      <c r="B40">
        <v>2862</v>
      </c>
      <c r="C40" t="s">
        <v>295</v>
      </c>
      <c r="D40" s="2">
        <v>69</v>
      </c>
      <c r="E40" s="2">
        <v>46</v>
      </c>
      <c r="F40" s="2">
        <f t="shared" si="0"/>
        <v>126.50000000000001</v>
      </c>
      <c r="G40" s="2">
        <v>17</v>
      </c>
      <c r="H40" s="2">
        <f t="shared" si="1"/>
        <v>18.700000000000003</v>
      </c>
      <c r="J40">
        <v>11</v>
      </c>
      <c r="K40" s="16">
        <f t="shared" si="2"/>
        <v>12.100000000000001</v>
      </c>
      <c r="L40">
        <v>22</v>
      </c>
      <c r="M40" s="16">
        <f t="shared" si="3"/>
        <v>24.200000000000003</v>
      </c>
      <c r="O40" s="16">
        <f t="shared" si="4"/>
        <v>0</v>
      </c>
    </row>
    <row r="41" spans="1:15" x14ac:dyDescent="0.3">
      <c r="A41" s="1"/>
      <c r="B41">
        <v>2920</v>
      </c>
      <c r="C41" t="s">
        <v>296</v>
      </c>
      <c r="D41" s="2">
        <v>99</v>
      </c>
      <c r="E41" s="2">
        <v>4</v>
      </c>
      <c r="F41" s="2">
        <f t="shared" si="0"/>
        <v>113.30000000000001</v>
      </c>
      <c r="G41" s="2">
        <v>70</v>
      </c>
      <c r="H41" s="2">
        <f t="shared" si="1"/>
        <v>77</v>
      </c>
      <c r="K41" s="16">
        <f t="shared" si="2"/>
        <v>0</v>
      </c>
      <c r="L41">
        <v>13</v>
      </c>
      <c r="M41" s="16">
        <f t="shared" si="3"/>
        <v>14.3</v>
      </c>
      <c r="O41" s="16">
        <f t="shared" si="4"/>
        <v>0</v>
      </c>
    </row>
    <row r="42" spans="1:15" x14ac:dyDescent="0.3">
      <c r="A42" s="1"/>
      <c r="B42">
        <v>3152</v>
      </c>
      <c r="C42" t="s">
        <v>297</v>
      </c>
      <c r="D42" s="2">
        <v>179</v>
      </c>
      <c r="E42" s="2"/>
      <c r="F42" s="2">
        <f t="shared" si="0"/>
        <v>196.9</v>
      </c>
      <c r="G42" s="2">
        <v>32</v>
      </c>
      <c r="H42" s="2">
        <f t="shared" si="1"/>
        <v>35.200000000000003</v>
      </c>
      <c r="J42">
        <v>52</v>
      </c>
      <c r="K42" s="16">
        <f t="shared" si="2"/>
        <v>57.2</v>
      </c>
      <c r="L42">
        <v>11</v>
      </c>
      <c r="M42" s="16">
        <f t="shared" si="3"/>
        <v>12.100000000000001</v>
      </c>
      <c r="O42" s="16">
        <f t="shared" si="4"/>
        <v>0</v>
      </c>
    </row>
    <row r="43" spans="1:15" x14ac:dyDescent="0.3">
      <c r="A43" s="1"/>
      <c r="B43">
        <v>3343</v>
      </c>
      <c r="C43" t="s">
        <v>298</v>
      </c>
      <c r="D43" s="2">
        <v>833</v>
      </c>
      <c r="E43" s="2">
        <v>294</v>
      </c>
      <c r="F43" s="2">
        <f t="shared" si="0"/>
        <v>1239.7</v>
      </c>
      <c r="G43" s="2">
        <v>169</v>
      </c>
      <c r="H43" s="2">
        <f t="shared" si="1"/>
        <v>185.9</v>
      </c>
      <c r="J43">
        <v>167</v>
      </c>
      <c r="K43" s="16">
        <f t="shared" si="2"/>
        <v>183.70000000000002</v>
      </c>
      <c r="L43">
        <v>324</v>
      </c>
      <c r="M43" s="16">
        <f t="shared" si="3"/>
        <v>356.40000000000003</v>
      </c>
      <c r="N43">
        <v>22</v>
      </c>
      <c r="O43" s="16">
        <f t="shared" si="4"/>
        <v>24.200000000000003</v>
      </c>
    </row>
    <row r="44" spans="1:15" x14ac:dyDescent="0.3">
      <c r="A44" s="1"/>
      <c r="B44">
        <v>3634</v>
      </c>
      <c r="C44" t="s">
        <v>299</v>
      </c>
      <c r="D44" s="2">
        <v>349</v>
      </c>
      <c r="E44" s="2">
        <v>75</v>
      </c>
      <c r="F44" s="2">
        <f t="shared" si="0"/>
        <v>466.40000000000003</v>
      </c>
      <c r="G44" s="2">
        <v>41</v>
      </c>
      <c r="H44" s="2">
        <f t="shared" si="1"/>
        <v>45.1</v>
      </c>
      <c r="J44">
        <v>82</v>
      </c>
      <c r="K44" s="16">
        <f t="shared" si="2"/>
        <v>90.2</v>
      </c>
      <c r="L44">
        <v>108</v>
      </c>
      <c r="M44" s="16">
        <f t="shared" si="3"/>
        <v>118.80000000000001</v>
      </c>
      <c r="O44" s="16">
        <f t="shared" si="4"/>
        <v>0</v>
      </c>
    </row>
    <row r="45" spans="1:15" x14ac:dyDescent="0.3">
      <c r="A45" s="1"/>
      <c r="B45">
        <v>3889</v>
      </c>
      <c r="C45" t="s">
        <v>300</v>
      </c>
      <c r="D45" s="2">
        <v>45</v>
      </c>
      <c r="E45" s="2">
        <v>5</v>
      </c>
      <c r="F45" s="2">
        <f t="shared" si="0"/>
        <v>55.000000000000007</v>
      </c>
      <c r="G45" s="2"/>
      <c r="H45" s="2">
        <f t="shared" si="1"/>
        <v>0</v>
      </c>
      <c r="J45">
        <v>8</v>
      </c>
      <c r="K45" s="16">
        <f t="shared" si="2"/>
        <v>8.8000000000000007</v>
      </c>
      <c r="L45">
        <v>12</v>
      </c>
      <c r="M45" s="16">
        <f t="shared" si="3"/>
        <v>13.200000000000001</v>
      </c>
      <c r="O45" s="16">
        <f t="shared" si="4"/>
        <v>0</v>
      </c>
    </row>
    <row r="46" spans="1:15" x14ac:dyDescent="0.3">
      <c r="A46" s="1"/>
      <c r="B46">
        <v>4033</v>
      </c>
      <c r="C46" t="s">
        <v>301</v>
      </c>
      <c r="D46" s="2">
        <v>39</v>
      </c>
      <c r="E46" s="2">
        <v>14</v>
      </c>
      <c r="F46" s="2">
        <f t="shared" si="0"/>
        <v>58.300000000000004</v>
      </c>
      <c r="G46" s="2"/>
      <c r="H46" s="2">
        <f t="shared" si="1"/>
        <v>0</v>
      </c>
      <c r="J46">
        <v>27</v>
      </c>
      <c r="K46" s="16">
        <f t="shared" si="2"/>
        <v>29.700000000000003</v>
      </c>
      <c r="L46">
        <v>6</v>
      </c>
      <c r="M46" s="16">
        <f t="shared" si="3"/>
        <v>6.6000000000000005</v>
      </c>
      <c r="O46" s="16">
        <f t="shared" si="4"/>
        <v>0</v>
      </c>
    </row>
    <row r="47" spans="1:15" x14ac:dyDescent="0.3">
      <c r="A47" s="1"/>
      <c r="B47">
        <v>4878</v>
      </c>
      <c r="C47" t="s">
        <v>302</v>
      </c>
      <c r="D47" s="2">
        <v>78</v>
      </c>
      <c r="E47" s="2"/>
      <c r="F47" s="2">
        <f t="shared" si="0"/>
        <v>85.800000000000011</v>
      </c>
      <c r="G47" s="2">
        <v>7</v>
      </c>
      <c r="H47" s="2">
        <f t="shared" si="1"/>
        <v>7.7000000000000011</v>
      </c>
      <c r="J47">
        <v>18</v>
      </c>
      <c r="K47" s="16">
        <f t="shared" si="2"/>
        <v>19.8</v>
      </c>
      <c r="L47">
        <v>26</v>
      </c>
      <c r="M47" s="16">
        <f t="shared" si="3"/>
        <v>28.6</v>
      </c>
      <c r="O47" s="16">
        <f t="shared" si="4"/>
        <v>0</v>
      </c>
    </row>
    <row r="48" spans="1:15" x14ac:dyDescent="0.3">
      <c r="A48" s="1"/>
      <c r="B48">
        <v>4920</v>
      </c>
      <c r="C48" t="s">
        <v>303</v>
      </c>
      <c r="D48" s="2">
        <v>143</v>
      </c>
      <c r="E48" s="2">
        <v>61</v>
      </c>
      <c r="F48" s="2">
        <f t="shared" si="0"/>
        <v>224.4</v>
      </c>
      <c r="G48" s="2">
        <v>27</v>
      </c>
      <c r="H48" s="2">
        <f t="shared" si="1"/>
        <v>29.700000000000003</v>
      </c>
      <c r="J48">
        <v>16</v>
      </c>
      <c r="K48" s="16">
        <f t="shared" si="2"/>
        <v>17.600000000000001</v>
      </c>
      <c r="L48">
        <v>36</v>
      </c>
      <c r="M48" s="16">
        <f t="shared" si="3"/>
        <v>39.6</v>
      </c>
      <c r="O48" s="16">
        <f t="shared" si="4"/>
        <v>0</v>
      </c>
    </row>
    <row r="49" spans="1:15" x14ac:dyDescent="0.3">
      <c r="A49" s="1"/>
      <c r="B49">
        <v>5117</v>
      </c>
      <c r="C49" t="s">
        <v>48</v>
      </c>
      <c r="D49" s="2">
        <v>154</v>
      </c>
      <c r="E49" s="2">
        <v>146</v>
      </c>
      <c r="F49" s="2">
        <f t="shared" si="0"/>
        <v>330</v>
      </c>
      <c r="G49" s="2">
        <v>36</v>
      </c>
      <c r="H49" s="2">
        <f t="shared" si="1"/>
        <v>39.6</v>
      </c>
      <c r="J49">
        <v>76</v>
      </c>
      <c r="K49" s="16">
        <f t="shared" si="2"/>
        <v>83.600000000000009</v>
      </c>
      <c r="L49">
        <v>19</v>
      </c>
      <c r="M49" s="16">
        <f t="shared" si="3"/>
        <v>20.900000000000002</v>
      </c>
      <c r="O49" s="16">
        <f t="shared" si="4"/>
        <v>0</v>
      </c>
    </row>
    <row r="50" spans="1:15" x14ac:dyDescent="0.3">
      <c r="A50" s="1"/>
      <c r="B50">
        <v>5131</v>
      </c>
      <c r="C50" t="s">
        <v>304</v>
      </c>
      <c r="D50" s="2">
        <v>238</v>
      </c>
      <c r="E50" s="2">
        <v>114</v>
      </c>
      <c r="F50" s="2">
        <f t="shared" si="0"/>
        <v>387.20000000000005</v>
      </c>
      <c r="G50" s="2">
        <v>195</v>
      </c>
      <c r="H50" s="2">
        <f t="shared" si="1"/>
        <v>214.50000000000003</v>
      </c>
      <c r="K50" s="16">
        <f t="shared" si="2"/>
        <v>0</v>
      </c>
      <c r="L50">
        <v>77</v>
      </c>
      <c r="M50" s="16">
        <f t="shared" si="3"/>
        <v>84.7</v>
      </c>
      <c r="O50" s="16">
        <f t="shared" si="4"/>
        <v>0</v>
      </c>
    </row>
    <row r="51" spans="1:15" x14ac:dyDescent="0.3">
      <c r="A51" s="1"/>
      <c r="B51">
        <v>5159</v>
      </c>
      <c r="C51" t="s">
        <v>305</v>
      </c>
      <c r="D51" s="2">
        <v>106</v>
      </c>
      <c r="E51" s="2">
        <v>111</v>
      </c>
      <c r="F51" s="2">
        <f t="shared" si="0"/>
        <v>238.70000000000002</v>
      </c>
      <c r="G51" s="2"/>
      <c r="H51" s="2">
        <f t="shared" si="1"/>
        <v>0</v>
      </c>
      <c r="J51">
        <v>30</v>
      </c>
      <c r="K51" s="16">
        <f t="shared" si="2"/>
        <v>33</v>
      </c>
      <c r="L51">
        <v>44</v>
      </c>
      <c r="M51" s="16">
        <f t="shared" si="3"/>
        <v>48.400000000000006</v>
      </c>
      <c r="O51" s="16">
        <f t="shared" si="4"/>
        <v>0</v>
      </c>
    </row>
    <row r="52" spans="1:15" x14ac:dyDescent="0.3">
      <c r="A52" s="1"/>
      <c r="B52">
        <v>5180</v>
      </c>
      <c r="C52" t="s">
        <v>306</v>
      </c>
      <c r="D52" s="2">
        <v>67</v>
      </c>
      <c r="E52" s="2"/>
      <c r="F52" s="2">
        <f t="shared" si="0"/>
        <v>73.7</v>
      </c>
      <c r="G52" s="2">
        <v>3</v>
      </c>
      <c r="H52" s="2">
        <f t="shared" si="1"/>
        <v>3.3000000000000003</v>
      </c>
      <c r="K52" s="16">
        <f t="shared" si="2"/>
        <v>0</v>
      </c>
      <c r="L52">
        <v>23</v>
      </c>
      <c r="M52" s="16">
        <f t="shared" si="3"/>
        <v>25.3</v>
      </c>
      <c r="O52" s="16">
        <f t="shared" si="4"/>
        <v>0</v>
      </c>
    </row>
    <row r="53" spans="1:15" x14ac:dyDescent="0.3">
      <c r="A53" s="1"/>
      <c r="B53">
        <v>5205</v>
      </c>
      <c r="C53" t="s">
        <v>307</v>
      </c>
      <c r="D53" s="2">
        <v>131</v>
      </c>
      <c r="E53" s="2">
        <v>29</v>
      </c>
      <c r="F53" s="2">
        <f t="shared" si="0"/>
        <v>176</v>
      </c>
      <c r="G53" s="2">
        <v>40</v>
      </c>
      <c r="H53" s="2">
        <f t="shared" si="1"/>
        <v>44</v>
      </c>
      <c r="J53">
        <v>19</v>
      </c>
      <c r="K53" s="16">
        <f t="shared" si="2"/>
        <v>20.900000000000002</v>
      </c>
      <c r="L53">
        <v>56</v>
      </c>
      <c r="M53" s="16">
        <f t="shared" si="3"/>
        <v>61.600000000000009</v>
      </c>
      <c r="N53">
        <v>24</v>
      </c>
      <c r="O53" s="16">
        <f t="shared" si="4"/>
        <v>26.400000000000002</v>
      </c>
    </row>
    <row r="54" spans="1:15" x14ac:dyDescent="0.3">
      <c r="A54" s="1"/>
      <c r="B54">
        <v>5212</v>
      </c>
      <c r="C54" t="s">
        <v>308</v>
      </c>
      <c r="D54" s="2">
        <v>484</v>
      </c>
      <c r="E54" s="2">
        <v>116</v>
      </c>
      <c r="F54" s="2">
        <f t="shared" si="0"/>
        <v>660</v>
      </c>
      <c r="G54" s="2">
        <v>55</v>
      </c>
      <c r="H54" s="2">
        <f t="shared" si="1"/>
        <v>60.500000000000007</v>
      </c>
      <c r="K54" s="16">
        <f t="shared" si="2"/>
        <v>0</v>
      </c>
      <c r="L54">
        <v>158</v>
      </c>
      <c r="M54" s="16">
        <f t="shared" si="3"/>
        <v>173.8</v>
      </c>
      <c r="N54">
        <v>1</v>
      </c>
      <c r="O54" s="16">
        <f t="shared" si="4"/>
        <v>1.1000000000000001</v>
      </c>
    </row>
    <row r="55" spans="1:15" x14ac:dyDescent="0.3">
      <c r="A55" s="1"/>
      <c r="B55">
        <v>5270</v>
      </c>
      <c r="C55" t="s">
        <v>309</v>
      </c>
      <c r="D55" s="2">
        <v>43</v>
      </c>
      <c r="E55" s="2">
        <v>29</v>
      </c>
      <c r="F55" s="2">
        <f t="shared" si="0"/>
        <v>79.2</v>
      </c>
      <c r="G55" s="2">
        <v>12</v>
      </c>
      <c r="H55" s="2">
        <f t="shared" si="1"/>
        <v>13.200000000000001</v>
      </c>
      <c r="J55">
        <v>7</v>
      </c>
      <c r="K55" s="16">
        <f t="shared" si="2"/>
        <v>7.7000000000000011</v>
      </c>
      <c r="L55">
        <v>10</v>
      </c>
      <c r="M55" s="16">
        <f t="shared" si="3"/>
        <v>11</v>
      </c>
      <c r="O55" s="16">
        <f t="shared" si="4"/>
        <v>0</v>
      </c>
    </row>
    <row r="56" spans="1:15" x14ac:dyDescent="0.3">
      <c r="A56" s="1"/>
      <c r="B56">
        <v>5320</v>
      </c>
      <c r="C56" t="s">
        <v>310</v>
      </c>
      <c r="D56" s="2">
        <v>113</v>
      </c>
      <c r="E56" s="2">
        <v>21</v>
      </c>
      <c r="F56" s="2">
        <f t="shared" si="0"/>
        <v>147.4</v>
      </c>
      <c r="G56" s="2">
        <v>13</v>
      </c>
      <c r="H56" s="2">
        <f t="shared" si="1"/>
        <v>14.3</v>
      </c>
      <c r="J56">
        <v>39</v>
      </c>
      <c r="K56" s="16">
        <f t="shared" si="2"/>
        <v>42.900000000000006</v>
      </c>
      <c r="L56">
        <v>40</v>
      </c>
      <c r="M56" s="16">
        <f t="shared" si="3"/>
        <v>44</v>
      </c>
      <c r="O56" s="16">
        <f t="shared" si="4"/>
        <v>0</v>
      </c>
    </row>
    <row r="57" spans="1:15" x14ac:dyDescent="0.3">
      <c r="A57" s="1"/>
      <c r="B57">
        <v>5460</v>
      </c>
      <c r="C57" t="s">
        <v>311</v>
      </c>
      <c r="D57" s="2"/>
      <c r="E57" s="2"/>
      <c r="F57" s="2">
        <f t="shared" si="0"/>
        <v>0</v>
      </c>
      <c r="G57" s="2">
        <v>112</v>
      </c>
      <c r="H57" s="2">
        <f t="shared" si="1"/>
        <v>123.20000000000002</v>
      </c>
      <c r="K57" s="16">
        <f t="shared" si="2"/>
        <v>0</v>
      </c>
      <c r="M57" s="16">
        <f t="shared" si="3"/>
        <v>0</v>
      </c>
      <c r="O57" s="16">
        <f t="shared" si="4"/>
        <v>0</v>
      </c>
    </row>
    <row r="58" spans="1:15" x14ac:dyDescent="0.3">
      <c r="A58" s="1"/>
      <c r="B58">
        <v>5500</v>
      </c>
      <c r="C58" t="s">
        <v>312</v>
      </c>
      <c r="D58" s="2">
        <v>207</v>
      </c>
      <c r="E58" s="2">
        <v>85</v>
      </c>
      <c r="F58" s="2">
        <f t="shared" si="0"/>
        <v>321.20000000000005</v>
      </c>
      <c r="G58" s="2">
        <v>25</v>
      </c>
      <c r="H58" s="2">
        <f t="shared" si="1"/>
        <v>27.500000000000004</v>
      </c>
      <c r="J58">
        <v>37</v>
      </c>
      <c r="K58" s="16">
        <f t="shared" si="2"/>
        <v>40.700000000000003</v>
      </c>
      <c r="L58">
        <v>17</v>
      </c>
      <c r="M58" s="16">
        <f t="shared" si="3"/>
        <v>18.700000000000003</v>
      </c>
      <c r="N58">
        <v>9</v>
      </c>
      <c r="O58" s="16">
        <f t="shared" si="4"/>
        <v>9.9</v>
      </c>
    </row>
    <row r="59" spans="1:15" x14ac:dyDescent="0.3">
      <c r="A59" s="1"/>
      <c r="B59">
        <v>5638</v>
      </c>
      <c r="C59" t="s">
        <v>313</v>
      </c>
      <c r="D59" s="2">
        <v>158</v>
      </c>
      <c r="E59" s="2">
        <v>82</v>
      </c>
      <c r="F59" s="2">
        <f t="shared" si="0"/>
        <v>264</v>
      </c>
      <c r="G59" s="2">
        <v>34</v>
      </c>
      <c r="H59" s="2">
        <f t="shared" si="1"/>
        <v>37.400000000000006</v>
      </c>
      <c r="J59">
        <v>46</v>
      </c>
      <c r="K59" s="16">
        <f t="shared" si="2"/>
        <v>50.6</v>
      </c>
      <c r="L59">
        <v>53</v>
      </c>
      <c r="M59" s="16">
        <f t="shared" si="3"/>
        <v>58.300000000000004</v>
      </c>
      <c r="O59" s="16">
        <f t="shared" si="4"/>
        <v>0</v>
      </c>
    </row>
    <row r="60" spans="1:15" x14ac:dyDescent="0.3">
      <c r="A60" s="1"/>
      <c r="B60">
        <v>5881</v>
      </c>
      <c r="C60" t="s">
        <v>314</v>
      </c>
      <c r="D60" s="2">
        <v>80</v>
      </c>
      <c r="E60" s="2">
        <v>107</v>
      </c>
      <c r="F60" s="2">
        <f t="shared" si="0"/>
        <v>205.70000000000002</v>
      </c>
      <c r="G60" s="2"/>
      <c r="H60" s="2">
        <f t="shared" si="1"/>
        <v>0</v>
      </c>
      <c r="J60">
        <v>30</v>
      </c>
      <c r="K60" s="16">
        <f t="shared" si="2"/>
        <v>33</v>
      </c>
      <c r="L60">
        <v>31</v>
      </c>
      <c r="M60" s="16">
        <f t="shared" si="3"/>
        <v>34.1</v>
      </c>
      <c r="O60" s="16">
        <f t="shared" si="4"/>
        <v>0</v>
      </c>
    </row>
    <row r="61" spans="1:15" x14ac:dyDescent="0.3">
      <c r="A61" s="1"/>
      <c r="B61">
        <v>6013</v>
      </c>
      <c r="C61" t="s">
        <v>315</v>
      </c>
      <c r="D61" s="2">
        <v>50</v>
      </c>
      <c r="E61" s="2">
        <v>19</v>
      </c>
      <c r="F61" s="2">
        <f t="shared" si="0"/>
        <v>75.900000000000006</v>
      </c>
      <c r="G61" s="2">
        <v>5</v>
      </c>
      <c r="H61" s="2">
        <f t="shared" si="1"/>
        <v>5.5</v>
      </c>
      <c r="J61">
        <v>40</v>
      </c>
      <c r="K61" s="16">
        <f t="shared" si="2"/>
        <v>44</v>
      </c>
      <c r="M61" s="16">
        <f t="shared" si="3"/>
        <v>0</v>
      </c>
      <c r="O61" s="16">
        <f t="shared" si="4"/>
        <v>0</v>
      </c>
    </row>
    <row r="62" spans="1:15" x14ac:dyDescent="0.3">
      <c r="A62" s="1"/>
      <c r="B62">
        <v>6325</v>
      </c>
      <c r="C62" t="s">
        <v>316</v>
      </c>
      <c r="D62" s="2">
        <v>36</v>
      </c>
      <c r="E62" s="2">
        <v>14</v>
      </c>
      <c r="F62" s="2">
        <f t="shared" si="0"/>
        <v>55.000000000000007</v>
      </c>
      <c r="G62" s="2"/>
      <c r="H62" s="2">
        <f t="shared" si="1"/>
        <v>0</v>
      </c>
      <c r="J62">
        <v>10</v>
      </c>
      <c r="K62" s="16">
        <f t="shared" si="2"/>
        <v>11</v>
      </c>
      <c r="M62" s="16">
        <f t="shared" si="3"/>
        <v>0</v>
      </c>
      <c r="O62" s="16">
        <f t="shared" si="4"/>
        <v>0</v>
      </c>
    </row>
    <row r="63" spans="1:15" x14ac:dyDescent="0.3">
      <c r="A63" s="1"/>
      <c r="B63">
        <v>6595</v>
      </c>
      <c r="C63" t="s">
        <v>317</v>
      </c>
      <c r="D63" s="2">
        <v>205</v>
      </c>
      <c r="E63" s="2">
        <v>6</v>
      </c>
      <c r="F63" s="2">
        <f t="shared" si="0"/>
        <v>232.10000000000002</v>
      </c>
      <c r="G63" s="2">
        <v>70</v>
      </c>
      <c r="H63" s="2">
        <f t="shared" si="1"/>
        <v>77</v>
      </c>
      <c r="K63" s="16">
        <f t="shared" si="2"/>
        <v>0</v>
      </c>
      <c r="L63">
        <v>64</v>
      </c>
      <c r="M63" s="16">
        <f t="shared" si="3"/>
        <v>70.400000000000006</v>
      </c>
      <c r="N63">
        <v>32</v>
      </c>
      <c r="O63" s="16">
        <f t="shared" si="4"/>
        <v>35.200000000000003</v>
      </c>
    </row>
    <row r="64" spans="1:15" x14ac:dyDescent="0.3">
      <c r="A64" s="1"/>
      <c r="B64">
        <v>6687</v>
      </c>
      <c r="C64" t="s">
        <v>318</v>
      </c>
      <c r="D64" s="2">
        <v>14</v>
      </c>
      <c r="E64" s="2">
        <v>14</v>
      </c>
      <c r="F64" s="2">
        <f t="shared" si="0"/>
        <v>30.800000000000004</v>
      </c>
      <c r="G64" s="2">
        <v>22</v>
      </c>
      <c r="H64" s="2">
        <f t="shared" si="1"/>
        <v>24.200000000000003</v>
      </c>
      <c r="J64">
        <v>3</v>
      </c>
      <c r="K64" s="16">
        <f t="shared" si="2"/>
        <v>3.3000000000000003</v>
      </c>
      <c r="L64">
        <v>11</v>
      </c>
      <c r="M64" s="16">
        <f t="shared" si="3"/>
        <v>12.100000000000001</v>
      </c>
      <c r="O64" s="16">
        <f t="shared" si="4"/>
        <v>0</v>
      </c>
    </row>
    <row r="65" spans="1:15" x14ac:dyDescent="0.3">
      <c r="A65" s="1"/>
      <c r="B65">
        <v>7063</v>
      </c>
      <c r="C65" t="s">
        <v>319</v>
      </c>
      <c r="D65" s="2">
        <v>147</v>
      </c>
      <c r="E65" s="2">
        <v>32</v>
      </c>
      <c r="F65" s="2">
        <f t="shared" si="0"/>
        <v>196.9</v>
      </c>
      <c r="G65" s="2"/>
      <c r="H65" s="2">
        <f t="shared" si="1"/>
        <v>0</v>
      </c>
      <c r="K65" s="16">
        <f t="shared" si="2"/>
        <v>0</v>
      </c>
      <c r="L65">
        <v>65</v>
      </c>
      <c r="M65" s="16">
        <f t="shared" si="3"/>
        <v>71.5</v>
      </c>
      <c r="O65" s="16">
        <f t="shared" si="4"/>
        <v>0</v>
      </c>
    </row>
    <row r="66" spans="1:15" x14ac:dyDescent="0.3">
      <c r="A66" s="1"/>
      <c r="B66">
        <v>7670</v>
      </c>
      <c r="C66" t="s">
        <v>320</v>
      </c>
      <c r="D66" s="2">
        <v>88</v>
      </c>
      <c r="E66" s="2">
        <v>35</v>
      </c>
      <c r="F66" s="2">
        <f t="shared" si="0"/>
        <v>135.30000000000001</v>
      </c>
      <c r="G66" s="2">
        <v>28</v>
      </c>
      <c r="H66" s="2">
        <f t="shared" si="1"/>
        <v>30.800000000000004</v>
      </c>
      <c r="J66">
        <v>21</v>
      </c>
      <c r="K66" s="16">
        <f t="shared" si="2"/>
        <v>23.1</v>
      </c>
      <c r="L66">
        <v>21</v>
      </c>
      <c r="M66" s="16">
        <f t="shared" si="3"/>
        <v>23.1</v>
      </c>
      <c r="O66" s="16">
        <f t="shared" si="4"/>
        <v>0</v>
      </c>
    </row>
    <row r="67" spans="1:15" x14ac:dyDescent="0.3">
      <c r="A67" s="1"/>
      <c r="B67">
        <v>7704</v>
      </c>
      <c r="C67" t="s">
        <v>321</v>
      </c>
      <c r="D67" s="2">
        <v>128</v>
      </c>
      <c r="E67" s="2"/>
      <c r="F67" s="2">
        <f t="shared" ref="F67:F92" si="5">(D67+E67)*1.1</f>
        <v>140.80000000000001</v>
      </c>
      <c r="G67" s="2"/>
      <c r="H67" s="2">
        <f t="shared" ref="H67:H92" si="6">G67*1.1</f>
        <v>0</v>
      </c>
      <c r="K67" s="16">
        <f t="shared" si="2"/>
        <v>0</v>
      </c>
      <c r="L67">
        <v>40</v>
      </c>
      <c r="M67" s="16">
        <f t="shared" si="3"/>
        <v>44</v>
      </c>
      <c r="O67" s="16">
        <f t="shared" si="4"/>
        <v>0</v>
      </c>
    </row>
    <row r="68" spans="1:15" x14ac:dyDescent="0.3">
      <c r="A68" s="1"/>
      <c r="B68">
        <v>7916</v>
      </c>
      <c r="C68" t="s">
        <v>322</v>
      </c>
      <c r="D68" s="2">
        <v>206</v>
      </c>
      <c r="E68" s="2">
        <v>39</v>
      </c>
      <c r="F68" s="2">
        <f t="shared" si="5"/>
        <v>269.5</v>
      </c>
      <c r="G68" s="2">
        <v>23</v>
      </c>
      <c r="H68" s="2">
        <f t="shared" si="6"/>
        <v>25.3</v>
      </c>
      <c r="J68">
        <v>60</v>
      </c>
      <c r="K68" s="16">
        <f t="shared" ref="K68:K91" si="7">J68*1.1</f>
        <v>66</v>
      </c>
      <c r="L68">
        <v>64</v>
      </c>
      <c r="M68" s="16">
        <f t="shared" ref="M68:M91" si="8">L68*1.1</f>
        <v>70.400000000000006</v>
      </c>
      <c r="O68" s="16">
        <f t="shared" ref="O68:O91" si="9">N68*1.1</f>
        <v>0</v>
      </c>
    </row>
    <row r="69" spans="1:15" x14ac:dyDescent="0.3">
      <c r="A69" s="1"/>
      <c r="B69">
        <v>7933</v>
      </c>
      <c r="C69" t="s">
        <v>323</v>
      </c>
      <c r="D69" s="2">
        <v>134</v>
      </c>
      <c r="E69" s="2"/>
      <c r="F69" s="2">
        <f t="shared" si="5"/>
        <v>147.4</v>
      </c>
      <c r="G69" s="2">
        <v>21</v>
      </c>
      <c r="H69" s="2">
        <f t="shared" si="6"/>
        <v>23.1</v>
      </c>
      <c r="K69" s="16">
        <f t="shared" si="7"/>
        <v>0</v>
      </c>
      <c r="L69">
        <v>24</v>
      </c>
      <c r="M69" s="16">
        <f t="shared" si="8"/>
        <v>26.400000000000002</v>
      </c>
      <c r="O69" s="16">
        <f t="shared" si="9"/>
        <v>0</v>
      </c>
    </row>
    <row r="70" spans="1:15" x14ac:dyDescent="0.3">
      <c r="A70" s="1"/>
      <c r="B70">
        <v>7939</v>
      </c>
      <c r="C70" t="s">
        <v>324</v>
      </c>
      <c r="D70" s="2">
        <v>21</v>
      </c>
      <c r="E70" s="2">
        <v>36</v>
      </c>
      <c r="F70" s="2">
        <f t="shared" si="5"/>
        <v>62.7</v>
      </c>
      <c r="G70" s="2"/>
      <c r="H70" s="2">
        <f t="shared" si="6"/>
        <v>0</v>
      </c>
      <c r="K70" s="16">
        <f t="shared" si="7"/>
        <v>0</v>
      </c>
      <c r="L70">
        <v>21</v>
      </c>
      <c r="M70" s="16">
        <f t="shared" si="8"/>
        <v>23.1</v>
      </c>
      <c r="O70" s="16">
        <f t="shared" si="9"/>
        <v>0</v>
      </c>
    </row>
    <row r="71" spans="1:15" x14ac:dyDescent="0.3">
      <c r="A71" s="1"/>
      <c r="B71">
        <v>7997</v>
      </c>
      <c r="C71" t="s">
        <v>325</v>
      </c>
      <c r="D71" s="2">
        <v>134</v>
      </c>
      <c r="E71" s="2">
        <v>50</v>
      </c>
      <c r="F71" s="2">
        <f t="shared" si="5"/>
        <v>202.4</v>
      </c>
      <c r="G71" s="2"/>
      <c r="H71" s="2">
        <f t="shared" si="6"/>
        <v>0</v>
      </c>
      <c r="J71">
        <v>34</v>
      </c>
      <c r="K71" s="16">
        <f t="shared" si="7"/>
        <v>37.400000000000006</v>
      </c>
      <c r="L71">
        <v>67</v>
      </c>
      <c r="M71" s="16">
        <f t="shared" si="8"/>
        <v>73.7</v>
      </c>
      <c r="O71" s="16">
        <f t="shared" si="9"/>
        <v>0</v>
      </c>
    </row>
    <row r="72" spans="1:15" x14ac:dyDescent="0.3">
      <c r="A72" s="1"/>
      <c r="B72">
        <v>8086</v>
      </c>
      <c r="C72" t="s">
        <v>326</v>
      </c>
      <c r="D72" s="2">
        <v>104</v>
      </c>
      <c r="E72" s="2">
        <v>49</v>
      </c>
      <c r="F72" s="2">
        <f t="shared" si="5"/>
        <v>168.3</v>
      </c>
      <c r="G72" s="2">
        <v>27</v>
      </c>
      <c r="H72" s="2">
        <f t="shared" si="6"/>
        <v>29.700000000000003</v>
      </c>
      <c r="J72">
        <v>33</v>
      </c>
      <c r="K72" s="16">
        <f t="shared" si="7"/>
        <v>36.300000000000004</v>
      </c>
      <c r="L72">
        <v>32</v>
      </c>
      <c r="M72" s="16">
        <f t="shared" si="8"/>
        <v>35.200000000000003</v>
      </c>
      <c r="O72" s="16">
        <f t="shared" si="9"/>
        <v>0</v>
      </c>
    </row>
    <row r="73" spans="1:15" x14ac:dyDescent="0.3">
      <c r="A73" s="1"/>
      <c r="B73">
        <v>8141</v>
      </c>
      <c r="C73" t="s">
        <v>327</v>
      </c>
      <c r="D73" s="2">
        <v>168</v>
      </c>
      <c r="E73" s="2">
        <v>23</v>
      </c>
      <c r="F73" s="2">
        <f t="shared" si="5"/>
        <v>210.10000000000002</v>
      </c>
      <c r="G73" s="2"/>
      <c r="H73" s="2">
        <f t="shared" si="6"/>
        <v>0</v>
      </c>
      <c r="J73">
        <v>14</v>
      </c>
      <c r="K73" s="16">
        <f t="shared" si="7"/>
        <v>15.400000000000002</v>
      </c>
      <c r="L73">
        <v>42</v>
      </c>
      <c r="M73" s="16">
        <f t="shared" si="8"/>
        <v>46.2</v>
      </c>
      <c r="O73" s="16">
        <f t="shared" si="9"/>
        <v>0</v>
      </c>
    </row>
    <row r="74" spans="1:15" x14ac:dyDescent="0.3">
      <c r="A74" s="1"/>
      <c r="B74">
        <v>8321</v>
      </c>
      <c r="C74" t="s">
        <v>328</v>
      </c>
      <c r="D74" s="2">
        <v>436</v>
      </c>
      <c r="E74" s="2">
        <v>137</v>
      </c>
      <c r="F74" s="2">
        <f t="shared" si="5"/>
        <v>630.30000000000007</v>
      </c>
      <c r="G74" s="2">
        <v>81</v>
      </c>
      <c r="H74" s="2">
        <f t="shared" si="6"/>
        <v>89.100000000000009</v>
      </c>
      <c r="J74">
        <v>89</v>
      </c>
      <c r="K74" s="16">
        <f t="shared" si="7"/>
        <v>97.9</v>
      </c>
      <c r="L74">
        <v>116</v>
      </c>
      <c r="M74" s="16">
        <f t="shared" si="8"/>
        <v>127.60000000000001</v>
      </c>
      <c r="O74" s="16">
        <f t="shared" si="9"/>
        <v>0</v>
      </c>
    </row>
    <row r="75" spans="1:15" x14ac:dyDescent="0.3">
      <c r="A75" s="1"/>
      <c r="B75">
        <v>9137</v>
      </c>
      <c r="C75" t="s">
        <v>329</v>
      </c>
      <c r="D75" s="2">
        <v>27</v>
      </c>
      <c r="E75" s="2"/>
      <c r="F75" s="2">
        <f t="shared" si="5"/>
        <v>29.700000000000003</v>
      </c>
      <c r="G75" s="2">
        <v>20</v>
      </c>
      <c r="H75" s="2">
        <f t="shared" si="6"/>
        <v>22</v>
      </c>
      <c r="K75" s="16">
        <f t="shared" si="7"/>
        <v>0</v>
      </c>
      <c r="L75">
        <v>10</v>
      </c>
      <c r="M75" s="16">
        <f t="shared" si="8"/>
        <v>11</v>
      </c>
      <c r="O75" s="16">
        <f t="shared" si="9"/>
        <v>0</v>
      </c>
    </row>
    <row r="76" spans="1:15" x14ac:dyDescent="0.3">
      <c r="A76" s="1"/>
      <c r="B76">
        <v>9148</v>
      </c>
      <c r="C76" t="s">
        <v>330</v>
      </c>
      <c r="D76" s="2">
        <v>72</v>
      </c>
      <c r="E76" s="2">
        <v>50</v>
      </c>
      <c r="F76" s="2">
        <f t="shared" si="5"/>
        <v>134.20000000000002</v>
      </c>
      <c r="G76" s="2"/>
      <c r="H76" s="2">
        <f t="shared" si="6"/>
        <v>0</v>
      </c>
      <c r="J76">
        <v>6</v>
      </c>
      <c r="K76" s="16">
        <f t="shared" si="7"/>
        <v>6.6000000000000005</v>
      </c>
      <c r="L76">
        <v>10</v>
      </c>
      <c r="M76" s="16">
        <f t="shared" si="8"/>
        <v>11</v>
      </c>
      <c r="N76">
        <v>4</v>
      </c>
      <c r="O76" s="16">
        <f t="shared" si="9"/>
        <v>4.4000000000000004</v>
      </c>
    </row>
    <row r="77" spans="1:15" x14ac:dyDescent="0.3">
      <c r="A77" s="1"/>
      <c r="B77">
        <v>9158</v>
      </c>
      <c r="C77" t="s">
        <v>331</v>
      </c>
      <c r="D77" s="2">
        <v>65</v>
      </c>
      <c r="E77" s="2">
        <v>18</v>
      </c>
      <c r="F77" s="2">
        <f t="shared" si="5"/>
        <v>91.300000000000011</v>
      </c>
      <c r="G77" s="2"/>
      <c r="H77" s="2">
        <f t="shared" si="6"/>
        <v>0</v>
      </c>
      <c r="K77" s="16">
        <f t="shared" si="7"/>
        <v>0</v>
      </c>
      <c r="L77">
        <v>29</v>
      </c>
      <c r="M77" s="16">
        <f t="shared" si="8"/>
        <v>31.900000000000002</v>
      </c>
      <c r="O77" s="16">
        <f t="shared" si="9"/>
        <v>0</v>
      </c>
    </row>
    <row r="78" spans="1:15" x14ac:dyDescent="0.3">
      <c r="A78" s="1"/>
      <c r="B78">
        <v>9159</v>
      </c>
      <c r="C78" t="s">
        <v>332</v>
      </c>
      <c r="D78" s="2">
        <v>118</v>
      </c>
      <c r="E78" s="2">
        <v>50</v>
      </c>
      <c r="F78" s="2">
        <f t="shared" si="5"/>
        <v>184.8</v>
      </c>
      <c r="G78" s="2">
        <v>28</v>
      </c>
      <c r="H78" s="2">
        <f t="shared" si="6"/>
        <v>30.800000000000004</v>
      </c>
      <c r="K78" s="16">
        <f t="shared" si="7"/>
        <v>0</v>
      </c>
      <c r="L78">
        <v>38</v>
      </c>
      <c r="M78" s="16">
        <f t="shared" si="8"/>
        <v>41.800000000000004</v>
      </c>
      <c r="O78" s="16">
        <f t="shared" si="9"/>
        <v>0</v>
      </c>
    </row>
    <row r="79" spans="1:15" x14ac:dyDescent="0.3">
      <c r="A79" s="1"/>
      <c r="B79">
        <v>9198</v>
      </c>
      <c r="C79" t="s">
        <v>333</v>
      </c>
      <c r="D79" s="2">
        <v>160</v>
      </c>
      <c r="E79" s="2">
        <v>25</v>
      </c>
      <c r="F79" s="2">
        <f t="shared" si="5"/>
        <v>203.50000000000003</v>
      </c>
      <c r="G79" s="2">
        <v>20</v>
      </c>
      <c r="H79" s="2">
        <f t="shared" si="6"/>
        <v>22</v>
      </c>
      <c r="J79">
        <v>17</v>
      </c>
      <c r="K79" s="16">
        <f t="shared" si="7"/>
        <v>18.700000000000003</v>
      </c>
      <c r="L79">
        <v>15</v>
      </c>
      <c r="M79" s="16">
        <f t="shared" si="8"/>
        <v>16.5</v>
      </c>
      <c r="N79">
        <v>17</v>
      </c>
      <c r="O79" s="16">
        <f t="shared" si="9"/>
        <v>18.700000000000003</v>
      </c>
    </row>
    <row r="80" spans="1:15" x14ac:dyDescent="0.3">
      <c r="A80" s="1"/>
      <c r="B80">
        <v>9339</v>
      </c>
      <c r="C80" t="s">
        <v>334</v>
      </c>
      <c r="D80" s="2"/>
      <c r="E80" s="2">
        <v>35</v>
      </c>
      <c r="F80" s="2">
        <f t="shared" si="5"/>
        <v>38.5</v>
      </c>
      <c r="G80" s="2">
        <v>35</v>
      </c>
      <c r="H80" s="2">
        <f t="shared" si="6"/>
        <v>38.5</v>
      </c>
      <c r="K80" s="16">
        <f t="shared" si="7"/>
        <v>0</v>
      </c>
      <c r="M80" s="16">
        <f t="shared" si="8"/>
        <v>0</v>
      </c>
      <c r="O80" s="16">
        <f t="shared" si="9"/>
        <v>0</v>
      </c>
    </row>
    <row r="81" spans="1:15" x14ac:dyDescent="0.3">
      <c r="A81" s="1"/>
      <c r="B81">
        <v>9512</v>
      </c>
      <c r="C81" t="s">
        <v>335</v>
      </c>
      <c r="D81" s="2">
        <v>27</v>
      </c>
      <c r="E81" s="2">
        <v>33</v>
      </c>
      <c r="F81" s="2">
        <f t="shared" si="5"/>
        <v>66</v>
      </c>
      <c r="G81" s="2">
        <v>9</v>
      </c>
      <c r="H81" s="2">
        <f t="shared" si="6"/>
        <v>9.9</v>
      </c>
      <c r="J81">
        <v>31</v>
      </c>
      <c r="K81" s="16">
        <f t="shared" si="7"/>
        <v>34.1</v>
      </c>
      <c r="L81">
        <v>7</v>
      </c>
      <c r="M81" s="16">
        <f t="shared" si="8"/>
        <v>7.7000000000000011</v>
      </c>
      <c r="O81" s="16">
        <f t="shared" si="9"/>
        <v>0</v>
      </c>
    </row>
    <row r="82" spans="1:15" x14ac:dyDescent="0.3">
      <c r="A82" s="1"/>
      <c r="B82">
        <v>9915</v>
      </c>
      <c r="C82" t="s">
        <v>336</v>
      </c>
      <c r="D82" s="2">
        <v>64</v>
      </c>
      <c r="E82" s="2">
        <v>21</v>
      </c>
      <c r="F82" s="2">
        <f t="shared" si="5"/>
        <v>93.500000000000014</v>
      </c>
      <c r="G82" s="2">
        <v>4</v>
      </c>
      <c r="H82" s="2">
        <f t="shared" si="6"/>
        <v>4.4000000000000004</v>
      </c>
      <c r="J82">
        <v>6</v>
      </c>
      <c r="K82" s="16">
        <f t="shared" si="7"/>
        <v>6.6000000000000005</v>
      </c>
      <c r="L82">
        <v>16</v>
      </c>
      <c r="M82" s="16">
        <f t="shared" si="8"/>
        <v>17.600000000000001</v>
      </c>
      <c r="N82">
        <v>6</v>
      </c>
      <c r="O82" s="16">
        <f t="shared" si="9"/>
        <v>6.6000000000000005</v>
      </c>
    </row>
    <row r="83" spans="1:15" x14ac:dyDescent="0.3">
      <c r="A83" s="1"/>
      <c r="B83">
        <v>10133</v>
      </c>
      <c r="C83" t="s">
        <v>337</v>
      </c>
      <c r="D83" s="2">
        <v>102</v>
      </c>
      <c r="E83" s="2">
        <v>18</v>
      </c>
      <c r="F83" s="2">
        <f t="shared" si="5"/>
        <v>132</v>
      </c>
      <c r="G83" s="2"/>
      <c r="H83" s="2">
        <f t="shared" si="6"/>
        <v>0</v>
      </c>
      <c r="J83">
        <v>11</v>
      </c>
      <c r="K83" s="16">
        <f t="shared" si="7"/>
        <v>12.100000000000001</v>
      </c>
      <c r="L83">
        <v>8</v>
      </c>
      <c r="M83" s="16">
        <f t="shared" si="8"/>
        <v>8.8000000000000007</v>
      </c>
      <c r="O83" s="16">
        <f t="shared" si="9"/>
        <v>0</v>
      </c>
    </row>
    <row r="84" spans="1:15" x14ac:dyDescent="0.3">
      <c r="A84" s="1"/>
      <c r="B84">
        <v>10137</v>
      </c>
      <c r="C84" t="s">
        <v>338</v>
      </c>
      <c r="D84" s="2">
        <v>271</v>
      </c>
      <c r="E84" s="2">
        <v>241</v>
      </c>
      <c r="F84" s="2">
        <f t="shared" si="5"/>
        <v>563.20000000000005</v>
      </c>
      <c r="G84" s="2">
        <v>92</v>
      </c>
      <c r="H84" s="2">
        <f t="shared" si="6"/>
        <v>101.2</v>
      </c>
      <c r="J84">
        <v>82</v>
      </c>
      <c r="K84" s="16">
        <f t="shared" si="7"/>
        <v>90.2</v>
      </c>
      <c r="L84">
        <v>63</v>
      </c>
      <c r="M84" s="16">
        <f t="shared" si="8"/>
        <v>69.300000000000011</v>
      </c>
      <c r="N84">
        <v>42</v>
      </c>
      <c r="O84" s="16">
        <f t="shared" si="9"/>
        <v>46.2</v>
      </c>
    </row>
    <row r="85" spans="1:15" x14ac:dyDescent="0.3">
      <c r="A85" s="1"/>
      <c r="B85">
        <v>10151</v>
      </c>
      <c r="C85" t="s">
        <v>339</v>
      </c>
      <c r="D85" s="2">
        <v>142</v>
      </c>
      <c r="E85" s="2"/>
      <c r="F85" s="2">
        <f t="shared" si="5"/>
        <v>156.20000000000002</v>
      </c>
      <c r="G85" s="2">
        <v>32</v>
      </c>
      <c r="H85" s="2">
        <f t="shared" si="6"/>
        <v>35.200000000000003</v>
      </c>
      <c r="J85">
        <v>24</v>
      </c>
      <c r="K85" s="16">
        <f t="shared" si="7"/>
        <v>26.400000000000002</v>
      </c>
      <c r="L85">
        <v>40</v>
      </c>
      <c r="M85" s="16">
        <f t="shared" si="8"/>
        <v>44</v>
      </c>
      <c r="O85" s="16">
        <f t="shared" si="9"/>
        <v>0</v>
      </c>
    </row>
    <row r="86" spans="1:15" x14ac:dyDescent="0.3">
      <c r="A86" s="1"/>
      <c r="B86">
        <v>10238</v>
      </c>
      <c r="C86" t="s">
        <v>340</v>
      </c>
      <c r="D86" s="2">
        <v>95</v>
      </c>
      <c r="E86" s="2"/>
      <c r="F86" s="2">
        <f t="shared" si="5"/>
        <v>104.50000000000001</v>
      </c>
      <c r="G86" s="2"/>
      <c r="H86" s="2">
        <f t="shared" si="6"/>
        <v>0</v>
      </c>
      <c r="K86" s="16">
        <f t="shared" si="7"/>
        <v>0</v>
      </c>
      <c r="L86">
        <v>30</v>
      </c>
      <c r="M86" s="16">
        <f t="shared" si="8"/>
        <v>33</v>
      </c>
      <c r="O86" s="16">
        <f t="shared" si="9"/>
        <v>0</v>
      </c>
    </row>
    <row r="87" spans="1:15" x14ac:dyDescent="0.3">
      <c r="A87" s="1"/>
      <c r="B87">
        <v>10382</v>
      </c>
      <c r="C87" t="s">
        <v>341</v>
      </c>
      <c r="D87" s="2">
        <v>155</v>
      </c>
      <c r="E87" s="2"/>
      <c r="F87" s="2">
        <f t="shared" si="5"/>
        <v>170.5</v>
      </c>
      <c r="G87" s="2"/>
      <c r="H87" s="2">
        <f t="shared" si="6"/>
        <v>0</v>
      </c>
      <c r="J87">
        <v>52</v>
      </c>
      <c r="K87" s="16">
        <f t="shared" si="7"/>
        <v>57.2</v>
      </c>
      <c r="L87">
        <v>46</v>
      </c>
      <c r="M87" s="16">
        <f t="shared" si="8"/>
        <v>50.6</v>
      </c>
      <c r="O87" s="16">
        <f t="shared" si="9"/>
        <v>0</v>
      </c>
    </row>
    <row r="88" spans="1:15" x14ac:dyDescent="0.3">
      <c r="A88" s="1"/>
      <c r="B88">
        <v>10572</v>
      </c>
      <c r="C88" t="s">
        <v>342</v>
      </c>
      <c r="D88" s="2">
        <v>136</v>
      </c>
      <c r="E88" s="2">
        <v>29</v>
      </c>
      <c r="F88" s="2">
        <f t="shared" si="5"/>
        <v>181.50000000000003</v>
      </c>
      <c r="G88" s="2">
        <v>16</v>
      </c>
      <c r="H88" s="2">
        <f t="shared" si="6"/>
        <v>17.600000000000001</v>
      </c>
      <c r="J88">
        <v>33</v>
      </c>
      <c r="K88" s="16">
        <f t="shared" si="7"/>
        <v>36.300000000000004</v>
      </c>
      <c r="L88">
        <v>28</v>
      </c>
      <c r="M88" s="16">
        <f t="shared" si="8"/>
        <v>30.800000000000004</v>
      </c>
      <c r="O88" s="16">
        <f t="shared" si="9"/>
        <v>0</v>
      </c>
    </row>
    <row r="89" spans="1:15" x14ac:dyDescent="0.3">
      <c r="A89" s="1"/>
      <c r="B89">
        <v>10686</v>
      </c>
      <c r="C89" t="s">
        <v>343</v>
      </c>
      <c r="D89" s="2">
        <v>276</v>
      </c>
      <c r="E89" s="2">
        <v>55</v>
      </c>
      <c r="F89" s="2">
        <f t="shared" si="5"/>
        <v>364.1</v>
      </c>
      <c r="G89" s="2">
        <v>18</v>
      </c>
      <c r="H89" s="2">
        <f t="shared" si="6"/>
        <v>19.8</v>
      </c>
      <c r="J89">
        <v>68</v>
      </c>
      <c r="K89" s="16">
        <f t="shared" si="7"/>
        <v>74.800000000000011</v>
      </c>
      <c r="L89">
        <v>46</v>
      </c>
      <c r="M89" s="16">
        <f t="shared" si="8"/>
        <v>50.6</v>
      </c>
      <c r="N89">
        <v>9</v>
      </c>
      <c r="O89" s="16">
        <f t="shared" si="9"/>
        <v>9.9</v>
      </c>
    </row>
    <row r="90" spans="1:15" x14ac:dyDescent="0.3">
      <c r="A90" s="1"/>
      <c r="B90">
        <v>10885</v>
      </c>
      <c r="C90" t="s">
        <v>344</v>
      </c>
      <c r="D90" s="2">
        <v>129</v>
      </c>
      <c r="E90" s="2"/>
      <c r="F90" s="2">
        <f t="shared" si="5"/>
        <v>141.9</v>
      </c>
      <c r="G90" s="2"/>
      <c r="H90" s="2">
        <f t="shared" si="6"/>
        <v>0</v>
      </c>
      <c r="J90">
        <v>24</v>
      </c>
      <c r="K90" s="16">
        <f t="shared" si="7"/>
        <v>26.400000000000002</v>
      </c>
      <c r="L90">
        <v>24</v>
      </c>
      <c r="M90" s="16">
        <f t="shared" si="8"/>
        <v>26.400000000000002</v>
      </c>
      <c r="O90" s="16">
        <f t="shared" si="9"/>
        <v>0</v>
      </c>
    </row>
    <row r="91" spans="1:15" x14ac:dyDescent="0.3">
      <c r="A91" s="1"/>
      <c r="B91">
        <v>11508</v>
      </c>
      <c r="C91" t="s">
        <v>345</v>
      </c>
      <c r="D91" s="2">
        <v>126</v>
      </c>
      <c r="E91" s="2">
        <v>87</v>
      </c>
      <c r="F91" s="2">
        <f t="shared" si="5"/>
        <v>234.3</v>
      </c>
      <c r="G91" s="2">
        <v>78</v>
      </c>
      <c r="H91" s="2">
        <f t="shared" si="6"/>
        <v>85.800000000000011</v>
      </c>
      <c r="J91">
        <v>25</v>
      </c>
      <c r="K91" s="16">
        <f t="shared" si="7"/>
        <v>27.500000000000004</v>
      </c>
      <c r="L91">
        <v>26</v>
      </c>
      <c r="M91" s="16">
        <f t="shared" si="8"/>
        <v>28.6</v>
      </c>
      <c r="O91" s="16">
        <f t="shared" si="9"/>
        <v>0</v>
      </c>
    </row>
    <row r="92" spans="1:15" x14ac:dyDescent="0.3">
      <c r="A92" s="3" t="s">
        <v>346</v>
      </c>
      <c r="B92" s="3"/>
      <c r="C92" s="3"/>
      <c r="D92" s="4">
        <v>12966</v>
      </c>
      <c r="E92" s="4">
        <v>4284</v>
      </c>
      <c r="F92" s="4">
        <f t="shared" si="5"/>
        <v>18975</v>
      </c>
      <c r="G92" s="4">
        <v>3329</v>
      </c>
      <c r="H92" s="4">
        <f t="shared" si="6"/>
        <v>3661.9</v>
      </c>
      <c r="J92" s="4">
        <f>SUM(J3:J91)</f>
        <v>2388</v>
      </c>
      <c r="K92" s="4">
        <f>SUM(K3:K91)</f>
        <v>2626.8</v>
      </c>
      <c r="L92" s="4">
        <f>SUM(L3:L91)</f>
        <v>3898</v>
      </c>
      <c r="M92" s="4">
        <f>SUM(M3:M91)</f>
        <v>4287.8</v>
      </c>
      <c r="N92" s="4">
        <f>SUM(N3:N91)</f>
        <v>209</v>
      </c>
      <c r="O92" s="4">
        <f>SUM(O3:O91)</f>
        <v>229.90000000000006</v>
      </c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89BA-F741-48FA-B308-002CEEFE01F6}">
  <dimension ref="A1:O55"/>
  <sheetViews>
    <sheetView topLeftCell="C1" workbookViewId="0">
      <selection activeCell="O6" sqref="O6:O54"/>
    </sheetView>
  </sheetViews>
  <sheetFormatPr defaultRowHeight="14.4" x14ac:dyDescent="0.3"/>
  <cols>
    <col min="1" max="1" width="20.109375" bestFit="1" customWidth="1"/>
    <col min="2" max="2" width="20" bestFit="1" customWidth="1"/>
    <col min="3" max="3" width="54.21875" bestFit="1" customWidth="1"/>
    <col min="4" max="4" width="28" bestFit="1" customWidth="1"/>
    <col min="5" max="5" width="18.5546875" customWidth="1"/>
    <col min="6" max="6" width="26.5546875" customWidth="1"/>
    <col min="7" max="7" width="19.44140625" customWidth="1"/>
    <col min="8" max="8" width="16.33203125" bestFit="1" customWidth="1"/>
    <col min="10" max="10" width="11.33203125" bestFit="1" customWidth="1"/>
    <col min="11" max="11" width="16.77734375" bestFit="1" customWidth="1"/>
    <col min="12" max="12" width="7.88671875" bestFit="1" customWidth="1"/>
    <col min="13" max="13" width="16.77734375" bestFit="1" customWidth="1"/>
    <col min="14" max="14" width="7.109375" bestFit="1" customWidth="1"/>
    <col min="15" max="15" width="16.77734375" bestFit="1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30.6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347</v>
      </c>
      <c r="B3">
        <v>12</v>
      </c>
      <c r="C3" t="s">
        <v>348</v>
      </c>
      <c r="D3" s="2">
        <v>39</v>
      </c>
      <c r="E3" s="2">
        <v>16</v>
      </c>
      <c r="F3" s="2">
        <f t="shared" ref="F3:F55" si="0">(D3+E3)*1.1</f>
        <v>60.500000000000007</v>
      </c>
      <c r="G3" s="2"/>
      <c r="H3" s="2">
        <f t="shared" ref="H3:H55" si="1">G3*1.1</f>
        <v>0</v>
      </c>
      <c r="J3">
        <v>17</v>
      </c>
      <c r="K3" s="16">
        <f>J3*1.1</f>
        <v>18.700000000000003</v>
      </c>
      <c r="M3">
        <f>L3*1.1</f>
        <v>0</v>
      </c>
    </row>
    <row r="4" spans="1:15" x14ac:dyDescent="0.3">
      <c r="A4" s="1"/>
      <c r="B4">
        <v>83</v>
      </c>
      <c r="C4" t="s">
        <v>349</v>
      </c>
      <c r="D4" s="2">
        <v>550</v>
      </c>
      <c r="E4" s="2">
        <v>390</v>
      </c>
      <c r="F4" s="2">
        <f t="shared" si="0"/>
        <v>1034</v>
      </c>
      <c r="G4" s="2">
        <v>24</v>
      </c>
      <c r="H4" s="2">
        <f t="shared" si="1"/>
        <v>26.400000000000002</v>
      </c>
      <c r="J4">
        <v>611</v>
      </c>
      <c r="K4" s="16">
        <f t="shared" ref="K4:K54" si="2">J4*1.1</f>
        <v>672.1</v>
      </c>
      <c r="M4">
        <f t="shared" ref="M4:M55" si="3">L4*1.1</f>
        <v>0</v>
      </c>
    </row>
    <row r="5" spans="1:15" x14ac:dyDescent="0.3">
      <c r="A5" s="1"/>
      <c r="B5">
        <v>224</v>
      </c>
      <c r="C5" t="s">
        <v>350</v>
      </c>
      <c r="D5" s="2">
        <v>22</v>
      </c>
      <c r="E5" s="2">
        <v>17</v>
      </c>
      <c r="F5" s="2">
        <f t="shared" si="0"/>
        <v>42.900000000000006</v>
      </c>
      <c r="G5" s="2"/>
      <c r="H5" s="2">
        <f t="shared" si="1"/>
        <v>0</v>
      </c>
      <c r="J5">
        <v>24</v>
      </c>
      <c r="K5" s="16">
        <f t="shared" si="2"/>
        <v>26.400000000000002</v>
      </c>
      <c r="M5">
        <f t="shared" si="3"/>
        <v>0</v>
      </c>
    </row>
    <row r="6" spans="1:15" x14ac:dyDescent="0.3">
      <c r="A6" s="1"/>
      <c r="B6">
        <v>238</v>
      </c>
      <c r="C6" t="s">
        <v>351</v>
      </c>
      <c r="D6" s="2">
        <v>294</v>
      </c>
      <c r="E6" s="2">
        <v>81</v>
      </c>
      <c r="F6" s="2">
        <f t="shared" si="0"/>
        <v>412.50000000000006</v>
      </c>
      <c r="G6" s="2">
        <v>23</v>
      </c>
      <c r="H6" s="2">
        <f t="shared" si="1"/>
        <v>25.3</v>
      </c>
      <c r="J6">
        <v>152</v>
      </c>
      <c r="K6" s="16">
        <f t="shared" si="2"/>
        <v>167.20000000000002</v>
      </c>
      <c r="L6">
        <v>21</v>
      </c>
      <c r="M6" s="16">
        <f t="shared" si="3"/>
        <v>23.1</v>
      </c>
      <c r="N6">
        <v>12</v>
      </c>
      <c r="O6" s="16">
        <f>N6*1.1</f>
        <v>13.200000000000001</v>
      </c>
    </row>
    <row r="7" spans="1:15" x14ac:dyDescent="0.3">
      <c r="A7" s="1"/>
      <c r="B7">
        <v>441</v>
      </c>
      <c r="C7" t="s">
        <v>352</v>
      </c>
      <c r="D7" s="2">
        <v>55</v>
      </c>
      <c r="E7" s="2">
        <v>109</v>
      </c>
      <c r="F7" s="2">
        <f t="shared" si="0"/>
        <v>180.4</v>
      </c>
      <c r="G7" s="2">
        <v>36</v>
      </c>
      <c r="H7" s="2">
        <f t="shared" si="1"/>
        <v>39.6</v>
      </c>
      <c r="J7">
        <v>52</v>
      </c>
      <c r="K7" s="16">
        <f t="shared" si="2"/>
        <v>57.2</v>
      </c>
      <c r="M7" s="16">
        <f t="shared" si="3"/>
        <v>0</v>
      </c>
      <c r="O7" s="16">
        <f t="shared" ref="O7:O54" si="4">N7*1.1</f>
        <v>0</v>
      </c>
    </row>
    <row r="8" spans="1:15" x14ac:dyDescent="0.3">
      <c r="A8" s="1"/>
      <c r="B8">
        <v>467</v>
      </c>
      <c r="C8" t="s">
        <v>353</v>
      </c>
      <c r="D8" s="2">
        <v>330</v>
      </c>
      <c r="E8" s="2">
        <v>200</v>
      </c>
      <c r="F8" s="2">
        <f t="shared" si="0"/>
        <v>583</v>
      </c>
      <c r="G8" s="2">
        <v>88</v>
      </c>
      <c r="H8" s="2">
        <f t="shared" si="1"/>
        <v>96.800000000000011</v>
      </c>
      <c r="J8">
        <v>170</v>
      </c>
      <c r="K8" s="16">
        <f t="shared" si="2"/>
        <v>187.00000000000003</v>
      </c>
      <c r="L8">
        <v>40</v>
      </c>
      <c r="M8" s="16">
        <f t="shared" si="3"/>
        <v>44</v>
      </c>
      <c r="N8">
        <v>37</v>
      </c>
      <c r="O8" s="16">
        <f t="shared" si="4"/>
        <v>40.700000000000003</v>
      </c>
    </row>
    <row r="9" spans="1:15" x14ac:dyDescent="0.3">
      <c r="A9" s="1"/>
      <c r="B9">
        <v>498</v>
      </c>
      <c r="C9" t="s">
        <v>354</v>
      </c>
      <c r="D9" s="2">
        <v>64</v>
      </c>
      <c r="E9" s="2">
        <v>83</v>
      </c>
      <c r="F9" s="2">
        <f t="shared" si="0"/>
        <v>161.70000000000002</v>
      </c>
      <c r="G9" s="2"/>
      <c r="H9" s="2">
        <f t="shared" si="1"/>
        <v>0</v>
      </c>
      <c r="J9">
        <v>64</v>
      </c>
      <c r="K9" s="16">
        <f t="shared" si="2"/>
        <v>70.400000000000006</v>
      </c>
      <c r="L9">
        <v>18</v>
      </c>
      <c r="M9" s="16">
        <f t="shared" si="3"/>
        <v>19.8</v>
      </c>
      <c r="O9" s="16">
        <f t="shared" si="4"/>
        <v>0</v>
      </c>
    </row>
    <row r="10" spans="1:15" x14ac:dyDescent="0.3">
      <c r="A10" s="1"/>
      <c r="B10">
        <v>1565</v>
      </c>
      <c r="C10" t="s">
        <v>355</v>
      </c>
      <c r="D10" s="2">
        <v>52</v>
      </c>
      <c r="E10" s="2">
        <v>20</v>
      </c>
      <c r="F10" s="2">
        <f t="shared" si="0"/>
        <v>79.2</v>
      </c>
      <c r="G10" s="2"/>
      <c r="H10" s="2">
        <f t="shared" si="1"/>
        <v>0</v>
      </c>
      <c r="J10">
        <v>9</v>
      </c>
      <c r="K10" s="16">
        <f t="shared" si="2"/>
        <v>9.9</v>
      </c>
      <c r="M10" s="16">
        <f t="shared" si="3"/>
        <v>0</v>
      </c>
      <c r="N10">
        <v>7</v>
      </c>
      <c r="O10" s="16">
        <f t="shared" si="4"/>
        <v>7.7000000000000011</v>
      </c>
    </row>
    <row r="11" spans="1:15" x14ac:dyDescent="0.3">
      <c r="A11" s="1"/>
      <c r="B11">
        <v>1582</v>
      </c>
      <c r="C11" t="s">
        <v>356</v>
      </c>
      <c r="D11" s="2">
        <v>18</v>
      </c>
      <c r="E11" s="2">
        <v>43</v>
      </c>
      <c r="F11" s="2">
        <f t="shared" si="0"/>
        <v>67.100000000000009</v>
      </c>
      <c r="G11" s="2"/>
      <c r="H11" s="2">
        <f t="shared" si="1"/>
        <v>0</v>
      </c>
      <c r="J11">
        <v>21</v>
      </c>
      <c r="K11" s="16">
        <f t="shared" si="2"/>
        <v>23.1</v>
      </c>
      <c r="M11" s="16">
        <f t="shared" si="3"/>
        <v>0</v>
      </c>
      <c r="O11" s="16">
        <f t="shared" si="4"/>
        <v>0</v>
      </c>
    </row>
    <row r="12" spans="1:15" x14ac:dyDescent="0.3">
      <c r="A12" s="1"/>
      <c r="B12">
        <v>1711</v>
      </c>
      <c r="C12" t="s">
        <v>357</v>
      </c>
      <c r="D12" s="2">
        <v>41</v>
      </c>
      <c r="E12" s="2">
        <v>52</v>
      </c>
      <c r="F12" s="2">
        <f t="shared" si="0"/>
        <v>102.30000000000001</v>
      </c>
      <c r="G12" s="2">
        <v>36</v>
      </c>
      <c r="H12" s="2">
        <f t="shared" si="1"/>
        <v>39.6</v>
      </c>
      <c r="J12">
        <v>29</v>
      </c>
      <c r="K12" s="16">
        <f t="shared" si="2"/>
        <v>31.900000000000002</v>
      </c>
      <c r="M12" s="16">
        <f t="shared" si="3"/>
        <v>0</v>
      </c>
      <c r="N12">
        <v>6</v>
      </c>
      <c r="O12" s="16">
        <f t="shared" si="4"/>
        <v>6.6000000000000005</v>
      </c>
    </row>
    <row r="13" spans="1:15" x14ac:dyDescent="0.3">
      <c r="A13" s="1"/>
      <c r="B13">
        <v>2001</v>
      </c>
      <c r="C13" t="s">
        <v>358</v>
      </c>
      <c r="D13" s="2">
        <v>117</v>
      </c>
      <c r="E13" s="2">
        <v>95</v>
      </c>
      <c r="F13" s="2">
        <f t="shared" si="0"/>
        <v>233.20000000000002</v>
      </c>
      <c r="G13" s="2"/>
      <c r="H13" s="2">
        <f t="shared" si="1"/>
        <v>0</v>
      </c>
      <c r="J13">
        <v>87</v>
      </c>
      <c r="K13" s="16">
        <f t="shared" si="2"/>
        <v>95.7</v>
      </c>
      <c r="M13" s="16">
        <f t="shared" si="3"/>
        <v>0</v>
      </c>
      <c r="O13" s="16">
        <f t="shared" si="4"/>
        <v>0</v>
      </c>
    </row>
    <row r="14" spans="1:15" x14ac:dyDescent="0.3">
      <c r="A14" s="1"/>
      <c r="B14">
        <v>2112</v>
      </c>
      <c r="C14" t="s">
        <v>359</v>
      </c>
      <c r="D14" s="2">
        <v>122</v>
      </c>
      <c r="E14" s="2">
        <v>18</v>
      </c>
      <c r="F14" s="2">
        <f t="shared" si="0"/>
        <v>154</v>
      </c>
      <c r="G14" s="2"/>
      <c r="H14" s="2">
        <f t="shared" si="1"/>
        <v>0</v>
      </c>
      <c r="J14">
        <v>36</v>
      </c>
      <c r="K14" s="16">
        <f t="shared" si="2"/>
        <v>39.6</v>
      </c>
      <c r="L14">
        <v>27</v>
      </c>
      <c r="M14" s="16">
        <f t="shared" si="3"/>
        <v>29.700000000000003</v>
      </c>
      <c r="O14" s="16">
        <f t="shared" si="4"/>
        <v>0</v>
      </c>
    </row>
    <row r="15" spans="1:15" x14ac:dyDescent="0.3">
      <c r="A15" s="1"/>
      <c r="B15">
        <v>2147</v>
      </c>
      <c r="C15" t="s">
        <v>360</v>
      </c>
      <c r="D15" s="2">
        <v>32</v>
      </c>
      <c r="E15" s="2">
        <v>19</v>
      </c>
      <c r="F15" s="2">
        <f t="shared" si="0"/>
        <v>56.1</v>
      </c>
      <c r="G15" s="2"/>
      <c r="H15" s="2">
        <f t="shared" si="1"/>
        <v>0</v>
      </c>
      <c r="J15">
        <v>42</v>
      </c>
      <c r="K15" s="16">
        <f t="shared" si="2"/>
        <v>46.2</v>
      </c>
      <c r="M15" s="16">
        <f t="shared" si="3"/>
        <v>0</v>
      </c>
      <c r="O15" s="16">
        <f t="shared" si="4"/>
        <v>0</v>
      </c>
    </row>
    <row r="16" spans="1:15" x14ac:dyDescent="0.3">
      <c r="A16" s="1"/>
      <c r="B16">
        <v>2158</v>
      </c>
      <c r="C16" t="s">
        <v>361</v>
      </c>
      <c r="D16" s="2">
        <v>130</v>
      </c>
      <c r="E16" s="2">
        <v>84</v>
      </c>
      <c r="F16" s="2">
        <f t="shared" si="0"/>
        <v>235.4</v>
      </c>
      <c r="G16" s="2">
        <v>36</v>
      </c>
      <c r="H16" s="2">
        <f t="shared" si="1"/>
        <v>39.6</v>
      </c>
      <c r="J16">
        <v>90</v>
      </c>
      <c r="K16" s="16">
        <f t="shared" si="2"/>
        <v>99.000000000000014</v>
      </c>
      <c r="M16" s="16">
        <f t="shared" si="3"/>
        <v>0</v>
      </c>
      <c r="N16">
        <v>24</v>
      </c>
      <c r="O16" s="16">
        <f t="shared" si="4"/>
        <v>26.400000000000002</v>
      </c>
    </row>
    <row r="17" spans="1:15" x14ac:dyDescent="0.3">
      <c r="A17" s="1"/>
      <c r="B17">
        <v>2393</v>
      </c>
      <c r="C17" t="s">
        <v>362</v>
      </c>
      <c r="D17" s="2">
        <v>106</v>
      </c>
      <c r="E17" s="2">
        <v>37</v>
      </c>
      <c r="F17" s="2">
        <f t="shared" si="0"/>
        <v>157.30000000000001</v>
      </c>
      <c r="G17" s="2"/>
      <c r="H17" s="2">
        <f t="shared" si="1"/>
        <v>0</v>
      </c>
      <c r="J17">
        <v>73</v>
      </c>
      <c r="K17" s="16">
        <f t="shared" si="2"/>
        <v>80.300000000000011</v>
      </c>
      <c r="M17" s="16">
        <f t="shared" si="3"/>
        <v>0</v>
      </c>
      <c r="N17">
        <v>13</v>
      </c>
      <c r="O17" s="16">
        <f t="shared" si="4"/>
        <v>14.3</v>
      </c>
    </row>
    <row r="18" spans="1:15" x14ac:dyDescent="0.3">
      <c r="A18" s="1"/>
      <c r="B18">
        <v>2572</v>
      </c>
      <c r="C18" t="s">
        <v>363</v>
      </c>
      <c r="D18" s="2">
        <v>45</v>
      </c>
      <c r="E18" s="2">
        <v>42</v>
      </c>
      <c r="F18" s="2">
        <f t="shared" si="0"/>
        <v>95.7</v>
      </c>
      <c r="G18" s="2"/>
      <c r="H18" s="2">
        <f t="shared" si="1"/>
        <v>0</v>
      </c>
      <c r="J18">
        <v>57</v>
      </c>
      <c r="K18" s="16">
        <f t="shared" si="2"/>
        <v>62.7</v>
      </c>
      <c r="M18" s="16">
        <f t="shared" si="3"/>
        <v>0</v>
      </c>
      <c r="O18" s="16">
        <f t="shared" si="4"/>
        <v>0</v>
      </c>
    </row>
    <row r="19" spans="1:15" x14ac:dyDescent="0.3">
      <c r="A19" s="1"/>
      <c r="B19">
        <v>3167</v>
      </c>
      <c r="C19" t="s">
        <v>364</v>
      </c>
      <c r="D19" s="2">
        <v>62</v>
      </c>
      <c r="E19" s="2">
        <v>134</v>
      </c>
      <c r="F19" s="2">
        <f t="shared" si="0"/>
        <v>215.60000000000002</v>
      </c>
      <c r="G19" s="2"/>
      <c r="H19" s="2">
        <f t="shared" si="1"/>
        <v>0</v>
      </c>
      <c r="J19">
        <v>105</v>
      </c>
      <c r="K19" s="16">
        <f t="shared" si="2"/>
        <v>115.50000000000001</v>
      </c>
      <c r="M19" s="16">
        <f t="shared" si="3"/>
        <v>0</v>
      </c>
      <c r="O19" s="16">
        <f t="shared" si="4"/>
        <v>0</v>
      </c>
    </row>
    <row r="20" spans="1:15" x14ac:dyDescent="0.3">
      <c r="A20" s="1"/>
      <c r="B20">
        <v>4532</v>
      </c>
      <c r="C20" t="s">
        <v>365</v>
      </c>
      <c r="D20" s="2">
        <v>91</v>
      </c>
      <c r="E20" s="2">
        <v>78</v>
      </c>
      <c r="F20" s="2">
        <f t="shared" si="0"/>
        <v>185.9</v>
      </c>
      <c r="G20" s="2">
        <v>3</v>
      </c>
      <c r="H20" s="2">
        <f t="shared" si="1"/>
        <v>3.3000000000000003</v>
      </c>
      <c r="J20">
        <v>85</v>
      </c>
      <c r="K20" s="16">
        <f t="shared" si="2"/>
        <v>93.500000000000014</v>
      </c>
      <c r="M20" s="16">
        <f t="shared" si="3"/>
        <v>0</v>
      </c>
      <c r="N20">
        <v>12</v>
      </c>
      <c r="O20" s="16">
        <f t="shared" si="4"/>
        <v>13.200000000000001</v>
      </c>
    </row>
    <row r="21" spans="1:15" x14ac:dyDescent="0.3">
      <c r="A21" s="1"/>
      <c r="B21">
        <v>4590</v>
      </c>
      <c r="C21" t="s">
        <v>366</v>
      </c>
      <c r="D21" s="2">
        <v>76</v>
      </c>
      <c r="E21" s="2">
        <v>71</v>
      </c>
      <c r="F21" s="2">
        <f t="shared" si="0"/>
        <v>161.70000000000002</v>
      </c>
      <c r="G21" s="2">
        <v>14</v>
      </c>
      <c r="H21" s="2">
        <f t="shared" si="1"/>
        <v>15.400000000000002</v>
      </c>
      <c r="J21">
        <v>69</v>
      </c>
      <c r="K21" s="16">
        <f t="shared" si="2"/>
        <v>75.900000000000006</v>
      </c>
      <c r="L21">
        <v>14</v>
      </c>
      <c r="M21" s="16">
        <f t="shared" si="3"/>
        <v>15.400000000000002</v>
      </c>
      <c r="O21" s="16">
        <f t="shared" si="4"/>
        <v>0</v>
      </c>
    </row>
    <row r="22" spans="1:15" x14ac:dyDescent="0.3">
      <c r="A22" s="1"/>
      <c r="B22">
        <v>4600</v>
      </c>
      <c r="C22" t="s">
        <v>367</v>
      </c>
      <c r="D22" s="2">
        <v>119</v>
      </c>
      <c r="E22" s="2">
        <v>107</v>
      </c>
      <c r="F22" s="2">
        <f t="shared" si="0"/>
        <v>248.60000000000002</v>
      </c>
      <c r="G22" s="2">
        <v>8</v>
      </c>
      <c r="H22" s="2">
        <f t="shared" si="1"/>
        <v>8.8000000000000007</v>
      </c>
      <c r="J22">
        <v>37</v>
      </c>
      <c r="K22" s="16">
        <f t="shared" si="2"/>
        <v>40.700000000000003</v>
      </c>
      <c r="L22">
        <v>18</v>
      </c>
      <c r="M22" s="16">
        <f t="shared" si="3"/>
        <v>19.8</v>
      </c>
      <c r="O22" s="16">
        <f t="shared" si="4"/>
        <v>0</v>
      </c>
    </row>
    <row r="23" spans="1:15" x14ac:dyDescent="0.3">
      <c r="A23" s="1"/>
      <c r="B23">
        <v>4702</v>
      </c>
      <c r="C23" t="s">
        <v>368</v>
      </c>
      <c r="D23" s="2">
        <v>313</v>
      </c>
      <c r="E23" s="2">
        <v>213</v>
      </c>
      <c r="F23" s="2">
        <f t="shared" si="0"/>
        <v>578.6</v>
      </c>
      <c r="G23" s="2">
        <v>82</v>
      </c>
      <c r="H23" s="2">
        <f t="shared" si="1"/>
        <v>90.2</v>
      </c>
      <c r="J23">
        <v>171</v>
      </c>
      <c r="K23" s="16">
        <f t="shared" si="2"/>
        <v>188.10000000000002</v>
      </c>
      <c r="L23">
        <v>22</v>
      </c>
      <c r="M23" s="16">
        <f t="shared" si="3"/>
        <v>24.200000000000003</v>
      </c>
      <c r="N23">
        <v>50</v>
      </c>
      <c r="O23" s="16">
        <f t="shared" si="4"/>
        <v>55.000000000000007</v>
      </c>
    </row>
    <row r="24" spans="1:15" x14ac:dyDescent="0.3">
      <c r="A24" s="1"/>
      <c r="B24">
        <v>5395</v>
      </c>
      <c r="C24" t="s">
        <v>369</v>
      </c>
      <c r="D24" s="2">
        <v>128</v>
      </c>
      <c r="E24" s="2">
        <v>36</v>
      </c>
      <c r="F24" s="2">
        <f t="shared" si="0"/>
        <v>180.4</v>
      </c>
      <c r="G24" s="2">
        <v>7</v>
      </c>
      <c r="H24" s="2">
        <f t="shared" si="1"/>
        <v>7.7000000000000011</v>
      </c>
      <c r="J24">
        <v>46</v>
      </c>
      <c r="K24" s="16">
        <f t="shared" si="2"/>
        <v>50.6</v>
      </c>
      <c r="L24">
        <v>17</v>
      </c>
      <c r="M24" s="16">
        <f t="shared" si="3"/>
        <v>18.700000000000003</v>
      </c>
      <c r="N24">
        <v>21</v>
      </c>
      <c r="O24" s="16">
        <f t="shared" si="4"/>
        <v>23.1</v>
      </c>
    </row>
    <row r="25" spans="1:15" x14ac:dyDescent="0.3">
      <c r="A25" s="1"/>
      <c r="B25">
        <v>6042</v>
      </c>
      <c r="C25" t="s">
        <v>370</v>
      </c>
      <c r="D25" s="2">
        <v>185</v>
      </c>
      <c r="E25" s="2">
        <v>21</v>
      </c>
      <c r="F25" s="2">
        <f t="shared" si="0"/>
        <v>226.60000000000002</v>
      </c>
      <c r="G25" s="2"/>
      <c r="H25" s="2">
        <f t="shared" si="1"/>
        <v>0</v>
      </c>
      <c r="J25">
        <v>67</v>
      </c>
      <c r="K25" s="16">
        <f t="shared" si="2"/>
        <v>73.7</v>
      </c>
      <c r="M25" s="16">
        <f t="shared" si="3"/>
        <v>0</v>
      </c>
      <c r="N25">
        <v>29</v>
      </c>
      <c r="O25" s="16">
        <f t="shared" si="4"/>
        <v>31.900000000000002</v>
      </c>
    </row>
    <row r="26" spans="1:15" x14ac:dyDescent="0.3">
      <c r="A26" s="1"/>
      <c r="B26">
        <v>6273</v>
      </c>
      <c r="C26" t="s">
        <v>371</v>
      </c>
      <c r="D26" s="2">
        <v>40</v>
      </c>
      <c r="E26" s="2">
        <v>23</v>
      </c>
      <c r="F26" s="2">
        <f t="shared" si="0"/>
        <v>69.300000000000011</v>
      </c>
      <c r="G26" s="2"/>
      <c r="H26" s="2">
        <f t="shared" si="1"/>
        <v>0</v>
      </c>
      <c r="K26" s="16">
        <f t="shared" si="2"/>
        <v>0</v>
      </c>
      <c r="L26">
        <v>9</v>
      </c>
      <c r="M26" s="16">
        <f t="shared" si="3"/>
        <v>9.9</v>
      </c>
      <c r="N26">
        <v>10</v>
      </c>
      <c r="O26" s="16">
        <f t="shared" si="4"/>
        <v>11</v>
      </c>
    </row>
    <row r="27" spans="1:15" x14ac:dyDescent="0.3">
      <c r="A27" s="1"/>
      <c r="B27">
        <v>6274</v>
      </c>
      <c r="C27" t="s">
        <v>372</v>
      </c>
      <c r="D27" s="2">
        <v>80</v>
      </c>
      <c r="E27" s="2">
        <v>54</v>
      </c>
      <c r="F27" s="2">
        <f t="shared" si="0"/>
        <v>147.4</v>
      </c>
      <c r="G27" s="2"/>
      <c r="H27" s="2">
        <f t="shared" si="1"/>
        <v>0</v>
      </c>
      <c r="J27">
        <v>32</v>
      </c>
      <c r="K27" s="16">
        <f t="shared" si="2"/>
        <v>35.200000000000003</v>
      </c>
      <c r="M27" s="16">
        <f t="shared" si="3"/>
        <v>0</v>
      </c>
      <c r="N27">
        <v>16</v>
      </c>
      <c r="O27" s="16">
        <f t="shared" si="4"/>
        <v>17.600000000000001</v>
      </c>
    </row>
    <row r="28" spans="1:15" x14ac:dyDescent="0.3">
      <c r="A28" s="1"/>
      <c r="B28">
        <v>6461</v>
      </c>
      <c r="C28" t="s">
        <v>373</v>
      </c>
      <c r="D28" s="2">
        <v>124</v>
      </c>
      <c r="E28" s="2">
        <v>51</v>
      </c>
      <c r="F28" s="2">
        <f t="shared" si="0"/>
        <v>192.50000000000003</v>
      </c>
      <c r="G28" s="2"/>
      <c r="H28" s="2">
        <f t="shared" si="1"/>
        <v>0</v>
      </c>
      <c r="J28">
        <v>76</v>
      </c>
      <c r="K28" s="16">
        <f t="shared" si="2"/>
        <v>83.600000000000009</v>
      </c>
      <c r="M28" s="16">
        <f t="shared" si="3"/>
        <v>0</v>
      </c>
      <c r="N28">
        <v>22</v>
      </c>
      <c r="O28" s="16">
        <f t="shared" si="4"/>
        <v>24.200000000000003</v>
      </c>
    </row>
    <row r="29" spans="1:15" x14ac:dyDescent="0.3">
      <c r="A29" s="1"/>
      <c r="B29">
        <v>6783</v>
      </c>
      <c r="C29" t="s">
        <v>374</v>
      </c>
      <c r="D29" s="2">
        <v>37</v>
      </c>
      <c r="E29" s="2">
        <v>9</v>
      </c>
      <c r="F29" s="2">
        <f t="shared" si="0"/>
        <v>50.6</v>
      </c>
      <c r="G29" s="2">
        <v>29</v>
      </c>
      <c r="H29" s="2">
        <f t="shared" si="1"/>
        <v>31.900000000000002</v>
      </c>
      <c r="J29">
        <v>29</v>
      </c>
      <c r="K29" s="16">
        <f t="shared" si="2"/>
        <v>31.900000000000002</v>
      </c>
      <c r="M29" s="16">
        <f t="shared" si="3"/>
        <v>0</v>
      </c>
      <c r="O29" s="16">
        <f t="shared" si="4"/>
        <v>0</v>
      </c>
    </row>
    <row r="30" spans="1:15" x14ac:dyDescent="0.3">
      <c r="A30" s="1"/>
      <c r="B30">
        <v>6793</v>
      </c>
      <c r="C30" t="s">
        <v>375</v>
      </c>
      <c r="D30" s="2">
        <v>75</v>
      </c>
      <c r="E30" s="2">
        <v>20</v>
      </c>
      <c r="F30" s="2">
        <f t="shared" si="0"/>
        <v>104.50000000000001</v>
      </c>
      <c r="G30" s="2"/>
      <c r="H30" s="2">
        <f t="shared" si="1"/>
        <v>0</v>
      </c>
      <c r="J30">
        <v>30</v>
      </c>
      <c r="K30" s="16">
        <f t="shared" si="2"/>
        <v>33</v>
      </c>
      <c r="L30">
        <v>9</v>
      </c>
      <c r="M30" s="16">
        <f t="shared" si="3"/>
        <v>9.9</v>
      </c>
      <c r="N30">
        <v>19</v>
      </c>
      <c r="O30" s="16">
        <f t="shared" si="4"/>
        <v>20.900000000000002</v>
      </c>
    </row>
    <row r="31" spans="1:15" x14ac:dyDescent="0.3">
      <c r="A31" s="1"/>
      <c r="B31">
        <v>7098</v>
      </c>
      <c r="C31" t="s">
        <v>376</v>
      </c>
      <c r="D31" s="2">
        <v>170</v>
      </c>
      <c r="E31" s="2"/>
      <c r="F31" s="2">
        <f t="shared" si="0"/>
        <v>187.00000000000003</v>
      </c>
      <c r="G31" s="2">
        <v>9</v>
      </c>
      <c r="H31" s="2">
        <f t="shared" si="1"/>
        <v>9.9</v>
      </c>
      <c r="K31" s="16">
        <f t="shared" si="2"/>
        <v>0</v>
      </c>
      <c r="M31" s="16">
        <f t="shared" si="3"/>
        <v>0</v>
      </c>
      <c r="O31" s="16">
        <f t="shared" si="4"/>
        <v>0</v>
      </c>
    </row>
    <row r="32" spans="1:15" x14ac:dyDescent="0.3">
      <c r="A32" s="1"/>
      <c r="B32">
        <v>7331</v>
      </c>
      <c r="C32" t="s">
        <v>377</v>
      </c>
      <c r="D32" s="2">
        <v>57</v>
      </c>
      <c r="E32" s="2"/>
      <c r="F32" s="2">
        <f t="shared" si="0"/>
        <v>62.7</v>
      </c>
      <c r="G32" s="2"/>
      <c r="H32" s="2">
        <f t="shared" si="1"/>
        <v>0</v>
      </c>
      <c r="K32" s="16">
        <f t="shared" si="2"/>
        <v>0</v>
      </c>
      <c r="L32">
        <v>8</v>
      </c>
      <c r="M32" s="16">
        <f t="shared" si="3"/>
        <v>8.8000000000000007</v>
      </c>
      <c r="N32">
        <v>8</v>
      </c>
      <c r="O32" s="16">
        <f t="shared" si="4"/>
        <v>8.8000000000000007</v>
      </c>
    </row>
    <row r="33" spans="1:15" x14ac:dyDescent="0.3">
      <c r="A33" s="1"/>
      <c r="B33">
        <v>7428</v>
      </c>
      <c r="C33" t="s">
        <v>378</v>
      </c>
      <c r="D33" s="2">
        <v>124</v>
      </c>
      <c r="E33" s="2">
        <v>17</v>
      </c>
      <c r="F33" s="2">
        <f t="shared" si="0"/>
        <v>155.10000000000002</v>
      </c>
      <c r="G33" s="2"/>
      <c r="H33" s="2">
        <f t="shared" si="1"/>
        <v>0</v>
      </c>
      <c r="J33">
        <v>34</v>
      </c>
      <c r="K33" s="16">
        <f t="shared" si="2"/>
        <v>37.400000000000006</v>
      </c>
      <c r="L33">
        <v>4</v>
      </c>
      <c r="M33" s="16">
        <f t="shared" si="3"/>
        <v>4.4000000000000004</v>
      </c>
      <c r="O33" s="16">
        <f t="shared" si="4"/>
        <v>0</v>
      </c>
    </row>
    <row r="34" spans="1:15" x14ac:dyDescent="0.3">
      <c r="A34" s="1"/>
      <c r="B34">
        <v>7432</v>
      </c>
      <c r="C34" t="s">
        <v>379</v>
      </c>
      <c r="D34" s="2">
        <v>144</v>
      </c>
      <c r="E34" s="2">
        <v>40</v>
      </c>
      <c r="F34" s="2">
        <f t="shared" si="0"/>
        <v>202.4</v>
      </c>
      <c r="G34" s="2"/>
      <c r="H34" s="2">
        <f t="shared" si="1"/>
        <v>0</v>
      </c>
      <c r="J34">
        <v>48</v>
      </c>
      <c r="K34" s="16">
        <f t="shared" si="2"/>
        <v>52.800000000000004</v>
      </c>
      <c r="M34" s="16">
        <f t="shared" si="3"/>
        <v>0</v>
      </c>
      <c r="N34">
        <v>31</v>
      </c>
      <c r="O34" s="16">
        <f t="shared" si="4"/>
        <v>34.1</v>
      </c>
    </row>
    <row r="35" spans="1:15" x14ac:dyDescent="0.3">
      <c r="A35" s="1"/>
      <c r="B35">
        <v>7679</v>
      </c>
      <c r="C35" t="s">
        <v>380</v>
      </c>
      <c r="D35" s="2">
        <v>58</v>
      </c>
      <c r="E35" s="2"/>
      <c r="F35" s="2">
        <f t="shared" si="0"/>
        <v>63.800000000000004</v>
      </c>
      <c r="G35" s="2"/>
      <c r="H35" s="2">
        <f t="shared" si="1"/>
        <v>0</v>
      </c>
      <c r="K35" s="16">
        <f t="shared" si="2"/>
        <v>0</v>
      </c>
      <c r="M35" s="16">
        <f t="shared" si="3"/>
        <v>0</v>
      </c>
      <c r="N35">
        <v>18</v>
      </c>
      <c r="O35" s="16">
        <f t="shared" si="4"/>
        <v>19.8</v>
      </c>
    </row>
    <row r="36" spans="1:15" x14ac:dyDescent="0.3">
      <c r="A36" s="1"/>
      <c r="B36">
        <v>7805</v>
      </c>
      <c r="C36" t="s">
        <v>381</v>
      </c>
      <c r="D36" s="2">
        <v>74</v>
      </c>
      <c r="E36" s="2">
        <v>17</v>
      </c>
      <c r="F36" s="2">
        <f t="shared" si="0"/>
        <v>100.10000000000001</v>
      </c>
      <c r="G36" s="2">
        <v>16</v>
      </c>
      <c r="H36" s="2">
        <f t="shared" si="1"/>
        <v>17.600000000000001</v>
      </c>
      <c r="J36">
        <v>24</v>
      </c>
      <c r="K36" s="16">
        <f t="shared" si="2"/>
        <v>26.400000000000002</v>
      </c>
      <c r="M36" s="16">
        <f t="shared" si="3"/>
        <v>0</v>
      </c>
      <c r="O36" s="16">
        <f t="shared" si="4"/>
        <v>0</v>
      </c>
    </row>
    <row r="37" spans="1:15" x14ac:dyDescent="0.3">
      <c r="A37" s="1"/>
      <c r="B37">
        <v>7949</v>
      </c>
      <c r="C37" t="s">
        <v>382</v>
      </c>
      <c r="D37" s="2">
        <v>40</v>
      </c>
      <c r="E37" s="2">
        <v>43</v>
      </c>
      <c r="F37" s="2">
        <f t="shared" si="0"/>
        <v>91.300000000000011</v>
      </c>
      <c r="G37" s="2"/>
      <c r="H37" s="2">
        <f t="shared" si="1"/>
        <v>0</v>
      </c>
      <c r="J37">
        <v>15</v>
      </c>
      <c r="K37" s="16">
        <f t="shared" si="2"/>
        <v>16.5</v>
      </c>
      <c r="M37" s="16">
        <f t="shared" si="3"/>
        <v>0</v>
      </c>
      <c r="O37" s="16">
        <f t="shared" si="4"/>
        <v>0</v>
      </c>
    </row>
    <row r="38" spans="1:15" x14ac:dyDescent="0.3">
      <c r="A38" s="1"/>
      <c r="B38">
        <v>7993</v>
      </c>
      <c r="C38" t="s">
        <v>383</v>
      </c>
      <c r="D38" s="2">
        <v>24</v>
      </c>
      <c r="E38" s="2">
        <v>5</v>
      </c>
      <c r="F38" s="2">
        <f t="shared" si="0"/>
        <v>31.900000000000002</v>
      </c>
      <c r="G38" s="2"/>
      <c r="H38" s="2">
        <f t="shared" si="1"/>
        <v>0</v>
      </c>
      <c r="J38">
        <v>14</v>
      </c>
      <c r="K38" s="16">
        <f t="shared" si="2"/>
        <v>15.400000000000002</v>
      </c>
      <c r="M38" s="16">
        <f t="shared" si="3"/>
        <v>0</v>
      </c>
      <c r="O38" s="16">
        <f t="shared" si="4"/>
        <v>0</v>
      </c>
    </row>
    <row r="39" spans="1:15" x14ac:dyDescent="0.3">
      <c r="A39" s="1"/>
      <c r="B39">
        <v>8082</v>
      </c>
      <c r="C39" t="s">
        <v>384</v>
      </c>
      <c r="D39" s="2">
        <v>75</v>
      </c>
      <c r="E39" s="2">
        <v>47</v>
      </c>
      <c r="F39" s="2">
        <f t="shared" si="0"/>
        <v>134.20000000000002</v>
      </c>
      <c r="G39" s="2">
        <v>9</v>
      </c>
      <c r="H39" s="2">
        <f t="shared" si="1"/>
        <v>9.9</v>
      </c>
      <c r="J39">
        <v>50</v>
      </c>
      <c r="K39" s="16">
        <f t="shared" si="2"/>
        <v>55.000000000000007</v>
      </c>
      <c r="M39" s="16">
        <f t="shared" si="3"/>
        <v>0</v>
      </c>
      <c r="O39" s="16">
        <f t="shared" si="4"/>
        <v>0</v>
      </c>
    </row>
    <row r="40" spans="1:15" x14ac:dyDescent="0.3">
      <c r="A40" s="1"/>
      <c r="B40">
        <v>8170</v>
      </c>
      <c r="C40" t="s">
        <v>385</v>
      </c>
      <c r="D40" s="2">
        <v>22</v>
      </c>
      <c r="E40" s="2">
        <v>21</v>
      </c>
      <c r="F40" s="2">
        <f t="shared" si="0"/>
        <v>47.300000000000004</v>
      </c>
      <c r="G40" s="2">
        <v>22</v>
      </c>
      <c r="H40" s="2">
        <f t="shared" si="1"/>
        <v>24.200000000000003</v>
      </c>
      <c r="J40">
        <v>21</v>
      </c>
      <c r="K40" s="16">
        <f t="shared" si="2"/>
        <v>23.1</v>
      </c>
      <c r="M40" s="16">
        <f t="shared" si="3"/>
        <v>0</v>
      </c>
      <c r="O40" s="16">
        <f t="shared" si="4"/>
        <v>0</v>
      </c>
    </row>
    <row r="41" spans="1:15" x14ac:dyDescent="0.3">
      <c r="A41" s="1"/>
      <c r="B41">
        <v>8198</v>
      </c>
      <c r="C41" t="s">
        <v>386</v>
      </c>
      <c r="D41" s="2">
        <v>123</v>
      </c>
      <c r="E41" s="2">
        <v>16</v>
      </c>
      <c r="F41" s="2">
        <f t="shared" si="0"/>
        <v>152.9</v>
      </c>
      <c r="G41" s="2"/>
      <c r="H41" s="2">
        <f t="shared" si="1"/>
        <v>0</v>
      </c>
      <c r="J41">
        <v>48</v>
      </c>
      <c r="K41" s="16">
        <f t="shared" si="2"/>
        <v>52.800000000000004</v>
      </c>
      <c r="L41">
        <v>15</v>
      </c>
      <c r="M41" s="16">
        <f t="shared" si="3"/>
        <v>16.5</v>
      </c>
      <c r="O41" s="16">
        <f t="shared" si="4"/>
        <v>0</v>
      </c>
    </row>
    <row r="42" spans="1:15" x14ac:dyDescent="0.3">
      <c r="A42" s="1"/>
      <c r="B42">
        <v>8251</v>
      </c>
      <c r="C42" t="s">
        <v>387</v>
      </c>
      <c r="D42" s="2">
        <v>123</v>
      </c>
      <c r="E42" s="2">
        <v>40</v>
      </c>
      <c r="F42" s="2">
        <f t="shared" si="0"/>
        <v>179.3</v>
      </c>
      <c r="G42" s="2"/>
      <c r="H42" s="2">
        <f t="shared" si="1"/>
        <v>0</v>
      </c>
      <c r="J42">
        <v>67</v>
      </c>
      <c r="K42" s="16">
        <f t="shared" si="2"/>
        <v>73.7</v>
      </c>
      <c r="M42" s="16">
        <f t="shared" si="3"/>
        <v>0</v>
      </c>
      <c r="N42">
        <v>14</v>
      </c>
      <c r="O42" s="16">
        <f t="shared" si="4"/>
        <v>15.400000000000002</v>
      </c>
    </row>
    <row r="43" spans="1:15" x14ac:dyDescent="0.3">
      <c r="A43" s="1"/>
      <c r="B43">
        <v>9139</v>
      </c>
      <c r="C43" t="s">
        <v>388</v>
      </c>
      <c r="D43" s="2">
        <v>34</v>
      </c>
      <c r="E43" s="2">
        <v>18</v>
      </c>
      <c r="F43" s="2">
        <f t="shared" si="0"/>
        <v>57.2</v>
      </c>
      <c r="G43" s="2"/>
      <c r="H43" s="2">
        <f t="shared" si="1"/>
        <v>0</v>
      </c>
      <c r="J43">
        <v>18</v>
      </c>
      <c r="K43" s="16">
        <f t="shared" si="2"/>
        <v>19.8</v>
      </c>
      <c r="M43" s="16">
        <f t="shared" si="3"/>
        <v>0</v>
      </c>
      <c r="O43" s="16">
        <f t="shared" si="4"/>
        <v>0</v>
      </c>
    </row>
    <row r="44" spans="1:15" x14ac:dyDescent="0.3">
      <c r="A44" s="1"/>
      <c r="B44">
        <v>9463</v>
      </c>
      <c r="C44" t="s">
        <v>389</v>
      </c>
      <c r="D44" s="2"/>
      <c r="E44" s="2">
        <v>46</v>
      </c>
      <c r="F44" s="2">
        <f t="shared" si="0"/>
        <v>50.6</v>
      </c>
      <c r="G44" s="2"/>
      <c r="H44" s="2">
        <f t="shared" si="1"/>
        <v>0</v>
      </c>
      <c r="J44">
        <v>20</v>
      </c>
      <c r="K44" s="16">
        <f t="shared" si="2"/>
        <v>22</v>
      </c>
      <c r="M44" s="16">
        <f t="shared" si="3"/>
        <v>0</v>
      </c>
      <c r="O44" s="16">
        <f t="shared" si="4"/>
        <v>0</v>
      </c>
    </row>
    <row r="45" spans="1:15" x14ac:dyDescent="0.3">
      <c r="A45" s="1"/>
      <c r="B45">
        <v>10057</v>
      </c>
      <c r="C45" t="s">
        <v>390</v>
      </c>
      <c r="D45" s="2">
        <v>111</v>
      </c>
      <c r="E45" s="2">
        <v>53</v>
      </c>
      <c r="F45" s="2">
        <f t="shared" si="0"/>
        <v>180.4</v>
      </c>
      <c r="G45" s="2">
        <v>8</v>
      </c>
      <c r="H45" s="2">
        <f t="shared" si="1"/>
        <v>8.8000000000000007</v>
      </c>
      <c r="J45">
        <v>31</v>
      </c>
      <c r="K45" s="16">
        <f t="shared" si="2"/>
        <v>34.1</v>
      </c>
      <c r="L45">
        <v>14</v>
      </c>
      <c r="M45" s="16">
        <f t="shared" si="3"/>
        <v>15.400000000000002</v>
      </c>
      <c r="N45">
        <v>5</v>
      </c>
      <c r="O45" s="16">
        <f t="shared" si="4"/>
        <v>5.5</v>
      </c>
    </row>
    <row r="46" spans="1:15" x14ac:dyDescent="0.3">
      <c r="A46" s="1"/>
      <c r="B46">
        <v>10088</v>
      </c>
      <c r="C46" t="s">
        <v>391</v>
      </c>
      <c r="D46" s="2">
        <v>90</v>
      </c>
      <c r="E46" s="2">
        <v>120</v>
      </c>
      <c r="F46" s="2">
        <f t="shared" si="0"/>
        <v>231.00000000000003</v>
      </c>
      <c r="G46" s="2"/>
      <c r="H46" s="2">
        <f t="shared" si="1"/>
        <v>0</v>
      </c>
      <c r="J46">
        <v>55</v>
      </c>
      <c r="K46" s="16">
        <f t="shared" si="2"/>
        <v>60.500000000000007</v>
      </c>
      <c r="M46" s="16">
        <f t="shared" si="3"/>
        <v>0</v>
      </c>
      <c r="O46" s="16">
        <f t="shared" si="4"/>
        <v>0</v>
      </c>
    </row>
    <row r="47" spans="1:15" x14ac:dyDescent="0.3">
      <c r="A47" s="1"/>
      <c r="B47">
        <v>10477</v>
      </c>
      <c r="C47" t="s">
        <v>392</v>
      </c>
      <c r="D47" s="2">
        <v>21</v>
      </c>
      <c r="E47" s="2">
        <v>24</v>
      </c>
      <c r="F47" s="2">
        <f t="shared" si="0"/>
        <v>49.500000000000007</v>
      </c>
      <c r="G47" s="2"/>
      <c r="H47" s="2">
        <f t="shared" si="1"/>
        <v>0</v>
      </c>
      <c r="J47">
        <v>17</v>
      </c>
      <c r="K47" s="16">
        <f t="shared" si="2"/>
        <v>18.700000000000003</v>
      </c>
      <c r="M47" s="16">
        <f t="shared" si="3"/>
        <v>0</v>
      </c>
      <c r="O47" s="16">
        <f t="shared" si="4"/>
        <v>0</v>
      </c>
    </row>
    <row r="48" spans="1:15" x14ac:dyDescent="0.3">
      <c r="A48" s="1"/>
      <c r="B48">
        <v>10576</v>
      </c>
      <c r="C48" t="s">
        <v>393</v>
      </c>
      <c r="D48" s="2">
        <v>46</v>
      </c>
      <c r="E48" s="2">
        <v>6</v>
      </c>
      <c r="F48" s="2">
        <f t="shared" si="0"/>
        <v>57.2</v>
      </c>
      <c r="G48" s="2"/>
      <c r="H48" s="2">
        <f t="shared" si="1"/>
        <v>0</v>
      </c>
      <c r="J48">
        <v>22</v>
      </c>
      <c r="K48" s="16">
        <f t="shared" si="2"/>
        <v>24.200000000000003</v>
      </c>
      <c r="M48" s="16">
        <f t="shared" si="3"/>
        <v>0</v>
      </c>
      <c r="O48" s="16">
        <f t="shared" si="4"/>
        <v>0</v>
      </c>
    </row>
    <row r="49" spans="1:15" x14ac:dyDescent="0.3">
      <c r="A49" s="1"/>
      <c r="B49">
        <v>10581</v>
      </c>
      <c r="C49" t="s">
        <v>394</v>
      </c>
      <c r="D49" s="2">
        <v>51</v>
      </c>
      <c r="E49" s="2">
        <v>72</v>
      </c>
      <c r="F49" s="2">
        <f t="shared" si="0"/>
        <v>135.30000000000001</v>
      </c>
      <c r="G49" s="2"/>
      <c r="H49" s="2">
        <f t="shared" si="1"/>
        <v>0</v>
      </c>
      <c r="J49">
        <v>37</v>
      </c>
      <c r="K49" s="16">
        <f t="shared" si="2"/>
        <v>40.700000000000003</v>
      </c>
      <c r="M49" s="16">
        <f t="shared" si="3"/>
        <v>0</v>
      </c>
      <c r="O49" s="16">
        <f t="shared" si="4"/>
        <v>0</v>
      </c>
    </row>
    <row r="50" spans="1:15" x14ac:dyDescent="0.3">
      <c r="A50" s="1"/>
      <c r="B50">
        <v>10654</v>
      </c>
      <c r="C50" t="s">
        <v>395</v>
      </c>
      <c r="D50" s="2">
        <v>32</v>
      </c>
      <c r="E50" s="2"/>
      <c r="F50" s="2">
        <f t="shared" si="0"/>
        <v>35.200000000000003</v>
      </c>
      <c r="G50" s="2"/>
      <c r="H50" s="2">
        <f t="shared" si="1"/>
        <v>0</v>
      </c>
      <c r="J50">
        <v>14</v>
      </c>
      <c r="K50" s="16">
        <f t="shared" si="2"/>
        <v>15.400000000000002</v>
      </c>
      <c r="M50" s="16">
        <f t="shared" si="3"/>
        <v>0</v>
      </c>
      <c r="O50" s="16">
        <f t="shared" si="4"/>
        <v>0</v>
      </c>
    </row>
    <row r="51" spans="1:15" x14ac:dyDescent="0.3">
      <c r="A51" s="1"/>
      <c r="B51">
        <v>10757</v>
      </c>
      <c r="C51" t="s">
        <v>396</v>
      </c>
      <c r="D51" s="2">
        <v>39</v>
      </c>
      <c r="E51" s="2">
        <v>22</v>
      </c>
      <c r="F51" s="2">
        <f t="shared" si="0"/>
        <v>67.100000000000009</v>
      </c>
      <c r="G51" s="2"/>
      <c r="H51" s="2">
        <f t="shared" si="1"/>
        <v>0</v>
      </c>
      <c r="J51">
        <v>1</v>
      </c>
      <c r="K51" s="16">
        <f t="shared" si="2"/>
        <v>1.1000000000000001</v>
      </c>
      <c r="M51" s="16">
        <f t="shared" si="3"/>
        <v>0</v>
      </c>
      <c r="O51" s="16">
        <f t="shared" si="4"/>
        <v>0</v>
      </c>
    </row>
    <row r="52" spans="1:15" x14ac:dyDescent="0.3">
      <c r="A52" s="1"/>
      <c r="B52">
        <v>10760</v>
      </c>
      <c r="C52" t="s">
        <v>397</v>
      </c>
      <c r="D52" s="2">
        <v>38</v>
      </c>
      <c r="E52" s="2">
        <v>17</v>
      </c>
      <c r="F52" s="2">
        <f t="shared" si="0"/>
        <v>60.500000000000007</v>
      </c>
      <c r="G52" s="2"/>
      <c r="H52" s="2">
        <f t="shared" si="1"/>
        <v>0</v>
      </c>
      <c r="J52">
        <v>17</v>
      </c>
      <c r="K52" s="16">
        <f t="shared" si="2"/>
        <v>18.700000000000003</v>
      </c>
      <c r="M52" s="16">
        <f t="shared" si="3"/>
        <v>0</v>
      </c>
      <c r="O52" s="16">
        <f t="shared" si="4"/>
        <v>0</v>
      </c>
    </row>
    <row r="53" spans="1:15" x14ac:dyDescent="0.3">
      <c r="A53" s="1"/>
      <c r="B53">
        <v>11381</v>
      </c>
      <c r="C53" t="s">
        <v>398</v>
      </c>
      <c r="D53" s="2">
        <v>49</v>
      </c>
      <c r="E53" s="2"/>
      <c r="F53" s="2">
        <f t="shared" si="0"/>
        <v>53.900000000000006</v>
      </c>
      <c r="G53" s="2"/>
      <c r="H53" s="2">
        <f t="shared" si="1"/>
        <v>0</v>
      </c>
      <c r="J53">
        <v>20</v>
      </c>
      <c r="K53" s="16">
        <f t="shared" si="2"/>
        <v>22</v>
      </c>
      <c r="M53" s="16">
        <f t="shared" si="3"/>
        <v>0</v>
      </c>
      <c r="O53" s="16">
        <f t="shared" si="4"/>
        <v>0</v>
      </c>
    </row>
    <row r="54" spans="1:15" x14ac:dyDescent="0.3">
      <c r="A54" s="1"/>
      <c r="B54">
        <v>11396</v>
      </c>
      <c r="C54" t="s">
        <v>399</v>
      </c>
      <c r="D54" s="2">
        <v>270</v>
      </c>
      <c r="E54" s="2">
        <v>85</v>
      </c>
      <c r="F54" s="2">
        <f t="shared" si="0"/>
        <v>390.50000000000006</v>
      </c>
      <c r="G54" s="2"/>
      <c r="H54" s="2">
        <f t="shared" si="1"/>
        <v>0</v>
      </c>
      <c r="J54">
        <v>135</v>
      </c>
      <c r="K54" s="16">
        <f t="shared" si="2"/>
        <v>148.5</v>
      </c>
      <c r="L54">
        <v>30</v>
      </c>
      <c r="M54" s="16">
        <f t="shared" si="3"/>
        <v>33</v>
      </c>
      <c r="O54" s="16">
        <f t="shared" si="4"/>
        <v>0</v>
      </c>
    </row>
    <row r="55" spans="1:15" x14ac:dyDescent="0.3">
      <c r="A55" s="3" t="s">
        <v>400</v>
      </c>
      <c r="B55" s="3"/>
      <c r="C55" s="3"/>
      <c r="D55" s="4">
        <v>5162</v>
      </c>
      <c r="E55" s="4">
        <v>2832</v>
      </c>
      <c r="F55" s="4">
        <f t="shared" si="0"/>
        <v>8793.4000000000015</v>
      </c>
      <c r="G55" s="4">
        <v>450</v>
      </c>
      <c r="H55" s="4">
        <f t="shared" si="1"/>
        <v>495.00000000000006</v>
      </c>
      <c r="J55" s="4">
        <f>SUM(J3:J54)</f>
        <v>2989</v>
      </c>
      <c r="K55" s="4">
        <f>SUM(K3:K54)</f>
        <v>3287.8999999999996</v>
      </c>
      <c r="L55" s="4">
        <f t="shared" ref="L55:M55" si="5">SUM(L3:L54)</f>
        <v>266</v>
      </c>
      <c r="M55" s="4">
        <f t="shared" si="3"/>
        <v>292.60000000000002</v>
      </c>
      <c r="N55" s="4">
        <f>SUM(N3:N54)</f>
        <v>354</v>
      </c>
      <c r="O55" s="4">
        <f t="shared" ref="O55" si="6">SUM(O3:O54)</f>
        <v>389.40000000000003</v>
      </c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F53C-2220-400A-9412-E486997F9687}">
  <dimension ref="A1:O80"/>
  <sheetViews>
    <sheetView topLeftCell="B1" workbookViewId="0">
      <selection activeCell="J24" sqref="J24"/>
    </sheetView>
  </sheetViews>
  <sheetFormatPr defaultRowHeight="14.4" x14ac:dyDescent="0.3"/>
  <cols>
    <col min="1" max="1" width="18" bestFit="1" customWidth="1"/>
    <col min="2" max="2" width="20" bestFit="1" customWidth="1"/>
    <col min="3" max="3" width="53.88671875" bestFit="1" customWidth="1"/>
    <col min="4" max="4" width="26.5546875" customWidth="1"/>
    <col min="5" max="5" width="21.33203125" customWidth="1"/>
    <col min="6" max="6" width="24.6640625" bestFit="1" customWidth="1"/>
    <col min="7" max="7" width="18.44140625" customWidth="1"/>
    <col min="8" max="8" width="16.33203125" bestFit="1" customWidth="1"/>
    <col min="10" max="11" width="10" customWidth="1"/>
  </cols>
  <sheetData>
    <row r="1" spans="1:15" x14ac:dyDescent="0.3">
      <c r="A1" s="6"/>
      <c r="B1" s="6"/>
      <c r="C1" s="6"/>
      <c r="D1" s="11" t="s">
        <v>0</v>
      </c>
      <c r="E1" s="11"/>
      <c r="F1" s="7" t="s">
        <v>1</v>
      </c>
      <c r="G1" s="6" t="s">
        <v>0</v>
      </c>
      <c r="H1" s="7" t="s">
        <v>1</v>
      </c>
      <c r="J1" s="13" t="s">
        <v>0</v>
      </c>
      <c r="K1" s="7" t="s">
        <v>1</v>
      </c>
      <c r="L1" s="14" t="s">
        <v>0</v>
      </c>
      <c r="M1" s="7" t="s">
        <v>1</v>
      </c>
      <c r="N1" s="15" t="s">
        <v>0</v>
      </c>
      <c r="O1" s="7" t="s">
        <v>1</v>
      </c>
    </row>
    <row r="2" spans="1:15" ht="25.8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9" t="s">
        <v>8</v>
      </c>
      <c r="J2" s="8" t="s">
        <v>479</v>
      </c>
      <c r="K2" s="9" t="s">
        <v>479</v>
      </c>
      <c r="L2" s="8" t="s">
        <v>480</v>
      </c>
      <c r="M2" s="9" t="s">
        <v>480</v>
      </c>
      <c r="N2" s="8" t="s">
        <v>481</v>
      </c>
      <c r="O2" s="9" t="s">
        <v>481</v>
      </c>
    </row>
    <row r="3" spans="1:15" x14ac:dyDescent="0.3">
      <c r="A3" s="1" t="s">
        <v>401</v>
      </c>
      <c r="B3">
        <v>10</v>
      </c>
      <c r="C3" t="s">
        <v>402</v>
      </c>
      <c r="D3" s="2">
        <v>94</v>
      </c>
      <c r="E3" s="2"/>
      <c r="F3" s="2">
        <f t="shared" ref="F3:F66" si="0">(D3+E3)*1.1</f>
        <v>103.4</v>
      </c>
      <c r="G3" s="2">
        <v>17</v>
      </c>
      <c r="H3" s="2">
        <f t="shared" ref="H3:H66" si="1">G3*1.1</f>
        <v>18.700000000000003</v>
      </c>
      <c r="J3">
        <v>32</v>
      </c>
      <c r="K3" s="16">
        <f>J3*1.1</f>
        <v>35.200000000000003</v>
      </c>
      <c r="M3" s="16">
        <f>L3*1.1</f>
        <v>0</v>
      </c>
      <c r="O3" s="16">
        <f>N3*1.1</f>
        <v>0</v>
      </c>
    </row>
    <row r="4" spans="1:15" x14ac:dyDescent="0.3">
      <c r="A4" s="1"/>
      <c r="B4">
        <v>82</v>
      </c>
      <c r="C4" t="s">
        <v>403</v>
      </c>
      <c r="D4" s="2">
        <v>33</v>
      </c>
      <c r="E4" s="2">
        <v>31</v>
      </c>
      <c r="F4" s="2">
        <f t="shared" si="0"/>
        <v>70.400000000000006</v>
      </c>
      <c r="G4" s="2"/>
      <c r="H4" s="2">
        <f t="shared" si="1"/>
        <v>0</v>
      </c>
      <c r="J4">
        <v>31</v>
      </c>
      <c r="K4" s="16">
        <f>J4*1.1</f>
        <v>34.1</v>
      </c>
      <c r="M4" s="16">
        <f t="shared" ref="M4:M67" si="2">L4*1.1</f>
        <v>0</v>
      </c>
      <c r="O4" s="16">
        <f t="shared" ref="O4:O67" si="3">N4*1.1</f>
        <v>0</v>
      </c>
    </row>
    <row r="5" spans="1:15" x14ac:dyDescent="0.3">
      <c r="A5" s="1"/>
      <c r="B5">
        <v>170</v>
      </c>
      <c r="C5" t="s">
        <v>404</v>
      </c>
      <c r="D5" s="2">
        <v>180</v>
      </c>
      <c r="E5" s="2">
        <v>14</v>
      </c>
      <c r="F5" s="2">
        <f t="shared" si="0"/>
        <v>213.4</v>
      </c>
      <c r="G5" s="2">
        <v>7</v>
      </c>
      <c r="H5" s="2">
        <f t="shared" si="1"/>
        <v>7.7000000000000011</v>
      </c>
      <c r="J5">
        <v>90</v>
      </c>
      <c r="K5" s="16">
        <f>J5*1.1</f>
        <v>99.000000000000014</v>
      </c>
      <c r="L5">
        <v>6</v>
      </c>
      <c r="M5" s="16">
        <f t="shared" si="2"/>
        <v>6.6000000000000005</v>
      </c>
      <c r="O5" s="16">
        <f t="shared" si="3"/>
        <v>0</v>
      </c>
    </row>
    <row r="6" spans="1:15" x14ac:dyDescent="0.3">
      <c r="A6" s="1"/>
      <c r="B6">
        <v>256</v>
      </c>
      <c r="C6" t="s">
        <v>405</v>
      </c>
      <c r="D6" s="2">
        <v>156</v>
      </c>
      <c r="E6" s="2">
        <v>102</v>
      </c>
      <c r="F6" s="2">
        <f t="shared" si="0"/>
        <v>283.8</v>
      </c>
      <c r="G6" s="2">
        <v>22</v>
      </c>
      <c r="H6" s="2">
        <f t="shared" si="1"/>
        <v>24.200000000000003</v>
      </c>
      <c r="J6">
        <v>157</v>
      </c>
      <c r="K6" s="16">
        <f>J6*1.1</f>
        <v>172.70000000000002</v>
      </c>
      <c r="M6" s="16">
        <f t="shared" si="2"/>
        <v>0</v>
      </c>
      <c r="O6" s="16">
        <f t="shared" si="3"/>
        <v>0</v>
      </c>
    </row>
    <row r="7" spans="1:15" x14ac:dyDescent="0.3">
      <c r="A7" s="1"/>
      <c r="B7">
        <v>280</v>
      </c>
      <c r="C7" t="s">
        <v>406</v>
      </c>
      <c r="D7" s="2">
        <v>258</v>
      </c>
      <c r="E7" s="2">
        <v>57</v>
      </c>
      <c r="F7" s="2">
        <f t="shared" si="0"/>
        <v>346.5</v>
      </c>
      <c r="G7" s="2">
        <v>130</v>
      </c>
      <c r="H7" s="2">
        <f t="shared" si="1"/>
        <v>143</v>
      </c>
      <c r="J7">
        <v>189</v>
      </c>
      <c r="K7" s="16">
        <f>J7*1.1</f>
        <v>207.9</v>
      </c>
      <c r="L7">
        <v>35</v>
      </c>
      <c r="M7" s="16">
        <f t="shared" si="2"/>
        <v>38.5</v>
      </c>
      <c r="O7" s="16">
        <f t="shared" si="3"/>
        <v>0</v>
      </c>
    </row>
    <row r="8" spans="1:15" x14ac:dyDescent="0.3">
      <c r="A8" s="1"/>
      <c r="B8">
        <v>354</v>
      </c>
      <c r="C8" t="s">
        <v>407</v>
      </c>
      <c r="D8" s="2">
        <v>128</v>
      </c>
      <c r="E8" s="2"/>
      <c r="F8" s="2">
        <f t="shared" si="0"/>
        <v>140.80000000000001</v>
      </c>
      <c r="G8" s="2"/>
      <c r="H8" s="2">
        <f t="shared" si="1"/>
        <v>0</v>
      </c>
      <c r="J8">
        <v>122</v>
      </c>
      <c r="K8" s="16">
        <f>J8*1.1</f>
        <v>134.20000000000002</v>
      </c>
      <c r="M8" s="16">
        <f t="shared" si="2"/>
        <v>0</v>
      </c>
      <c r="O8" s="16">
        <f t="shared" si="3"/>
        <v>0</v>
      </c>
    </row>
    <row r="9" spans="1:15" x14ac:dyDescent="0.3">
      <c r="A9" s="1"/>
      <c r="B9">
        <v>428</v>
      </c>
      <c r="C9" t="s">
        <v>408</v>
      </c>
      <c r="D9" s="2">
        <v>31</v>
      </c>
      <c r="E9" s="2">
        <v>28</v>
      </c>
      <c r="F9" s="2">
        <f t="shared" si="0"/>
        <v>64.900000000000006</v>
      </c>
      <c r="G9" s="2"/>
      <c r="H9" s="2">
        <f t="shared" si="1"/>
        <v>0</v>
      </c>
      <c r="J9">
        <v>19</v>
      </c>
      <c r="K9" s="16">
        <f>J9*1.1</f>
        <v>20.900000000000002</v>
      </c>
      <c r="L9">
        <v>10</v>
      </c>
      <c r="M9" s="16">
        <f t="shared" si="2"/>
        <v>11</v>
      </c>
      <c r="O9" s="16">
        <f t="shared" si="3"/>
        <v>0</v>
      </c>
    </row>
    <row r="10" spans="1:15" x14ac:dyDescent="0.3">
      <c r="A10" s="1"/>
      <c r="B10">
        <v>582</v>
      </c>
      <c r="C10" t="s">
        <v>409</v>
      </c>
      <c r="D10" s="2">
        <v>415</v>
      </c>
      <c r="E10" s="2">
        <v>91</v>
      </c>
      <c r="F10" s="2">
        <f t="shared" si="0"/>
        <v>556.6</v>
      </c>
      <c r="G10" s="2">
        <v>38</v>
      </c>
      <c r="H10" s="2">
        <f t="shared" si="1"/>
        <v>41.800000000000004</v>
      </c>
      <c r="J10">
        <v>234</v>
      </c>
      <c r="K10" s="16">
        <f>J10*1.1</f>
        <v>257.40000000000003</v>
      </c>
      <c r="L10">
        <v>27</v>
      </c>
      <c r="M10" s="16">
        <f t="shared" si="2"/>
        <v>29.700000000000003</v>
      </c>
      <c r="N10">
        <v>24</v>
      </c>
      <c r="O10" s="16">
        <f t="shared" si="3"/>
        <v>26.400000000000002</v>
      </c>
    </row>
    <row r="11" spans="1:15" x14ac:dyDescent="0.3">
      <c r="A11" s="1"/>
      <c r="B11">
        <v>769</v>
      </c>
      <c r="C11" t="s">
        <v>410</v>
      </c>
      <c r="D11" s="2">
        <v>265</v>
      </c>
      <c r="E11" s="2">
        <v>20</v>
      </c>
      <c r="F11" s="2">
        <f t="shared" si="0"/>
        <v>313.5</v>
      </c>
      <c r="G11" s="2">
        <v>37</v>
      </c>
      <c r="H11" s="2">
        <f t="shared" si="1"/>
        <v>40.700000000000003</v>
      </c>
      <c r="J11">
        <v>77</v>
      </c>
      <c r="K11" s="16">
        <f>J11*1.1</f>
        <v>84.7</v>
      </c>
      <c r="L11">
        <v>11</v>
      </c>
      <c r="M11" s="16">
        <f t="shared" si="2"/>
        <v>12.100000000000001</v>
      </c>
      <c r="N11">
        <v>18</v>
      </c>
      <c r="O11" s="16">
        <f t="shared" si="3"/>
        <v>19.8</v>
      </c>
    </row>
    <row r="12" spans="1:15" x14ac:dyDescent="0.3">
      <c r="A12" s="1"/>
      <c r="B12">
        <v>786</v>
      </c>
      <c r="C12" t="s">
        <v>411</v>
      </c>
      <c r="D12" s="2">
        <v>79</v>
      </c>
      <c r="E12" s="2">
        <v>24</v>
      </c>
      <c r="F12" s="2">
        <f t="shared" si="0"/>
        <v>113.30000000000001</v>
      </c>
      <c r="G12" s="2">
        <v>11</v>
      </c>
      <c r="H12" s="2">
        <f t="shared" si="1"/>
        <v>12.100000000000001</v>
      </c>
      <c r="J12">
        <v>68</v>
      </c>
      <c r="K12" s="16">
        <f>J12*1.1</f>
        <v>74.800000000000011</v>
      </c>
      <c r="M12" s="16">
        <f t="shared" si="2"/>
        <v>0</v>
      </c>
      <c r="O12" s="16">
        <f t="shared" si="3"/>
        <v>0</v>
      </c>
    </row>
    <row r="13" spans="1:15" x14ac:dyDescent="0.3">
      <c r="A13" s="1"/>
      <c r="B13">
        <v>824</v>
      </c>
      <c r="C13" t="s">
        <v>412</v>
      </c>
      <c r="D13" s="2">
        <v>27</v>
      </c>
      <c r="E13" s="2"/>
      <c r="F13" s="2">
        <f t="shared" si="0"/>
        <v>29.700000000000003</v>
      </c>
      <c r="G13" s="2"/>
      <c r="H13" s="2">
        <f t="shared" si="1"/>
        <v>0</v>
      </c>
      <c r="J13">
        <v>6</v>
      </c>
      <c r="K13" s="16">
        <f>J13*1.1</f>
        <v>6.6000000000000005</v>
      </c>
      <c r="M13" s="16">
        <f t="shared" si="2"/>
        <v>0</v>
      </c>
      <c r="O13" s="16">
        <f t="shared" si="3"/>
        <v>0</v>
      </c>
    </row>
    <row r="14" spans="1:15" x14ac:dyDescent="0.3">
      <c r="A14" s="1"/>
      <c r="B14">
        <v>845</v>
      </c>
      <c r="C14" t="s">
        <v>413</v>
      </c>
      <c r="D14" s="2">
        <v>58</v>
      </c>
      <c r="E14" s="2">
        <v>8</v>
      </c>
      <c r="F14" s="2">
        <f t="shared" si="0"/>
        <v>72.600000000000009</v>
      </c>
      <c r="G14" s="2">
        <v>9</v>
      </c>
      <c r="H14" s="2">
        <f t="shared" si="1"/>
        <v>9.9</v>
      </c>
      <c r="J14">
        <v>41</v>
      </c>
      <c r="K14" s="16">
        <f>J14*1.1</f>
        <v>45.1</v>
      </c>
      <c r="L14">
        <v>4</v>
      </c>
      <c r="M14" s="16">
        <f t="shared" si="2"/>
        <v>4.4000000000000004</v>
      </c>
      <c r="O14" s="16">
        <f t="shared" si="3"/>
        <v>0</v>
      </c>
    </row>
    <row r="15" spans="1:15" x14ac:dyDescent="0.3">
      <c r="A15" s="1"/>
      <c r="B15">
        <v>1092</v>
      </c>
      <c r="C15" t="s">
        <v>414</v>
      </c>
      <c r="D15" s="2">
        <v>570</v>
      </c>
      <c r="E15" s="2">
        <v>212</v>
      </c>
      <c r="F15" s="2">
        <f t="shared" si="0"/>
        <v>860.2</v>
      </c>
      <c r="G15" s="2">
        <v>83</v>
      </c>
      <c r="H15" s="2">
        <f t="shared" si="1"/>
        <v>91.300000000000011</v>
      </c>
      <c r="J15">
        <v>211</v>
      </c>
      <c r="K15" s="16">
        <f>J15*1.1</f>
        <v>232.10000000000002</v>
      </c>
      <c r="L15">
        <v>36</v>
      </c>
      <c r="M15" s="16">
        <f t="shared" si="2"/>
        <v>39.6</v>
      </c>
      <c r="N15">
        <v>162</v>
      </c>
      <c r="O15" s="16">
        <f t="shared" si="3"/>
        <v>178.20000000000002</v>
      </c>
    </row>
    <row r="16" spans="1:15" x14ac:dyDescent="0.3">
      <c r="A16" s="1"/>
      <c r="B16">
        <v>1275</v>
      </c>
      <c r="C16" t="s">
        <v>415</v>
      </c>
      <c r="D16" s="2">
        <v>29</v>
      </c>
      <c r="E16" s="2">
        <v>53</v>
      </c>
      <c r="F16" s="2">
        <f t="shared" si="0"/>
        <v>90.2</v>
      </c>
      <c r="G16" s="2">
        <v>5</v>
      </c>
      <c r="H16" s="2">
        <f t="shared" si="1"/>
        <v>5.5</v>
      </c>
      <c r="J16">
        <v>45</v>
      </c>
      <c r="K16" s="16">
        <f>J16*1.1</f>
        <v>49.500000000000007</v>
      </c>
      <c r="M16" s="16">
        <f t="shared" si="2"/>
        <v>0</v>
      </c>
      <c r="O16" s="16">
        <f t="shared" si="3"/>
        <v>0</v>
      </c>
    </row>
    <row r="17" spans="1:15" x14ac:dyDescent="0.3">
      <c r="A17" s="1"/>
      <c r="B17">
        <v>1599</v>
      </c>
      <c r="C17" t="s">
        <v>416</v>
      </c>
      <c r="D17" s="2">
        <v>279</v>
      </c>
      <c r="E17" s="2">
        <v>127</v>
      </c>
      <c r="F17" s="2">
        <f t="shared" si="0"/>
        <v>446.6</v>
      </c>
      <c r="G17" s="2">
        <v>102</v>
      </c>
      <c r="H17" s="2">
        <f t="shared" si="1"/>
        <v>112.2</v>
      </c>
      <c r="J17">
        <v>155</v>
      </c>
      <c r="K17" s="16">
        <f>J17*1.1</f>
        <v>170.5</v>
      </c>
      <c r="L17">
        <v>24</v>
      </c>
      <c r="M17" s="16">
        <f t="shared" si="2"/>
        <v>26.400000000000002</v>
      </c>
      <c r="O17" s="16">
        <f t="shared" si="3"/>
        <v>0</v>
      </c>
    </row>
    <row r="18" spans="1:15" x14ac:dyDescent="0.3">
      <c r="A18" s="1"/>
      <c r="B18">
        <v>1656</v>
      </c>
      <c r="C18" t="s">
        <v>417</v>
      </c>
      <c r="D18" s="2">
        <v>225</v>
      </c>
      <c r="E18" s="2">
        <v>91</v>
      </c>
      <c r="F18" s="2">
        <f t="shared" si="0"/>
        <v>347.6</v>
      </c>
      <c r="G18" s="2">
        <v>34</v>
      </c>
      <c r="H18" s="2">
        <f t="shared" si="1"/>
        <v>37.400000000000006</v>
      </c>
      <c r="J18">
        <v>56</v>
      </c>
      <c r="K18" s="16">
        <f>J18*1.1</f>
        <v>61.600000000000009</v>
      </c>
      <c r="L18">
        <v>13</v>
      </c>
      <c r="M18" s="16">
        <f t="shared" si="2"/>
        <v>14.3</v>
      </c>
      <c r="N18">
        <v>54</v>
      </c>
      <c r="O18" s="16">
        <f t="shared" si="3"/>
        <v>59.400000000000006</v>
      </c>
    </row>
    <row r="19" spans="1:15" x14ac:dyDescent="0.3">
      <c r="A19" s="1"/>
      <c r="B19">
        <v>1782</v>
      </c>
      <c r="C19" t="s">
        <v>418</v>
      </c>
      <c r="D19" s="2">
        <v>42</v>
      </c>
      <c r="E19" s="2">
        <v>16</v>
      </c>
      <c r="F19" s="2">
        <f t="shared" si="0"/>
        <v>63.800000000000004</v>
      </c>
      <c r="G19" s="2">
        <v>19</v>
      </c>
      <c r="H19" s="2">
        <f t="shared" si="1"/>
        <v>20.900000000000002</v>
      </c>
      <c r="J19">
        <v>40</v>
      </c>
      <c r="K19" s="16">
        <f>J19*1.1</f>
        <v>44</v>
      </c>
      <c r="L19">
        <v>6</v>
      </c>
      <c r="M19" s="16">
        <f t="shared" si="2"/>
        <v>6.6000000000000005</v>
      </c>
      <c r="O19" s="16">
        <f t="shared" si="3"/>
        <v>0</v>
      </c>
    </row>
    <row r="20" spans="1:15" x14ac:dyDescent="0.3">
      <c r="A20" s="1"/>
      <c r="B20">
        <v>1818</v>
      </c>
      <c r="C20" t="s">
        <v>419</v>
      </c>
      <c r="D20" s="2">
        <v>245</v>
      </c>
      <c r="E20" s="2">
        <v>64</v>
      </c>
      <c r="F20" s="2">
        <f t="shared" si="0"/>
        <v>339.90000000000003</v>
      </c>
      <c r="G20" s="2">
        <v>22</v>
      </c>
      <c r="H20" s="2">
        <f t="shared" si="1"/>
        <v>24.200000000000003</v>
      </c>
      <c r="J20">
        <v>309</v>
      </c>
      <c r="K20" s="16">
        <f>J20*1.1</f>
        <v>339.90000000000003</v>
      </c>
      <c r="M20" s="16">
        <f t="shared" si="2"/>
        <v>0</v>
      </c>
      <c r="O20" s="16">
        <f t="shared" si="3"/>
        <v>0</v>
      </c>
    </row>
    <row r="21" spans="1:15" x14ac:dyDescent="0.3">
      <c r="A21" s="1"/>
      <c r="B21">
        <v>2039</v>
      </c>
      <c r="C21" t="s">
        <v>420</v>
      </c>
      <c r="D21" s="2">
        <v>118</v>
      </c>
      <c r="E21" s="2">
        <v>36</v>
      </c>
      <c r="F21" s="2">
        <f t="shared" si="0"/>
        <v>169.4</v>
      </c>
      <c r="G21" s="2">
        <v>19</v>
      </c>
      <c r="H21" s="2">
        <f t="shared" si="1"/>
        <v>20.900000000000002</v>
      </c>
      <c r="J21">
        <v>31</v>
      </c>
      <c r="K21" s="16">
        <f>J21*1.1</f>
        <v>34.1</v>
      </c>
      <c r="M21" s="16">
        <f t="shared" si="2"/>
        <v>0</v>
      </c>
      <c r="O21" s="16">
        <f t="shared" si="3"/>
        <v>0</v>
      </c>
    </row>
    <row r="22" spans="1:15" x14ac:dyDescent="0.3">
      <c r="A22" s="1"/>
      <c r="B22">
        <v>2192</v>
      </c>
      <c r="C22" t="s">
        <v>421</v>
      </c>
      <c r="D22" s="2">
        <v>203</v>
      </c>
      <c r="E22" s="2">
        <v>68</v>
      </c>
      <c r="F22" s="2">
        <f t="shared" si="0"/>
        <v>298.10000000000002</v>
      </c>
      <c r="G22" s="2">
        <v>30</v>
      </c>
      <c r="H22" s="2">
        <f t="shared" si="1"/>
        <v>33</v>
      </c>
      <c r="J22">
        <v>83</v>
      </c>
      <c r="K22" s="16">
        <f>J22*1.1</f>
        <v>91.300000000000011</v>
      </c>
      <c r="L22">
        <v>17</v>
      </c>
      <c r="M22" s="16">
        <f t="shared" si="2"/>
        <v>18.700000000000003</v>
      </c>
      <c r="N22">
        <v>10</v>
      </c>
      <c r="O22" s="16">
        <f t="shared" si="3"/>
        <v>11</v>
      </c>
    </row>
    <row r="23" spans="1:15" x14ac:dyDescent="0.3">
      <c r="A23" s="1"/>
      <c r="B23">
        <v>2355</v>
      </c>
      <c r="C23" t="s">
        <v>422</v>
      </c>
      <c r="D23" s="2">
        <v>281</v>
      </c>
      <c r="E23" s="2">
        <v>47</v>
      </c>
      <c r="F23" s="2">
        <f t="shared" si="0"/>
        <v>360.8</v>
      </c>
      <c r="G23" s="2">
        <v>14</v>
      </c>
      <c r="H23" s="2">
        <f t="shared" si="1"/>
        <v>15.400000000000002</v>
      </c>
      <c r="J23">
        <v>213</v>
      </c>
      <c r="K23" s="16">
        <f>J23*1.1</f>
        <v>234.3</v>
      </c>
      <c r="M23" s="16">
        <f t="shared" si="2"/>
        <v>0</v>
      </c>
      <c r="O23" s="16">
        <f t="shared" si="3"/>
        <v>0</v>
      </c>
    </row>
    <row r="24" spans="1:15" x14ac:dyDescent="0.3">
      <c r="A24" s="1"/>
      <c r="B24">
        <v>2513</v>
      </c>
      <c r="C24" t="s">
        <v>423</v>
      </c>
      <c r="D24" s="2">
        <v>176</v>
      </c>
      <c r="E24" s="2">
        <v>46</v>
      </c>
      <c r="F24" s="2">
        <f t="shared" si="0"/>
        <v>244.20000000000002</v>
      </c>
      <c r="G24" s="2">
        <v>60</v>
      </c>
      <c r="H24" s="2">
        <f t="shared" si="1"/>
        <v>66</v>
      </c>
      <c r="J24">
        <v>13</v>
      </c>
      <c r="K24" s="16">
        <f>J24*1.1</f>
        <v>14.3</v>
      </c>
      <c r="L24">
        <v>26</v>
      </c>
      <c r="M24" s="16">
        <f t="shared" si="2"/>
        <v>28.6</v>
      </c>
      <c r="O24" s="16">
        <f t="shared" si="3"/>
        <v>0</v>
      </c>
    </row>
    <row r="25" spans="1:15" x14ac:dyDescent="0.3">
      <c r="A25" s="1"/>
      <c r="B25">
        <v>2728</v>
      </c>
      <c r="C25" t="s">
        <v>424</v>
      </c>
      <c r="D25" s="2">
        <v>298</v>
      </c>
      <c r="E25" s="2">
        <v>29</v>
      </c>
      <c r="F25" s="2">
        <f t="shared" si="0"/>
        <v>359.70000000000005</v>
      </c>
      <c r="G25" s="2">
        <v>42</v>
      </c>
      <c r="H25" s="2">
        <f t="shared" si="1"/>
        <v>46.2</v>
      </c>
      <c r="J25">
        <v>163</v>
      </c>
      <c r="K25" s="16">
        <f>J25*1.1</f>
        <v>179.3</v>
      </c>
      <c r="L25">
        <v>11</v>
      </c>
      <c r="M25" s="16">
        <f t="shared" si="2"/>
        <v>12.100000000000001</v>
      </c>
      <c r="N25">
        <v>18</v>
      </c>
      <c r="O25" s="16">
        <f t="shared" si="3"/>
        <v>19.8</v>
      </c>
    </row>
    <row r="26" spans="1:15" x14ac:dyDescent="0.3">
      <c r="A26" s="1"/>
      <c r="B26">
        <v>3613</v>
      </c>
      <c r="C26" t="s">
        <v>425</v>
      </c>
      <c r="D26" s="2">
        <v>187</v>
      </c>
      <c r="E26" s="2">
        <v>61</v>
      </c>
      <c r="F26" s="2">
        <f t="shared" si="0"/>
        <v>272.8</v>
      </c>
      <c r="G26" s="2">
        <v>23</v>
      </c>
      <c r="H26" s="2">
        <f t="shared" si="1"/>
        <v>25.3</v>
      </c>
      <c r="J26">
        <v>108</v>
      </c>
      <c r="K26" s="16">
        <f>J26*1.1</f>
        <v>118.80000000000001</v>
      </c>
      <c r="L26">
        <v>33</v>
      </c>
      <c r="M26" s="16">
        <f t="shared" si="2"/>
        <v>36.300000000000004</v>
      </c>
      <c r="O26" s="16">
        <f t="shared" si="3"/>
        <v>0</v>
      </c>
    </row>
    <row r="27" spans="1:15" x14ac:dyDescent="0.3">
      <c r="A27" s="1"/>
      <c r="B27">
        <v>4214</v>
      </c>
      <c r="C27" t="s">
        <v>426</v>
      </c>
      <c r="D27" s="2">
        <v>92</v>
      </c>
      <c r="E27" s="2">
        <v>41</v>
      </c>
      <c r="F27" s="2">
        <f t="shared" si="0"/>
        <v>146.30000000000001</v>
      </c>
      <c r="G27" s="2">
        <v>28</v>
      </c>
      <c r="H27" s="2">
        <f t="shared" si="1"/>
        <v>30.800000000000004</v>
      </c>
      <c r="J27">
        <v>56</v>
      </c>
      <c r="K27" s="16">
        <f>J27*1.1</f>
        <v>61.600000000000009</v>
      </c>
      <c r="M27" s="16">
        <f t="shared" si="2"/>
        <v>0</v>
      </c>
      <c r="O27" s="16">
        <f t="shared" si="3"/>
        <v>0</v>
      </c>
    </row>
    <row r="28" spans="1:15" x14ac:dyDescent="0.3">
      <c r="A28" s="1"/>
      <c r="B28">
        <v>4364</v>
      </c>
      <c r="C28" t="s">
        <v>427</v>
      </c>
      <c r="D28" s="2">
        <v>167</v>
      </c>
      <c r="E28" s="2">
        <v>62</v>
      </c>
      <c r="F28" s="2">
        <f t="shared" si="0"/>
        <v>251.90000000000003</v>
      </c>
      <c r="G28" s="2">
        <v>73</v>
      </c>
      <c r="H28" s="2">
        <f t="shared" si="1"/>
        <v>80.300000000000011</v>
      </c>
      <c r="J28">
        <v>33</v>
      </c>
      <c r="K28" s="16">
        <f>J28*1.1</f>
        <v>36.300000000000004</v>
      </c>
      <c r="L28">
        <v>13</v>
      </c>
      <c r="M28" s="16">
        <f t="shared" si="2"/>
        <v>14.3</v>
      </c>
      <c r="O28" s="16">
        <f t="shared" si="3"/>
        <v>0</v>
      </c>
    </row>
    <row r="29" spans="1:15" x14ac:dyDescent="0.3">
      <c r="A29" s="1"/>
      <c r="B29">
        <v>4583</v>
      </c>
      <c r="C29" t="s">
        <v>428</v>
      </c>
      <c r="D29" s="2">
        <v>221</v>
      </c>
      <c r="E29" s="2">
        <v>16</v>
      </c>
      <c r="F29" s="2">
        <f t="shared" si="0"/>
        <v>260.70000000000005</v>
      </c>
      <c r="G29" s="2">
        <v>118</v>
      </c>
      <c r="H29" s="2">
        <f t="shared" si="1"/>
        <v>129.80000000000001</v>
      </c>
      <c r="J29">
        <v>73</v>
      </c>
      <c r="K29" s="16">
        <f>J29*1.1</f>
        <v>80.300000000000011</v>
      </c>
      <c r="L29">
        <v>17</v>
      </c>
      <c r="M29" s="16">
        <f t="shared" si="2"/>
        <v>18.700000000000003</v>
      </c>
      <c r="O29" s="16">
        <f t="shared" si="3"/>
        <v>0</v>
      </c>
    </row>
    <row r="30" spans="1:15" x14ac:dyDescent="0.3">
      <c r="A30" s="1"/>
      <c r="B30">
        <v>4953</v>
      </c>
      <c r="C30" t="s">
        <v>429</v>
      </c>
      <c r="D30" s="2">
        <v>143</v>
      </c>
      <c r="E30" s="2">
        <v>13</v>
      </c>
      <c r="F30" s="2">
        <f t="shared" si="0"/>
        <v>171.60000000000002</v>
      </c>
      <c r="G30" s="2">
        <v>25</v>
      </c>
      <c r="H30" s="2">
        <f t="shared" si="1"/>
        <v>27.500000000000004</v>
      </c>
      <c r="J30">
        <v>73</v>
      </c>
      <c r="K30" s="16">
        <f>J30*1.1</f>
        <v>80.300000000000011</v>
      </c>
      <c r="L30">
        <v>28</v>
      </c>
      <c r="M30" s="16">
        <f t="shared" si="2"/>
        <v>30.800000000000004</v>
      </c>
      <c r="O30" s="16">
        <f t="shared" si="3"/>
        <v>0</v>
      </c>
    </row>
    <row r="31" spans="1:15" x14ac:dyDescent="0.3">
      <c r="A31" s="1"/>
      <c r="B31">
        <v>5117</v>
      </c>
      <c r="C31" t="s">
        <v>48</v>
      </c>
      <c r="D31" s="2">
        <v>208</v>
      </c>
      <c r="E31" s="2">
        <v>118</v>
      </c>
      <c r="F31" s="2">
        <f t="shared" si="0"/>
        <v>358.6</v>
      </c>
      <c r="G31" s="2">
        <v>8</v>
      </c>
      <c r="H31" s="2">
        <f t="shared" si="1"/>
        <v>8.8000000000000007</v>
      </c>
      <c r="J31">
        <v>76</v>
      </c>
      <c r="K31" s="16">
        <f>J31*1.1</f>
        <v>83.600000000000009</v>
      </c>
      <c r="L31">
        <v>19</v>
      </c>
      <c r="M31" s="16">
        <f t="shared" si="2"/>
        <v>20.900000000000002</v>
      </c>
      <c r="O31" s="16">
        <f t="shared" si="3"/>
        <v>0</v>
      </c>
    </row>
    <row r="32" spans="1:15" x14ac:dyDescent="0.3">
      <c r="A32" s="1"/>
      <c r="B32">
        <v>5118</v>
      </c>
      <c r="C32" t="s">
        <v>430</v>
      </c>
      <c r="D32" s="2">
        <v>28</v>
      </c>
      <c r="E32" s="2"/>
      <c r="F32" s="2">
        <f t="shared" si="0"/>
        <v>30.800000000000004</v>
      </c>
      <c r="G32" s="2"/>
      <c r="H32" s="2">
        <f t="shared" si="1"/>
        <v>0</v>
      </c>
      <c r="K32" s="16">
        <f>J32*1.1</f>
        <v>0</v>
      </c>
      <c r="M32" s="16">
        <f t="shared" si="2"/>
        <v>0</v>
      </c>
      <c r="O32" s="16">
        <f t="shared" si="3"/>
        <v>0</v>
      </c>
    </row>
    <row r="33" spans="1:15" x14ac:dyDescent="0.3">
      <c r="A33" s="1"/>
      <c r="B33">
        <v>5259</v>
      </c>
      <c r="C33" t="s">
        <v>431</v>
      </c>
      <c r="D33" s="2">
        <v>363</v>
      </c>
      <c r="E33" s="2">
        <v>57</v>
      </c>
      <c r="F33" s="2">
        <f t="shared" si="0"/>
        <v>462.00000000000006</v>
      </c>
      <c r="G33" s="2">
        <v>39</v>
      </c>
      <c r="H33" s="2">
        <f t="shared" si="1"/>
        <v>42.900000000000006</v>
      </c>
      <c r="J33">
        <v>157</v>
      </c>
      <c r="K33" s="16">
        <f>J33*1.1</f>
        <v>172.70000000000002</v>
      </c>
      <c r="L33">
        <v>9</v>
      </c>
      <c r="M33" s="16">
        <f t="shared" si="2"/>
        <v>9.9</v>
      </c>
      <c r="N33">
        <v>32</v>
      </c>
      <c r="O33" s="16">
        <f t="shared" si="3"/>
        <v>35.200000000000003</v>
      </c>
    </row>
    <row r="34" spans="1:15" x14ac:dyDescent="0.3">
      <c r="A34" s="1"/>
      <c r="B34">
        <v>5306</v>
      </c>
      <c r="C34" t="s">
        <v>432</v>
      </c>
      <c r="D34" s="2">
        <v>93</v>
      </c>
      <c r="E34" s="2"/>
      <c r="F34" s="2">
        <f t="shared" si="0"/>
        <v>102.30000000000001</v>
      </c>
      <c r="G34" s="2"/>
      <c r="H34" s="2">
        <f t="shared" si="1"/>
        <v>0</v>
      </c>
      <c r="J34">
        <v>73</v>
      </c>
      <c r="K34" s="16">
        <f>J34*1.1</f>
        <v>80.300000000000011</v>
      </c>
      <c r="M34" s="16">
        <f t="shared" si="2"/>
        <v>0</v>
      </c>
      <c r="O34" s="16">
        <f t="shared" si="3"/>
        <v>0</v>
      </c>
    </row>
    <row r="35" spans="1:15" x14ac:dyDescent="0.3">
      <c r="A35" s="1"/>
      <c r="B35">
        <v>5385</v>
      </c>
      <c r="C35" t="s">
        <v>433</v>
      </c>
      <c r="D35" s="2">
        <v>821</v>
      </c>
      <c r="E35" s="2">
        <v>221</v>
      </c>
      <c r="F35" s="2">
        <f t="shared" si="0"/>
        <v>1146.2</v>
      </c>
      <c r="G35" s="2"/>
      <c r="H35" s="2">
        <f t="shared" si="1"/>
        <v>0</v>
      </c>
      <c r="J35">
        <v>348</v>
      </c>
      <c r="K35" s="16">
        <f>J35*1.1</f>
        <v>382.8</v>
      </c>
      <c r="L35">
        <v>19</v>
      </c>
      <c r="M35" s="16">
        <f t="shared" si="2"/>
        <v>20.900000000000002</v>
      </c>
      <c r="N35">
        <v>91</v>
      </c>
      <c r="O35" s="16">
        <f t="shared" si="3"/>
        <v>100.10000000000001</v>
      </c>
    </row>
    <row r="36" spans="1:15" x14ac:dyDescent="0.3">
      <c r="A36" s="1"/>
      <c r="B36">
        <v>5581</v>
      </c>
      <c r="C36" t="s">
        <v>434</v>
      </c>
      <c r="D36" s="2">
        <v>139</v>
      </c>
      <c r="E36" s="2">
        <v>28</v>
      </c>
      <c r="F36" s="2">
        <f t="shared" si="0"/>
        <v>183.70000000000002</v>
      </c>
      <c r="G36" s="2">
        <v>18</v>
      </c>
      <c r="H36" s="2">
        <f t="shared" si="1"/>
        <v>19.8</v>
      </c>
      <c r="J36">
        <v>44</v>
      </c>
      <c r="K36" s="16">
        <f>J36*1.1</f>
        <v>48.400000000000006</v>
      </c>
      <c r="L36">
        <v>48</v>
      </c>
      <c r="M36" s="16">
        <f t="shared" si="2"/>
        <v>52.800000000000004</v>
      </c>
      <c r="O36" s="16">
        <f t="shared" si="3"/>
        <v>0</v>
      </c>
    </row>
    <row r="37" spans="1:15" x14ac:dyDescent="0.3">
      <c r="A37" s="1"/>
      <c r="B37">
        <v>5582</v>
      </c>
      <c r="C37" t="s">
        <v>435</v>
      </c>
      <c r="D37" s="2">
        <v>95</v>
      </c>
      <c r="E37" s="2">
        <v>36</v>
      </c>
      <c r="F37" s="2">
        <f t="shared" si="0"/>
        <v>144.10000000000002</v>
      </c>
      <c r="G37" s="2">
        <v>34</v>
      </c>
      <c r="H37" s="2">
        <f t="shared" si="1"/>
        <v>37.400000000000006</v>
      </c>
      <c r="J37">
        <v>19</v>
      </c>
      <c r="K37" s="16">
        <f>J37*1.1</f>
        <v>20.900000000000002</v>
      </c>
      <c r="L37">
        <v>9</v>
      </c>
      <c r="M37" s="16">
        <f t="shared" si="2"/>
        <v>9.9</v>
      </c>
      <c r="N37">
        <v>19</v>
      </c>
      <c r="O37" s="16">
        <f t="shared" si="3"/>
        <v>20.900000000000002</v>
      </c>
    </row>
    <row r="38" spans="1:15" x14ac:dyDescent="0.3">
      <c r="A38" s="1"/>
      <c r="B38">
        <v>5927</v>
      </c>
      <c r="C38" t="s">
        <v>436</v>
      </c>
      <c r="D38" s="2">
        <v>120</v>
      </c>
      <c r="E38" s="2">
        <v>15</v>
      </c>
      <c r="F38" s="2">
        <f t="shared" si="0"/>
        <v>148.5</v>
      </c>
      <c r="G38" s="2"/>
      <c r="H38" s="2">
        <f t="shared" si="1"/>
        <v>0</v>
      </c>
      <c r="J38">
        <v>47</v>
      </c>
      <c r="K38" s="16">
        <f>J38*1.1</f>
        <v>51.7</v>
      </c>
      <c r="L38">
        <v>22</v>
      </c>
      <c r="M38" s="16">
        <f t="shared" si="2"/>
        <v>24.200000000000003</v>
      </c>
      <c r="N38">
        <v>18</v>
      </c>
      <c r="O38" s="16">
        <f t="shared" si="3"/>
        <v>19.8</v>
      </c>
    </row>
    <row r="39" spans="1:15" x14ac:dyDescent="0.3">
      <c r="A39" s="1"/>
      <c r="B39">
        <v>6751</v>
      </c>
      <c r="C39" t="s">
        <v>437</v>
      </c>
      <c r="D39" s="2">
        <v>137</v>
      </c>
      <c r="E39" s="2">
        <v>55</v>
      </c>
      <c r="F39" s="2">
        <f t="shared" si="0"/>
        <v>211.20000000000002</v>
      </c>
      <c r="G39" s="2">
        <v>17</v>
      </c>
      <c r="H39" s="2">
        <f t="shared" si="1"/>
        <v>18.700000000000003</v>
      </c>
      <c r="J39">
        <v>66</v>
      </c>
      <c r="K39" s="16">
        <f>J39*1.1</f>
        <v>72.600000000000009</v>
      </c>
      <c r="L39">
        <v>8</v>
      </c>
      <c r="M39" s="16">
        <f t="shared" si="2"/>
        <v>8.8000000000000007</v>
      </c>
      <c r="N39">
        <v>20</v>
      </c>
      <c r="O39" s="16">
        <f t="shared" si="3"/>
        <v>22</v>
      </c>
    </row>
    <row r="40" spans="1:15" x14ac:dyDescent="0.3">
      <c r="A40" s="1"/>
      <c r="B40">
        <v>6763</v>
      </c>
      <c r="C40" t="s">
        <v>438</v>
      </c>
      <c r="D40" s="2">
        <v>108</v>
      </c>
      <c r="E40" s="2">
        <v>14</v>
      </c>
      <c r="F40" s="2">
        <f t="shared" si="0"/>
        <v>134.20000000000002</v>
      </c>
      <c r="G40" s="2">
        <v>17</v>
      </c>
      <c r="H40" s="2">
        <f t="shared" si="1"/>
        <v>18.700000000000003</v>
      </c>
      <c r="J40">
        <v>28</v>
      </c>
      <c r="K40" s="16">
        <f>J40*1.1</f>
        <v>30.800000000000004</v>
      </c>
      <c r="L40">
        <v>11</v>
      </c>
      <c r="M40" s="16">
        <f t="shared" si="2"/>
        <v>12.100000000000001</v>
      </c>
      <c r="N40">
        <v>15</v>
      </c>
      <c r="O40" s="16">
        <f t="shared" si="3"/>
        <v>16.5</v>
      </c>
    </row>
    <row r="41" spans="1:15" x14ac:dyDescent="0.3">
      <c r="A41" s="1"/>
      <c r="B41">
        <v>6888</v>
      </c>
      <c r="C41" t="s">
        <v>439</v>
      </c>
      <c r="D41" s="2">
        <v>80</v>
      </c>
      <c r="E41" s="2">
        <v>19</v>
      </c>
      <c r="F41" s="2">
        <f t="shared" si="0"/>
        <v>108.9</v>
      </c>
      <c r="G41" s="2">
        <v>9</v>
      </c>
      <c r="H41" s="2">
        <f t="shared" si="1"/>
        <v>9.9</v>
      </c>
      <c r="J41">
        <v>47</v>
      </c>
      <c r="K41" s="16">
        <f>J41*1.1</f>
        <v>51.7</v>
      </c>
      <c r="M41" s="16">
        <f t="shared" si="2"/>
        <v>0</v>
      </c>
      <c r="O41" s="16">
        <f t="shared" si="3"/>
        <v>0</v>
      </c>
    </row>
    <row r="42" spans="1:15" x14ac:dyDescent="0.3">
      <c r="A42" s="1"/>
      <c r="B42">
        <v>7073</v>
      </c>
      <c r="C42" t="s">
        <v>440</v>
      </c>
      <c r="D42" s="2">
        <v>117</v>
      </c>
      <c r="E42" s="2"/>
      <c r="F42" s="2">
        <f t="shared" si="0"/>
        <v>128.70000000000002</v>
      </c>
      <c r="G42" s="2"/>
      <c r="H42" s="2">
        <f t="shared" si="1"/>
        <v>0</v>
      </c>
      <c r="J42">
        <v>15</v>
      </c>
      <c r="K42" s="16">
        <f>J42*1.1</f>
        <v>16.5</v>
      </c>
      <c r="L42">
        <v>21</v>
      </c>
      <c r="M42" s="16">
        <f t="shared" si="2"/>
        <v>23.1</v>
      </c>
      <c r="N42">
        <v>14</v>
      </c>
      <c r="O42" s="16">
        <f t="shared" si="3"/>
        <v>15.400000000000002</v>
      </c>
    </row>
    <row r="43" spans="1:15" x14ac:dyDescent="0.3">
      <c r="A43" s="1"/>
      <c r="B43">
        <v>7097</v>
      </c>
      <c r="C43" t="s">
        <v>441</v>
      </c>
      <c r="D43" s="2">
        <v>105</v>
      </c>
      <c r="E43" s="2"/>
      <c r="F43" s="2">
        <f t="shared" si="0"/>
        <v>115.50000000000001</v>
      </c>
      <c r="G43" s="2"/>
      <c r="H43" s="2">
        <f t="shared" si="1"/>
        <v>0</v>
      </c>
      <c r="J43">
        <v>30</v>
      </c>
      <c r="K43" s="16">
        <f>J43*1.1</f>
        <v>33</v>
      </c>
      <c r="M43" s="16">
        <f t="shared" si="2"/>
        <v>0</v>
      </c>
      <c r="N43">
        <v>20</v>
      </c>
      <c r="O43" s="16">
        <f t="shared" si="3"/>
        <v>22</v>
      </c>
    </row>
    <row r="44" spans="1:15" x14ac:dyDescent="0.3">
      <c r="A44" s="1"/>
      <c r="B44">
        <v>7120</v>
      </c>
      <c r="C44" t="s">
        <v>442</v>
      </c>
      <c r="D44" s="2">
        <v>294</v>
      </c>
      <c r="E44" s="2">
        <v>92</v>
      </c>
      <c r="F44" s="2">
        <f t="shared" si="0"/>
        <v>424.6</v>
      </c>
      <c r="G44" s="2">
        <v>124</v>
      </c>
      <c r="H44" s="2">
        <f t="shared" si="1"/>
        <v>136.4</v>
      </c>
      <c r="J44">
        <v>144</v>
      </c>
      <c r="K44" s="16">
        <f>J44*1.1</f>
        <v>158.4</v>
      </c>
      <c r="M44" s="16">
        <f t="shared" si="2"/>
        <v>0</v>
      </c>
      <c r="N44">
        <v>38</v>
      </c>
      <c r="O44" s="16">
        <f t="shared" si="3"/>
        <v>41.800000000000004</v>
      </c>
    </row>
    <row r="45" spans="1:15" x14ac:dyDescent="0.3">
      <c r="A45" s="1"/>
      <c r="B45">
        <v>7163</v>
      </c>
      <c r="C45" t="s">
        <v>443</v>
      </c>
      <c r="D45" s="2">
        <v>122</v>
      </c>
      <c r="E45" s="2"/>
      <c r="F45" s="2">
        <f t="shared" si="0"/>
        <v>134.20000000000002</v>
      </c>
      <c r="G45" s="2"/>
      <c r="H45" s="2">
        <f t="shared" si="1"/>
        <v>0</v>
      </c>
      <c r="J45">
        <v>11</v>
      </c>
      <c r="K45" s="16">
        <f>J45*1.1</f>
        <v>12.100000000000001</v>
      </c>
      <c r="L45">
        <v>31</v>
      </c>
      <c r="M45" s="16">
        <f t="shared" si="2"/>
        <v>34.1</v>
      </c>
      <c r="O45" s="16">
        <f t="shared" si="3"/>
        <v>0</v>
      </c>
    </row>
    <row r="46" spans="1:15" x14ac:dyDescent="0.3">
      <c r="A46" s="1"/>
      <c r="B46">
        <v>7290</v>
      </c>
      <c r="C46" t="s">
        <v>444</v>
      </c>
      <c r="D46" s="2">
        <v>166</v>
      </c>
      <c r="E46" s="2">
        <v>23</v>
      </c>
      <c r="F46" s="2">
        <f t="shared" si="0"/>
        <v>207.9</v>
      </c>
      <c r="G46" s="2"/>
      <c r="H46" s="2">
        <f t="shared" si="1"/>
        <v>0</v>
      </c>
      <c r="J46">
        <v>70</v>
      </c>
      <c r="K46" s="16">
        <f>J46*1.1</f>
        <v>77</v>
      </c>
      <c r="L46">
        <v>11</v>
      </c>
      <c r="M46" s="16">
        <f t="shared" si="2"/>
        <v>12.100000000000001</v>
      </c>
      <c r="N46">
        <v>30</v>
      </c>
      <c r="O46" s="16">
        <f t="shared" si="3"/>
        <v>33</v>
      </c>
    </row>
    <row r="47" spans="1:15" x14ac:dyDescent="0.3">
      <c r="A47" s="1"/>
      <c r="B47">
        <v>7320</v>
      </c>
      <c r="C47" t="s">
        <v>445</v>
      </c>
      <c r="D47" s="2">
        <v>57</v>
      </c>
      <c r="E47" s="2">
        <v>41</v>
      </c>
      <c r="F47" s="2">
        <f t="shared" si="0"/>
        <v>107.80000000000001</v>
      </c>
      <c r="G47" s="2"/>
      <c r="H47" s="2">
        <f t="shared" si="1"/>
        <v>0</v>
      </c>
      <c r="J47">
        <v>33</v>
      </c>
      <c r="K47" s="16">
        <f>J47*1.1</f>
        <v>36.300000000000004</v>
      </c>
      <c r="L47">
        <v>10</v>
      </c>
      <c r="M47" s="16">
        <f t="shared" si="2"/>
        <v>11</v>
      </c>
      <c r="O47" s="16">
        <f t="shared" si="3"/>
        <v>0</v>
      </c>
    </row>
    <row r="48" spans="1:15" x14ac:dyDescent="0.3">
      <c r="A48" s="1"/>
      <c r="B48">
        <v>7493</v>
      </c>
      <c r="C48" t="s">
        <v>446</v>
      </c>
      <c r="D48" s="2">
        <v>151</v>
      </c>
      <c r="E48" s="2">
        <v>48</v>
      </c>
      <c r="F48" s="2">
        <f t="shared" si="0"/>
        <v>218.9</v>
      </c>
      <c r="G48" s="2">
        <v>50</v>
      </c>
      <c r="H48" s="2">
        <f t="shared" si="1"/>
        <v>55.000000000000007</v>
      </c>
      <c r="J48">
        <v>56</v>
      </c>
      <c r="K48" s="16">
        <f>J48*1.1</f>
        <v>61.600000000000009</v>
      </c>
      <c r="M48" s="16">
        <f t="shared" si="2"/>
        <v>0</v>
      </c>
      <c r="N48">
        <v>10</v>
      </c>
      <c r="O48" s="16">
        <f t="shared" si="3"/>
        <v>11</v>
      </c>
    </row>
    <row r="49" spans="1:15" x14ac:dyDescent="0.3">
      <c r="A49" s="1"/>
      <c r="B49">
        <v>7494</v>
      </c>
      <c r="C49" t="s">
        <v>447</v>
      </c>
      <c r="D49" s="2">
        <v>63</v>
      </c>
      <c r="E49" s="2">
        <v>35</v>
      </c>
      <c r="F49" s="2">
        <f t="shared" si="0"/>
        <v>107.80000000000001</v>
      </c>
      <c r="G49" s="2">
        <v>17</v>
      </c>
      <c r="H49" s="2">
        <f t="shared" si="1"/>
        <v>18.700000000000003</v>
      </c>
      <c r="J49">
        <v>42</v>
      </c>
      <c r="K49" s="16">
        <f>J49*1.1</f>
        <v>46.2</v>
      </c>
      <c r="M49" s="16">
        <f t="shared" si="2"/>
        <v>0</v>
      </c>
      <c r="O49" s="16">
        <f t="shared" si="3"/>
        <v>0</v>
      </c>
    </row>
    <row r="50" spans="1:15" x14ac:dyDescent="0.3">
      <c r="A50" s="1"/>
      <c r="B50">
        <v>7966</v>
      </c>
      <c r="C50" t="s">
        <v>448</v>
      </c>
      <c r="D50" s="2">
        <v>66</v>
      </c>
      <c r="E50" s="2">
        <v>13</v>
      </c>
      <c r="F50" s="2">
        <f t="shared" si="0"/>
        <v>86.9</v>
      </c>
      <c r="G50" s="2">
        <v>4</v>
      </c>
      <c r="H50" s="2">
        <f t="shared" si="1"/>
        <v>4.4000000000000004</v>
      </c>
      <c r="J50">
        <v>59</v>
      </c>
      <c r="K50" s="16">
        <f>J50*1.1</f>
        <v>64.900000000000006</v>
      </c>
      <c r="M50" s="16">
        <f t="shared" si="2"/>
        <v>0</v>
      </c>
      <c r="N50">
        <v>17</v>
      </c>
      <c r="O50" s="16">
        <f t="shared" si="3"/>
        <v>18.700000000000003</v>
      </c>
    </row>
    <row r="51" spans="1:15" x14ac:dyDescent="0.3">
      <c r="A51" s="1"/>
      <c r="B51">
        <v>8035</v>
      </c>
      <c r="C51" t="s">
        <v>449</v>
      </c>
      <c r="D51" s="2">
        <v>138</v>
      </c>
      <c r="E51" s="2">
        <v>176</v>
      </c>
      <c r="F51" s="2">
        <f t="shared" si="0"/>
        <v>345.40000000000003</v>
      </c>
      <c r="G51" s="2">
        <v>62</v>
      </c>
      <c r="H51" s="2">
        <f t="shared" si="1"/>
        <v>68.2</v>
      </c>
      <c r="J51">
        <v>32</v>
      </c>
      <c r="K51" s="16">
        <f>J51*1.1</f>
        <v>35.200000000000003</v>
      </c>
      <c r="L51">
        <v>12</v>
      </c>
      <c r="M51" s="16">
        <f t="shared" si="2"/>
        <v>13.200000000000001</v>
      </c>
      <c r="N51">
        <v>21</v>
      </c>
      <c r="O51" s="16">
        <f t="shared" si="3"/>
        <v>23.1</v>
      </c>
    </row>
    <row r="52" spans="1:15" x14ac:dyDescent="0.3">
      <c r="A52" s="1"/>
      <c r="B52">
        <v>8073</v>
      </c>
      <c r="C52" t="s">
        <v>450</v>
      </c>
      <c r="D52" s="2">
        <v>25</v>
      </c>
      <c r="E52" s="2"/>
      <c r="F52" s="2">
        <f t="shared" si="0"/>
        <v>27.500000000000004</v>
      </c>
      <c r="G52" s="2"/>
      <c r="H52" s="2">
        <f t="shared" si="1"/>
        <v>0</v>
      </c>
      <c r="K52" s="16">
        <f>J52*1.1</f>
        <v>0</v>
      </c>
      <c r="M52" s="16">
        <f t="shared" si="2"/>
        <v>0</v>
      </c>
      <c r="N52">
        <v>5</v>
      </c>
      <c r="O52" s="16">
        <f t="shared" si="3"/>
        <v>5.5</v>
      </c>
    </row>
    <row r="53" spans="1:15" x14ac:dyDescent="0.3">
      <c r="A53" s="1"/>
      <c r="B53">
        <v>8110</v>
      </c>
      <c r="C53" t="s">
        <v>451</v>
      </c>
      <c r="D53" s="2">
        <v>84</v>
      </c>
      <c r="E53" s="2">
        <v>6</v>
      </c>
      <c r="F53" s="2">
        <f t="shared" si="0"/>
        <v>99.000000000000014</v>
      </c>
      <c r="G53" s="2"/>
      <c r="H53" s="2">
        <f t="shared" si="1"/>
        <v>0</v>
      </c>
      <c r="J53">
        <v>46</v>
      </c>
      <c r="K53" s="16">
        <f>J53*1.1</f>
        <v>50.6</v>
      </c>
      <c r="M53" s="16">
        <f t="shared" si="2"/>
        <v>0</v>
      </c>
      <c r="O53" s="16">
        <f t="shared" si="3"/>
        <v>0</v>
      </c>
    </row>
    <row r="54" spans="1:15" x14ac:dyDescent="0.3">
      <c r="A54" s="1"/>
      <c r="B54">
        <v>8111</v>
      </c>
      <c r="C54" t="s">
        <v>452</v>
      </c>
      <c r="D54" s="2">
        <v>133</v>
      </c>
      <c r="E54" s="2"/>
      <c r="F54" s="2">
        <f t="shared" si="0"/>
        <v>146.30000000000001</v>
      </c>
      <c r="G54" s="2"/>
      <c r="H54" s="2">
        <f t="shared" si="1"/>
        <v>0</v>
      </c>
      <c r="J54">
        <v>24</v>
      </c>
      <c r="K54" s="16">
        <f>J54*1.1</f>
        <v>26.400000000000002</v>
      </c>
      <c r="L54">
        <v>20</v>
      </c>
      <c r="M54" s="16">
        <f t="shared" si="2"/>
        <v>22</v>
      </c>
      <c r="N54">
        <v>24</v>
      </c>
      <c r="O54" s="16">
        <f t="shared" si="3"/>
        <v>26.400000000000002</v>
      </c>
    </row>
    <row r="55" spans="1:15" x14ac:dyDescent="0.3">
      <c r="A55" s="1"/>
      <c r="B55">
        <v>8209</v>
      </c>
      <c r="C55" t="s">
        <v>453</v>
      </c>
      <c r="D55" s="2">
        <v>61</v>
      </c>
      <c r="E55" s="2"/>
      <c r="F55" s="2">
        <f t="shared" si="0"/>
        <v>67.100000000000009</v>
      </c>
      <c r="G55" s="2"/>
      <c r="H55" s="2">
        <f t="shared" si="1"/>
        <v>0</v>
      </c>
      <c r="J55">
        <v>16</v>
      </c>
      <c r="K55" s="16">
        <f>J55*1.1</f>
        <v>17.600000000000001</v>
      </c>
      <c r="L55">
        <v>2</v>
      </c>
      <c r="M55" s="16">
        <f t="shared" si="2"/>
        <v>2.2000000000000002</v>
      </c>
      <c r="O55" s="16">
        <f t="shared" si="3"/>
        <v>0</v>
      </c>
    </row>
    <row r="56" spans="1:15" x14ac:dyDescent="0.3">
      <c r="A56" s="1"/>
      <c r="B56">
        <v>8291</v>
      </c>
      <c r="C56" t="s">
        <v>454</v>
      </c>
      <c r="D56" s="2">
        <v>205</v>
      </c>
      <c r="E56" s="2">
        <v>48</v>
      </c>
      <c r="F56" s="2">
        <f t="shared" si="0"/>
        <v>278.3</v>
      </c>
      <c r="G56" s="2">
        <v>8</v>
      </c>
      <c r="H56" s="2">
        <f t="shared" si="1"/>
        <v>8.8000000000000007</v>
      </c>
      <c r="J56">
        <v>90</v>
      </c>
      <c r="K56" s="16">
        <f>J56*1.1</f>
        <v>99.000000000000014</v>
      </c>
      <c r="L56">
        <v>24</v>
      </c>
      <c r="M56" s="16">
        <f t="shared" si="2"/>
        <v>26.400000000000002</v>
      </c>
      <c r="O56" s="16">
        <f t="shared" si="3"/>
        <v>0</v>
      </c>
    </row>
    <row r="57" spans="1:15" x14ac:dyDescent="0.3">
      <c r="A57" s="1"/>
      <c r="B57">
        <v>8320</v>
      </c>
      <c r="C57" t="s">
        <v>455</v>
      </c>
      <c r="D57" s="2">
        <v>30</v>
      </c>
      <c r="E57" s="2"/>
      <c r="F57" s="2">
        <f t="shared" si="0"/>
        <v>33</v>
      </c>
      <c r="G57" s="2"/>
      <c r="H57" s="2">
        <f t="shared" si="1"/>
        <v>0</v>
      </c>
      <c r="J57">
        <v>9</v>
      </c>
      <c r="K57" s="16">
        <f>J57*1.1</f>
        <v>9.9</v>
      </c>
      <c r="M57" s="16">
        <f t="shared" si="2"/>
        <v>0</v>
      </c>
      <c r="N57">
        <v>16</v>
      </c>
      <c r="O57" s="16">
        <f t="shared" si="3"/>
        <v>17.600000000000001</v>
      </c>
    </row>
    <row r="58" spans="1:15" x14ac:dyDescent="0.3">
      <c r="A58" s="1"/>
      <c r="B58">
        <v>9149</v>
      </c>
      <c r="C58" t="s">
        <v>456</v>
      </c>
      <c r="D58" s="2">
        <v>84</v>
      </c>
      <c r="E58" s="2">
        <v>22</v>
      </c>
      <c r="F58" s="2">
        <f t="shared" si="0"/>
        <v>116.60000000000001</v>
      </c>
      <c r="G58" s="2"/>
      <c r="H58" s="2">
        <f t="shared" si="1"/>
        <v>0</v>
      </c>
      <c r="J58">
        <v>65</v>
      </c>
      <c r="K58" s="16">
        <f>J58*1.1</f>
        <v>71.5</v>
      </c>
      <c r="M58" s="16">
        <f t="shared" si="2"/>
        <v>0</v>
      </c>
      <c r="O58" s="16">
        <f t="shared" si="3"/>
        <v>0</v>
      </c>
    </row>
    <row r="59" spans="1:15" x14ac:dyDescent="0.3">
      <c r="A59" s="1"/>
      <c r="B59">
        <v>9292</v>
      </c>
      <c r="C59" t="s">
        <v>457</v>
      </c>
      <c r="D59" s="2">
        <v>63</v>
      </c>
      <c r="E59" s="2">
        <v>24</v>
      </c>
      <c r="F59" s="2">
        <f t="shared" si="0"/>
        <v>95.7</v>
      </c>
      <c r="G59" s="2">
        <v>61</v>
      </c>
      <c r="H59" s="2">
        <f t="shared" si="1"/>
        <v>67.100000000000009</v>
      </c>
      <c r="J59">
        <v>33</v>
      </c>
      <c r="K59" s="16">
        <f>J59*1.1</f>
        <v>36.300000000000004</v>
      </c>
      <c r="L59">
        <v>23</v>
      </c>
      <c r="M59" s="16">
        <f t="shared" si="2"/>
        <v>25.3</v>
      </c>
      <c r="N59">
        <v>20</v>
      </c>
      <c r="O59" s="16">
        <f t="shared" si="3"/>
        <v>22</v>
      </c>
    </row>
    <row r="60" spans="1:15" x14ac:dyDescent="0.3">
      <c r="A60" s="1"/>
      <c r="B60">
        <v>9304</v>
      </c>
      <c r="C60" t="s">
        <v>458</v>
      </c>
      <c r="D60" s="2">
        <v>145</v>
      </c>
      <c r="E60" s="2">
        <v>13</v>
      </c>
      <c r="F60" s="2">
        <f t="shared" si="0"/>
        <v>173.8</v>
      </c>
      <c r="G60" s="2">
        <v>5</v>
      </c>
      <c r="H60" s="2">
        <f t="shared" si="1"/>
        <v>5.5</v>
      </c>
      <c r="J60">
        <v>62</v>
      </c>
      <c r="K60" s="16">
        <f>J60*1.1</f>
        <v>68.2</v>
      </c>
      <c r="L60">
        <v>19</v>
      </c>
      <c r="M60" s="16">
        <f t="shared" si="2"/>
        <v>20.900000000000002</v>
      </c>
      <c r="O60" s="16">
        <f t="shared" si="3"/>
        <v>0</v>
      </c>
    </row>
    <row r="61" spans="1:15" x14ac:dyDescent="0.3">
      <c r="A61" s="1"/>
      <c r="B61">
        <v>9338</v>
      </c>
      <c r="C61" t="s">
        <v>459</v>
      </c>
      <c r="D61" s="2">
        <v>340</v>
      </c>
      <c r="E61" s="2">
        <v>70</v>
      </c>
      <c r="F61" s="2">
        <f t="shared" si="0"/>
        <v>451.00000000000006</v>
      </c>
      <c r="G61" s="2">
        <v>36</v>
      </c>
      <c r="H61" s="2">
        <f t="shared" si="1"/>
        <v>39.6</v>
      </c>
      <c r="J61">
        <v>204</v>
      </c>
      <c r="K61" s="16">
        <f>J61*1.1</f>
        <v>224.4</v>
      </c>
      <c r="L61">
        <v>13</v>
      </c>
      <c r="M61" s="16">
        <f t="shared" si="2"/>
        <v>14.3</v>
      </c>
      <c r="N61">
        <v>16</v>
      </c>
      <c r="O61" s="16">
        <f t="shared" si="3"/>
        <v>17.600000000000001</v>
      </c>
    </row>
    <row r="62" spans="1:15" x14ac:dyDescent="0.3">
      <c r="A62" s="1"/>
      <c r="B62">
        <v>9948</v>
      </c>
      <c r="C62" t="s">
        <v>460</v>
      </c>
      <c r="D62" s="2">
        <v>50</v>
      </c>
      <c r="E62" s="2">
        <v>19</v>
      </c>
      <c r="F62" s="2">
        <f t="shared" si="0"/>
        <v>75.900000000000006</v>
      </c>
      <c r="G62" s="2"/>
      <c r="H62" s="2">
        <f t="shared" si="1"/>
        <v>0</v>
      </c>
      <c r="J62">
        <v>50</v>
      </c>
      <c r="K62" s="16">
        <f>J62*1.1</f>
        <v>55.000000000000007</v>
      </c>
      <c r="M62" s="16">
        <f t="shared" si="2"/>
        <v>0</v>
      </c>
      <c r="O62" s="16">
        <f t="shared" si="3"/>
        <v>0</v>
      </c>
    </row>
    <row r="63" spans="1:15" x14ac:dyDescent="0.3">
      <c r="A63" s="1"/>
      <c r="B63">
        <v>9993</v>
      </c>
      <c r="C63" t="s">
        <v>461</v>
      </c>
      <c r="D63" s="2">
        <v>180</v>
      </c>
      <c r="E63" s="2">
        <v>220</v>
      </c>
      <c r="F63" s="2">
        <f t="shared" si="0"/>
        <v>440.00000000000006</v>
      </c>
      <c r="G63" s="2">
        <v>353</v>
      </c>
      <c r="H63" s="2">
        <f t="shared" si="1"/>
        <v>388.3</v>
      </c>
      <c r="J63">
        <v>240</v>
      </c>
      <c r="K63" s="16">
        <f>J63*1.1</f>
        <v>264</v>
      </c>
      <c r="M63" s="16">
        <f t="shared" si="2"/>
        <v>0</v>
      </c>
      <c r="O63" s="16">
        <f t="shared" si="3"/>
        <v>0</v>
      </c>
    </row>
    <row r="64" spans="1:15" x14ac:dyDescent="0.3">
      <c r="A64" s="1"/>
      <c r="B64">
        <v>10007</v>
      </c>
      <c r="C64" t="s">
        <v>462</v>
      </c>
      <c r="D64" s="2">
        <v>59</v>
      </c>
      <c r="E64" s="2"/>
      <c r="F64" s="2">
        <f t="shared" si="0"/>
        <v>64.900000000000006</v>
      </c>
      <c r="G64" s="2"/>
      <c r="H64" s="2">
        <f t="shared" si="1"/>
        <v>0</v>
      </c>
      <c r="K64" s="16">
        <f>J64*1.1</f>
        <v>0</v>
      </c>
      <c r="M64" s="16">
        <f t="shared" si="2"/>
        <v>0</v>
      </c>
      <c r="N64">
        <v>20</v>
      </c>
      <c r="O64" s="16">
        <f t="shared" si="3"/>
        <v>22</v>
      </c>
    </row>
    <row r="65" spans="1:15" x14ac:dyDescent="0.3">
      <c r="A65" s="1"/>
      <c r="B65">
        <v>10010</v>
      </c>
      <c r="C65" t="s">
        <v>463</v>
      </c>
      <c r="D65" s="2">
        <v>282</v>
      </c>
      <c r="E65" s="2"/>
      <c r="F65" s="2">
        <f t="shared" si="0"/>
        <v>310.20000000000005</v>
      </c>
      <c r="G65" s="2"/>
      <c r="H65" s="2">
        <f t="shared" si="1"/>
        <v>0</v>
      </c>
      <c r="J65">
        <v>32</v>
      </c>
      <c r="K65" s="16">
        <f>J65*1.1</f>
        <v>35.200000000000003</v>
      </c>
      <c r="L65">
        <v>32</v>
      </c>
      <c r="M65" s="16">
        <f t="shared" si="2"/>
        <v>35.200000000000003</v>
      </c>
      <c r="N65">
        <v>47</v>
      </c>
      <c r="O65" s="16">
        <f t="shared" si="3"/>
        <v>51.7</v>
      </c>
    </row>
    <row r="66" spans="1:15" x14ac:dyDescent="0.3">
      <c r="A66" s="1"/>
      <c r="B66">
        <v>10040</v>
      </c>
      <c r="C66" t="s">
        <v>464</v>
      </c>
      <c r="D66" s="2">
        <v>142</v>
      </c>
      <c r="E66" s="2">
        <v>111</v>
      </c>
      <c r="F66" s="2">
        <f t="shared" si="0"/>
        <v>278.3</v>
      </c>
      <c r="G66" s="2">
        <v>28</v>
      </c>
      <c r="H66" s="2">
        <f t="shared" si="1"/>
        <v>30.800000000000004</v>
      </c>
      <c r="J66">
        <v>40</v>
      </c>
      <c r="K66" s="16">
        <f>J66*1.1</f>
        <v>44</v>
      </c>
      <c r="L66">
        <v>7</v>
      </c>
      <c r="M66" s="16">
        <f t="shared" si="2"/>
        <v>7.7000000000000011</v>
      </c>
      <c r="N66">
        <v>24</v>
      </c>
      <c r="O66" s="16">
        <f t="shared" si="3"/>
        <v>26.400000000000002</v>
      </c>
    </row>
    <row r="67" spans="1:15" x14ac:dyDescent="0.3">
      <c r="A67" s="1"/>
      <c r="B67">
        <v>10080</v>
      </c>
      <c r="C67" t="s">
        <v>465</v>
      </c>
      <c r="D67" s="2">
        <v>91</v>
      </c>
      <c r="E67" s="2"/>
      <c r="F67" s="2">
        <f t="shared" ref="F67:F80" si="4">(D67+E67)*1.1</f>
        <v>100.10000000000001</v>
      </c>
      <c r="G67" s="2"/>
      <c r="H67" s="2">
        <f t="shared" ref="H67:H80" si="5">G67*1.1</f>
        <v>0</v>
      </c>
      <c r="J67">
        <v>32</v>
      </c>
      <c r="K67" s="16">
        <f>J67*1.1</f>
        <v>35.200000000000003</v>
      </c>
      <c r="M67" s="16">
        <f t="shared" si="2"/>
        <v>0</v>
      </c>
      <c r="N67">
        <v>19</v>
      </c>
      <c r="O67" s="16">
        <f t="shared" si="3"/>
        <v>20.900000000000002</v>
      </c>
    </row>
    <row r="68" spans="1:15" x14ac:dyDescent="0.3">
      <c r="A68" s="1"/>
      <c r="B68">
        <v>10164</v>
      </c>
      <c r="C68" t="s">
        <v>466</v>
      </c>
      <c r="D68" s="2">
        <v>38</v>
      </c>
      <c r="E68" s="2">
        <v>27</v>
      </c>
      <c r="F68" s="2">
        <f t="shared" si="4"/>
        <v>71.5</v>
      </c>
      <c r="G68" s="2"/>
      <c r="H68" s="2">
        <f t="shared" si="5"/>
        <v>0</v>
      </c>
      <c r="J68">
        <v>31</v>
      </c>
      <c r="K68" s="16">
        <f>J68*1.1</f>
        <v>34.1</v>
      </c>
      <c r="M68" s="16">
        <f t="shared" ref="M68:M79" si="6">L68*1.1</f>
        <v>0</v>
      </c>
      <c r="O68" s="16">
        <f t="shared" ref="O68:O79" si="7">N68*1.1</f>
        <v>0</v>
      </c>
    </row>
    <row r="69" spans="1:15" x14ac:dyDescent="0.3">
      <c r="A69" s="1"/>
      <c r="B69">
        <v>10178</v>
      </c>
      <c r="C69" t="s">
        <v>467</v>
      </c>
      <c r="D69" s="2">
        <v>92</v>
      </c>
      <c r="E69" s="2">
        <v>44</v>
      </c>
      <c r="F69" s="2">
        <f t="shared" si="4"/>
        <v>149.60000000000002</v>
      </c>
      <c r="G69" s="2"/>
      <c r="H69" s="2">
        <f t="shared" si="5"/>
        <v>0</v>
      </c>
      <c r="J69">
        <v>60</v>
      </c>
      <c r="K69" s="16">
        <f>J69*1.1</f>
        <v>66</v>
      </c>
      <c r="M69" s="16">
        <f t="shared" si="6"/>
        <v>0</v>
      </c>
      <c r="O69" s="16">
        <f t="shared" si="7"/>
        <v>0</v>
      </c>
    </row>
    <row r="70" spans="1:15" x14ac:dyDescent="0.3">
      <c r="A70" s="1"/>
      <c r="B70">
        <v>10225</v>
      </c>
      <c r="C70" t="s">
        <v>468</v>
      </c>
      <c r="D70" s="2">
        <v>65</v>
      </c>
      <c r="E70" s="2"/>
      <c r="F70" s="2">
        <f t="shared" si="4"/>
        <v>71.5</v>
      </c>
      <c r="G70" s="2"/>
      <c r="H70" s="2">
        <f t="shared" si="5"/>
        <v>0</v>
      </c>
      <c r="J70">
        <v>37</v>
      </c>
      <c r="K70" s="16">
        <f>J70*1.1</f>
        <v>40.700000000000003</v>
      </c>
      <c r="M70" s="16">
        <f t="shared" si="6"/>
        <v>0</v>
      </c>
      <c r="O70" s="16">
        <f t="shared" si="7"/>
        <v>0</v>
      </c>
    </row>
    <row r="71" spans="1:15" x14ac:dyDescent="0.3">
      <c r="A71" s="1"/>
      <c r="B71">
        <v>10433</v>
      </c>
      <c r="C71" t="s">
        <v>469</v>
      </c>
      <c r="D71" s="2">
        <v>57</v>
      </c>
      <c r="E71" s="2"/>
      <c r="F71" s="2">
        <f t="shared" si="4"/>
        <v>62.7</v>
      </c>
      <c r="G71" s="2"/>
      <c r="H71" s="2">
        <f t="shared" si="5"/>
        <v>0</v>
      </c>
      <c r="J71">
        <v>17</v>
      </c>
      <c r="K71" s="16">
        <f>J71*1.1</f>
        <v>18.700000000000003</v>
      </c>
      <c r="M71" s="16">
        <f t="shared" si="6"/>
        <v>0</v>
      </c>
      <c r="N71">
        <v>20</v>
      </c>
      <c r="O71" s="16">
        <f t="shared" si="7"/>
        <v>22</v>
      </c>
    </row>
    <row r="72" spans="1:15" x14ac:dyDescent="0.3">
      <c r="A72" s="1"/>
      <c r="B72">
        <v>10467</v>
      </c>
      <c r="C72" t="s">
        <v>470</v>
      </c>
      <c r="D72" s="2"/>
      <c r="E72" s="2"/>
      <c r="F72" s="2">
        <f t="shared" si="4"/>
        <v>0</v>
      </c>
      <c r="G72" s="2">
        <v>9</v>
      </c>
      <c r="H72" s="2">
        <f t="shared" si="5"/>
        <v>9.9</v>
      </c>
      <c r="K72" s="16">
        <f>J72*1.1</f>
        <v>0</v>
      </c>
      <c r="M72" s="16">
        <f t="shared" si="6"/>
        <v>0</v>
      </c>
      <c r="O72" s="16">
        <f t="shared" si="7"/>
        <v>0</v>
      </c>
    </row>
    <row r="73" spans="1:15" x14ac:dyDescent="0.3">
      <c r="A73" s="1"/>
      <c r="B73">
        <v>10532</v>
      </c>
      <c r="C73" t="s">
        <v>471</v>
      </c>
      <c r="D73" s="2">
        <v>23</v>
      </c>
      <c r="E73" s="2"/>
      <c r="F73" s="2">
        <f t="shared" si="4"/>
        <v>25.3</v>
      </c>
      <c r="G73" s="2"/>
      <c r="H73" s="2">
        <f t="shared" si="5"/>
        <v>0</v>
      </c>
      <c r="J73">
        <v>23</v>
      </c>
      <c r="K73" s="16">
        <f>J73*1.1</f>
        <v>25.3</v>
      </c>
      <c r="M73" s="16">
        <f t="shared" si="6"/>
        <v>0</v>
      </c>
      <c r="O73" s="16">
        <f t="shared" si="7"/>
        <v>0</v>
      </c>
    </row>
    <row r="74" spans="1:15" x14ac:dyDescent="0.3">
      <c r="A74" s="1"/>
      <c r="B74">
        <v>10785</v>
      </c>
      <c r="C74" t="s">
        <v>472</v>
      </c>
      <c r="D74" s="2">
        <v>169</v>
      </c>
      <c r="E74" s="2">
        <v>50</v>
      </c>
      <c r="F74" s="2">
        <f t="shared" si="4"/>
        <v>240.9</v>
      </c>
      <c r="G74" s="2">
        <v>22</v>
      </c>
      <c r="H74" s="2">
        <f t="shared" si="5"/>
        <v>24.200000000000003</v>
      </c>
      <c r="J74">
        <v>34</v>
      </c>
      <c r="K74" s="16">
        <f>J74*1.1</f>
        <v>37.400000000000006</v>
      </c>
      <c r="L74">
        <v>35</v>
      </c>
      <c r="M74" s="16">
        <f t="shared" si="6"/>
        <v>38.5</v>
      </c>
      <c r="O74" s="16">
        <f t="shared" si="7"/>
        <v>0</v>
      </c>
    </row>
    <row r="75" spans="1:15" x14ac:dyDescent="0.3">
      <c r="A75" s="1"/>
      <c r="B75">
        <v>11148</v>
      </c>
      <c r="C75" t="s">
        <v>473</v>
      </c>
      <c r="D75" s="2">
        <v>72</v>
      </c>
      <c r="E75" s="2">
        <v>24</v>
      </c>
      <c r="F75" s="2">
        <f t="shared" si="4"/>
        <v>105.60000000000001</v>
      </c>
      <c r="G75" s="2">
        <v>12</v>
      </c>
      <c r="H75" s="2">
        <f t="shared" si="5"/>
        <v>13.200000000000001</v>
      </c>
      <c r="J75">
        <v>48</v>
      </c>
      <c r="K75" s="16">
        <f>J75*1.1</f>
        <v>52.800000000000004</v>
      </c>
      <c r="M75" s="16">
        <f t="shared" si="6"/>
        <v>0</v>
      </c>
      <c r="N75">
        <v>24</v>
      </c>
      <c r="O75" s="16">
        <f t="shared" si="7"/>
        <v>26.400000000000002</v>
      </c>
    </row>
    <row r="76" spans="1:15" x14ac:dyDescent="0.3">
      <c r="A76" s="1"/>
      <c r="B76">
        <v>11176</v>
      </c>
      <c r="C76" t="s">
        <v>474</v>
      </c>
      <c r="D76" s="2">
        <v>30</v>
      </c>
      <c r="E76" s="2">
        <v>20</v>
      </c>
      <c r="F76" s="2">
        <f t="shared" si="4"/>
        <v>55.000000000000007</v>
      </c>
      <c r="G76" s="2"/>
      <c r="H76" s="2">
        <f t="shared" si="5"/>
        <v>0</v>
      </c>
      <c r="J76">
        <v>20</v>
      </c>
      <c r="K76" s="16">
        <f>J76*1.1</f>
        <v>22</v>
      </c>
      <c r="M76" s="16">
        <f t="shared" si="6"/>
        <v>0</v>
      </c>
      <c r="O76" s="16">
        <f t="shared" si="7"/>
        <v>0</v>
      </c>
    </row>
    <row r="77" spans="1:15" x14ac:dyDescent="0.3">
      <c r="A77" s="1"/>
      <c r="B77">
        <v>11223</v>
      </c>
      <c r="C77" t="s">
        <v>475</v>
      </c>
      <c r="D77" s="2">
        <v>56</v>
      </c>
      <c r="E77" s="2"/>
      <c r="F77" s="2">
        <f t="shared" si="4"/>
        <v>61.600000000000009</v>
      </c>
      <c r="G77" s="2"/>
      <c r="H77" s="2">
        <f t="shared" si="5"/>
        <v>0</v>
      </c>
      <c r="J77">
        <v>10</v>
      </c>
      <c r="K77" s="16">
        <f>J77*1.1</f>
        <v>11</v>
      </c>
      <c r="L77">
        <v>5</v>
      </c>
      <c r="M77" s="16">
        <f t="shared" si="6"/>
        <v>5.5</v>
      </c>
      <c r="N77">
        <v>23</v>
      </c>
      <c r="O77" s="16">
        <f t="shared" si="7"/>
        <v>25.3</v>
      </c>
    </row>
    <row r="78" spans="1:15" x14ac:dyDescent="0.3">
      <c r="A78" s="1"/>
      <c r="B78">
        <v>11274</v>
      </c>
      <c r="C78" t="s">
        <v>476</v>
      </c>
      <c r="D78" s="2">
        <v>28</v>
      </c>
      <c r="E78" s="2"/>
      <c r="F78" s="2">
        <f t="shared" si="4"/>
        <v>30.800000000000004</v>
      </c>
      <c r="G78" s="2"/>
      <c r="H78" s="2">
        <f t="shared" si="5"/>
        <v>0</v>
      </c>
      <c r="K78" s="16">
        <f>J78*1.1</f>
        <v>0</v>
      </c>
      <c r="L78">
        <v>6</v>
      </c>
      <c r="M78" s="16">
        <f t="shared" si="6"/>
        <v>6.6000000000000005</v>
      </c>
      <c r="O78" s="16">
        <f t="shared" si="7"/>
        <v>0</v>
      </c>
    </row>
    <row r="79" spans="1:15" x14ac:dyDescent="0.3">
      <c r="A79" s="1"/>
      <c r="B79">
        <v>11417</v>
      </c>
      <c r="C79" t="s">
        <v>477</v>
      </c>
      <c r="D79" s="2">
        <v>106</v>
      </c>
      <c r="E79" s="2">
        <v>68</v>
      </c>
      <c r="F79" s="2">
        <f t="shared" si="4"/>
        <v>191.4</v>
      </c>
      <c r="G79" s="2"/>
      <c r="H79" s="2">
        <f t="shared" si="5"/>
        <v>0</v>
      </c>
      <c r="J79">
        <v>133</v>
      </c>
      <c r="K79" s="16">
        <f>J79*1.1</f>
        <v>146.30000000000001</v>
      </c>
      <c r="M79" s="16">
        <f t="shared" si="6"/>
        <v>0</v>
      </c>
      <c r="O79" s="16">
        <f t="shared" si="7"/>
        <v>0</v>
      </c>
    </row>
    <row r="80" spans="1:15" x14ac:dyDescent="0.3">
      <c r="A80" s="3" t="s">
        <v>478</v>
      </c>
      <c r="B80" s="3"/>
      <c r="C80" s="3"/>
      <c r="D80" s="4">
        <v>11181</v>
      </c>
      <c r="E80" s="4">
        <v>3114</v>
      </c>
      <c r="F80" s="4">
        <f t="shared" si="4"/>
        <v>15724.500000000002</v>
      </c>
      <c r="G80" s="4">
        <v>1901</v>
      </c>
      <c r="H80" s="4">
        <f t="shared" si="5"/>
        <v>2091.1000000000004</v>
      </c>
      <c r="J80" s="4">
        <f>SUM(J3:J79)</f>
        <v>5481</v>
      </c>
      <c r="K80" s="4">
        <f>SUM(K3:K79)</f>
        <v>6029.1</v>
      </c>
      <c r="L80" s="4">
        <f t="shared" ref="L80:O80" si="8">SUM(L3:L79)</f>
        <v>733</v>
      </c>
      <c r="M80" s="4">
        <f t="shared" si="8"/>
        <v>806.30000000000007</v>
      </c>
      <c r="N80" s="4">
        <f t="shared" si="8"/>
        <v>889</v>
      </c>
      <c r="O80" s="4">
        <f t="shared" si="8"/>
        <v>977.90000000000009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Direzionali</vt:lpstr>
      <vt:lpstr>Hyma</vt:lpstr>
      <vt:lpstr>Iacoacci</vt:lpstr>
      <vt:lpstr>Mauro di Mauro</vt:lpstr>
      <vt:lpstr>Milani</vt:lpstr>
      <vt:lpstr>Piemonte</vt:lpstr>
      <vt:lpstr>Trentino</vt:lpstr>
      <vt:lpstr>Vanni</vt:lpstr>
      <vt:lpstr>Veneto FVG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2021-06-14T11:10:02Z</dcterms:created>
  <dcterms:modified xsi:type="dcterms:W3CDTF">2021-06-14T13:03:58Z</dcterms:modified>
</cp:coreProperties>
</file>