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2\MarziaPia\2 - Statistiche\Nuove Condizioni SS22 Hiking, MR, Approach\"/>
    </mc:Choice>
  </mc:AlternateContent>
  <xr:revisionPtr revIDLastSave="0" documentId="13_ncr:1_{38EF0B39-7810-4783-BBC5-62DED0E90544}" xr6:coauthVersionLast="47" xr6:coauthVersionMax="47" xr10:uidLastSave="{00000000-0000-0000-0000-000000000000}"/>
  <bookViews>
    <workbookView xWindow="-108" yWindow="-108" windowWidth="23256" windowHeight="12576" xr2:uid="{EE6C6F78-FDD9-4557-9DA7-F81477497136}"/>
  </bookViews>
  <sheets>
    <sheet name="DE Direzionali" sheetId="1" r:id="rId1"/>
    <sheet name="Mountainsports" sheetId="2" r:id="rId2"/>
    <sheet name="dirk" sheetId="3" r:id="rId3"/>
    <sheet name="Radek" sheetId="4" r:id="rId4"/>
    <sheet name="Ral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5" l="1"/>
  <c r="K92" i="5"/>
  <c r="L92" i="5"/>
  <c r="M92" i="5"/>
  <c r="N92" i="5"/>
  <c r="O92" i="5"/>
  <c r="H92" i="5"/>
  <c r="F92" i="5"/>
  <c r="O91" i="5"/>
  <c r="M91" i="5"/>
  <c r="K91" i="5"/>
  <c r="H91" i="5"/>
  <c r="F91" i="5"/>
  <c r="O90" i="5"/>
  <c r="M90" i="5"/>
  <c r="K90" i="5"/>
  <c r="H90" i="5"/>
  <c r="F90" i="5"/>
  <c r="O89" i="5"/>
  <c r="M89" i="5"/>
  <c r="K89" i="5"/>
  <c r="H89" i="5"/>
  <c r="F89" i="5"/>
  <c r="O88" i="5"/>
  <c r="M88" i="5"/>
  <c r="K88" i="5"/>
  <c r="H88" i="5"/>
  <c r="F88" i="5"/>
  <c r="O87" i="5"/>
  <c r="M87" i="5"/>
  <c r="K87" i="5"/>
  <c r="H87" i="5"/>
  <c r="F87" i="5"/>
  <c r="O86" i="5"/>
  <c r="M86" i="5"/>
  <c r="K86" i="5"/>
  <c r="H86" i="5"/>
  <c r="F86" i="5"/>
  <c r="O85" i="5"/>
  <c r="M85" i="5"/>
  <c r="K85" i="5"/>
  <c r="H85" i="5"/>
  <c r="F85" i="5"/>
  <c r="O84" i="5"/>
  <c r="M84" i="5"/>
  <c r="K84" i="5"/>
  <c r="H84" i="5"/>
  <c r="F84" i="5"/>
  <c r="O83" i="5"/>
  <c r="M83" i="5"/>
  <c r="K83" i="5"/>
  <c r="H83" i="5"/>
  <c r="F83" i="5"/>
  <c r="O82" i="5"/>
  <c r="M82" i="5"/>
  <c r="K82" i="5"/>
  <c r="H82" i="5"/>
  <c r="F82" i="5"/>
  <c r="O81" i="5"/>
  <c r="M81" i="5"/>
  <c r="K81" i="5"/>
  <c r="H81" i="5"/>
  <c r="F81" i="5"/>
  <c r="O80" i="5"/>
  <c r="M80" i="5"/>
  <c r="K80" i="5"/>
  <c r="H80" i="5"/>
  <c r="F80" i="5"/>
  <c r="O79" i="5"/>
  <c r="M79" i="5"/>
  <c r="K79" i="5"/>
  <c r="H79" i="5"/>
  <c r="F79" i="5"/>
  <c r="O78" i="5"/>
  <c r="M78" i="5"/>
  <c r="K78" i="5"/>
  <c r="H78" i="5"/>
  <c r="F78" i="5"/>
  <c r="O77" i="5"/>
  <c r="M77" i="5"/>
  <c r="K77" i="5"/>
  <c r="H77" i="5"/>
  <c r="F77" i="5"/>
  <c r="O76" i="5"/>
  <c r="M76" i="5"/>
  <c r="K76" i="5"/>
  <c r="H76" i="5"/>
  <c r="F76" i="5"/>
  <c r="O75" i="5"/>
  <c r="M75" i="5"/>
  <c r="K75" i="5"/>
  <c r="H75" i="5"/>
  <c r="F75" i="5"/>
  <c r="O74" i="5"/>
  <c r="M74" i="5"/>
  <c r="K74" i="5"/>
  <c r="H74" i="5"/>
  <c r="F74" i="5"/>
  <c r="O73" i="5"/>
  <c r="M73" i="5"/>
  <c r="K73" i="5"/>
  <c r="H73" i="5"/>
  <c r="F73" i="5"/>
  <c r="O72" i="5"/>
  <c r="M72" i="5"/>
  <c r="K72" i="5"/>
  <c r="H72" i="5"/>
  <c r="F72" i="5"/>
  <c r="O71" i="5"/>
  <c r="M71" i="5"/>
  <c r="K71" i="5"/>
  <c r="H71" i="5"/>
  <c r="F71" i="5"/>
  <c r="O70" i="5"/>
  <c r="M70" i="5"/>
  <c r="K70" i="5"/>
  <c r="H70" i="5"/>
  <c r="F70" i="5"/>
  <c r="O69" i="5"/>
  <c r="M69" i="5"/>
  <c r="K69" i="5"/>
  <c r="H69" i="5"/>
  <c r="F69" i="5"/>
  <c r="O68" i="5"/>
  <c r="M68" i="5"/>
  <c r="K68" i="5"/>
  <c r="H68" i="5"/>
  <c r="F68" i="5"/>
  <c r="O67" i="5"/>
  <c r="M67" i="5"/>
  <c r="K67" i="5"/>
  <c r="H67" i="5"/>
  <c r="F67" i="5"/>
  <c r="O66" i="5"/>
  <c r="M66" i="5"/>
  <c r="K66" i="5"/>
  <c r="H66" i="5"/>
  <c r="F66" i="5"/>
  <c r="O65" i="5"/>
  <c r="M65" i="5"/>
  <c r="K65" i="5"/>
  <c r="H65" i="5"/>
  <c r="F65" i="5"/>
  <c r="O64" i="5"/>
  <c r="M64" i="5"/>
  <c r="K64" i="5"/>
  <c r="H64" i="5"/>
  <c r="F64" i="5"/>
  <c r="O63" i="5"/>
  <c r="M63" i="5"/>
  <c r="K63" i="5"/>
  <c r="H63" i="5"/>
  <c r="F63" i="5"/>
  <c r="O62" i="5"/>
  <c r="M62" i="5"/>
  <c r="K62" i="5"/>
  <c r="H62" i="5"/>
  <c r="F62" i="5"/>
  <c r="O61" i="5"/>
  <c r="M61" i="5"/>
  <c r="K61" i="5"/>
  <c r="H61" i="5"/>
  <c r="F61" i="5"/>
  <c r="O60" i="5"/>
  <c r="M60" i="5"/>
  <c r="K60" i="5"/>
  <c r="H60" i="5"/>
  <c r="F60" i="5"/>
  <c r="O59" i="5"/>
  <c r="M59" i="5"/>
  <c r="K59" i="5"/>
  <c r="H59" i="5"/>
  <c r="F59" i="5"/>
  <c r="O58" i="5"/>
  <c r="M58" i="5"/>
  <c r="K58" i="5"/>
  <c r="H58" i="5"/>
  <c r="F58" i="5"/>
  <c r="O57" i="5"/>
  <c r="M57" i="5"/>
  <c r="K57" i="5"/>
  <c r="H57" i="5"/>
  <c r="F57" i="5"/>
  <c r="O56" i="5"/>
  <c r="M56" i="5"/>
  <c r="K56" i="5"/>
  <c r="H56" i="5"/>
  <c r="F56" i="5"/>
  <c r="O55" i="5"/>
  <c r="M55" i="5"/>
  <c r="K55" i="5"/>
  <c r="H55" i="5"/>
  <c r="F55" i="5"/>
  <c r="O54" i="5"/>
  <c r="M54" i="5"/>
  <c r="K54" i="5"/>
  <c r="H54" i="5"/>
  <c r="F54" i="5"/>
  <c r="O53" i="5"/>
  <c r="M53" i="5"/>
  <c r="K53" i="5"/>
  <c r="H53" i="5"/>
  <c r="F53" i="5"/>
  <c r="O52" i="5"/>
  <c r="M52" i="5"/>
  <c r="K52" i="5"/>
  <c r="H52" i="5"/>
  <c r="F52" i="5"/>
  <c r="O51" i="5"/>
  <c r="M51" i="5"/>
  <c r="K51" i="5"/>
  <c r="H51" i="5"/>
  <c r="F51" i="5"/>
  <c r="O50" i="5"/>
  <c r="M50" i="5"/>
  <c r="K50" i="5"/>
  <c r="H50" i="5"/>
  <c r="F50" i="5"/>
  <c r="O49" i="5"/>
  <c r="M49" i="5"/>
  <c r="K49" i="5"/>
  <c r="H49" i="5"/>
  <c r="F49" i="5"/>
  <c r="O48" i="5"/>
  <c r="M48" i="5"/>
  <c r="K48" i="5"/>
  <c r="H48" i="5"/>
  <c r="F48" i="5"/>
  <c r="O47" i="5"/>
  <c r="M47" i="5"/>
  <c r="K47" i="5"/>
  <c r="H47" i="5"/>
  <c r="F47" i="5"/>
  <c r="O46" i="5"/>
  <c r="M46" i="5"/>
  <c r="K46" i="5"/>
  <c r="H46" i="5"/>
  <c r="F46" i="5"/>
  <c r="O45" i="5"/>
  <c r="M45" i="5"/>
  <c r="K45" i="5"/>
  <c r="H45" i="5"/>
  <c r="F45" i="5"/>
  <c r="O44" i="5"/>
  <c r="M44" i="5"/>
  <c r="K44" i="5"/>
  <c r="H44" i="5"/>
  <c r="F44" i="5"/>
  <c r="O43" i="5"/>
  <c r="M43" i="5"/>
  <c r="K43" i="5"/>
  <c r="H43" i="5"/>
  <c r="F43" i="5"/>
  <c r="O42" i="5"/>
  <c r="M42" i="5"/>
  <c r="K42" i="5"/>
  <c r="H42" i="5"/>
  <c r="F42" i="5"/>
  <c r="O41" i="5"/>
  <c r="M41" i="5"/>
  <c r="K41" i="5"/>
  <c r="H41" i="5"/>
  <c r="F41" i="5"/>
  <c r="O40" i="5"/>
  <c r="M40" i="5"/>
  <c r="K40" i="5"/>
  <c r="H40" i="5"/>
  <c r="F40" i="5"/>
  <c r="O39" i="5"/>
  <c r="M39" i="5"/>
  <c r="K39" i="5"/>
  <c r="H39" i="5"/>
  <c r="F39" i="5"/>
  <c r="O38" i="5"/>
  <c r="M38" i="5"/>
  <c r="K38" i="5"/>
  <c r="H38" i="5"/>
  <c r="F38" i="5"/>
  <c r="O37" i="5"/>
  <c r="M37" i="5"/>
  <c r="K37" i="5"/>
  <c r="H37" i="5"/>
  <c r="F37" i="5"/>
  <c r="O36" i="5"/>
  <c r="M36" i="5"/>
  <c r="K36" i="5"/>
  <c r="H36" i="5"/>
  <c r="F36" i="5"/>
  <c r="O35" i="5"/>
  <c r="M35" i="5"/>
  <c r="K35" i="5"/>
  <c r="H35" i="5"/>
  <c r="F35" i="5"/>
  <c r="O34" i="5"/>
  <c r="M34" i="5"/>
  <c r="K34" i="5"/>
  <c r="H34" i="5"/>
  <c r="F34" i="5"/>
  <c r="O33" i="5"/>
  <c r="M33" i="5"/>
  <c r="K33" i="5"/>
  <c r="H33" i="5"/>
  <c r="F33" i="5"/>
  <c r="O32" i="5"/>
  <c r="M32" i="5"/>
  <c r="K32" i="5"/>
  <c r="H32" i="5"/>
  <c r="F32" i="5"/>
  <c r="O31" i="5"/>
  <c r="M31" i="5"/>
  <c r="K31" i="5"/>
  <c r="H31" i="5"/>
  <c r="F31" i="5"/>
  <c r="O30" i="5"/>
  <c r="M30" i="5"/>
  <c r="K30" i="5"/>
  <c r="H30" i="5"/>
  <c r="F30" i="5"/>
  <c r="O29" i="5"/>
  <c r="M29" i="5"/>
  <c r="K29" i="5"/>
  <c r="H29" i="5"/>
  <c r="F29" i="5"/>
  <c r="O28" i="5"/>
  <c r="M28" i="5"/>
  <c r="K28" i="5"/>
  <c r="H28" i="5"/>
  <c r="F28" i="5"/>
  <c r="O27" i="5"/>
  <c r="M27" i="5"/>
  <c r="K27" i="5"/>
  <c r="H27" i="5"/>
  <c r="F27" i="5"/>
  <c r="O26" i="5"/>
  <c r="M26" i="5"/>
  <c r="K26" i="5"/>
  <c r="H26" i="5"/>
  <c r="F26" i="5"/>
  <c r="O25" i="5"/>
  <c r="M25" i="5"/>
  <c r="K25" i="5"/>
  <c r="H25" i="5"/>
  <c r="F25" i="5"/>
  <c r="O24" i="5"/>
  <c r="M24" i="5"/>
  <c r="K24" i="5"/>
  <c r="H24" i="5"/>
  <c r="F24" i="5"/>
  <c r="O23" i="5"/>
  <c r="M23" i="5"/>
  <c r="K23" i="5"/>
  <c r="H23" i="5"/>
  <c r="F23" i="5"/>
  <c r="O22" i="5"/>
  <c r="M22" i="5"/>
  <c r="K22" i="5"/>
  <c r="H22" i="5"/>
  <c r="F22" i="5"/>
  <c r="O21" i="5"/>
  <c r="M21" i="5"/>
  <c r="K21" i="5"/>
  <c r="H21" i="5"/>
  <c r="F21" i="5"/>
  <c r="O20" i="5"/>
  <c r="M20" i="5"/>
  <c r="K20" i="5"/>
  <c r="H20" i="5"/>
  <c r="F20" i="5"/>
  <c r="O19" i="5"/>
  <c r="M19" i="5"/>
  <c r="K19" i="5"/>
  <c r="H19" i="5"/>
  <c r="F19" i="5"/>
  <c r="O18" i="5"/>
  <c r="M18" i="5"/>
  <c r="K18" i="5"/>
  <c r="H18" i="5"/>
  <c r="F18" i="5"/>
  <c r="O17" i="5"/>
  <c r="M17" i="5"/>
  <c r="K17" i="5"/>
  <c r="H17" i="5"/>
  <c r="F17" i="5"/>
  <c r="O16" i="5"/>
  <c r="M16" i="5"/>
  <c r="K16" i="5"/>
  <c r="H16" i="5"/>
  <c r="F16" i="5"/>
  <c r="O15" i="5"/>
  <c r="M15" i="5"/>
  <c r="K15" i="5"/>
  <c r="H15" i="5"/>
  <c r="F15" i="5"/>
  <c r="O14" i="5"/>
  <c r="M14" i="5"/>
  <c r="K14" i="5"/>
  <c r="H14" i="5"/>
  <c r="F14" i="5"/>
  <c r="O13" i="5"/>
  <c r="M13" i="5"/>
  <c r="K13" i="5"/>
  <c r="H13" i="5"/>
  <c r="F13" i="5"/>
  <c r="O12" i="5"/>
  <c r="M12" i="5"/>
  <c r="K12" i="5"/>
  <c r="H12" i="5"/>
  <c r="F12" i="5"/>
  <c r="O11" i="5"/>
  <c r="M11" i="5"/>
  <c r="K11" i="5"/>
  <c r="H11" i="5"/>
  <c r="F11" i="5"/>
  <c r="O10" i="5"/>
  <c r="M10" i="5"/>
  <c r="K10" i="5"/>
  <c r="H10" i="5"/>
  <c r="F10" i="5"/>
  <c r="O9" i="5"/>
  <c r="M9" i="5"/>
  <c r="K9" i="5"/>
  <c r="H9" i="5"/>
  <c r="F9" i="5"/>
  <c r="O8" i="5"/>
  <c r="M8" i="5"/>
  <c r="K8" i="5"/>
  <c r="H8" i="5"/>
  <c r="F8" i="5"/>
  <c r="O7" i="5"/>
  <c r="M7" i="5"/>
  <c r="K7" i="5"/>
  <c r="H7" i="5"/>
  <c r="F7" i="5"/>
  <c r="O6" i="5"/>
  <c r="M6" i="5"/>
  <c r="K6" i="5"/>
  <c r="H6" i="5"/>
  <c r="F6" i="5"/>
  <c r="O5" i="5"/>
  <c r="M5" i="5"/>
  <c r="K5" i="5"/>
  <c r="H5" i="5"/>
  <c r="F5" i="5"/>
  <c r="O4" i="5"/>
  <c r="M4" i="5"/>
  <c r="K4" i="5"/>
  <c r="H4" i="5"/>
  <c r="F4" i="5"/>
  <c r="O3" i="5"/>
  <c r="M3" i="5"/>
  <c r="K3" i="5"/>
  <c r="H3" i="5"/>
  <c r="F3" i="5"/>
  <c r="J93" i="4"/>
  <c r="K93" i="4"/>
  <c r="L93" i="4"/>
  <c r="M93" i="4"/>
  <c r="N93" i="4"/>
  <c r="O93" i="4"/>
  <c r="H93" i="4"/>
  <c r="F93" i="4"/>
  <c r="O92" i="4"/>
  <c r="M92" i="4"/>
  <c r="K92" i="4"/>
  <c r="H92" i="4"/>
  <c r="F92" i="4"/>
  <c r="O91" i="4"/>
  <c r="M91" i="4"/>
  <c r="K91" i="4"/>
  <c r="H91" i="4"/>
  <c r="F91" i="4"/>
  <c r="O90" i="4"/>
  <c r="M90" i="4"/>
  <c r="K90" i="4"/>
  <c r="H90" i="4"/>
  <c r="F90" i="4"/>
  <c r="O89" i="4"/>
  <c r="M89" i="4"/>
  <c r="K89" i="4"/>
  <c r="H89" i="4"/>
  <c r="F89" i="4"/>
  <c r="O88" i="4"/>
  <c r="M88" i="4"/>
  <c r="K88" i="4"/>
  <c r="H88" i="4"/>
  <c r="F88" i="4"/>
  <c r="O87" i="4"/>
  <c r="M87" i="4"/>
  <c r="K87" i="4"/>
  <c r="H87" i="4"/>
  <c r="F87" i="4"/>
  <c r="O86" i="4"/>
  <c r="M86" i="4"/>
  <c r="K86" i="4"/>
  <c r="H86" i="4"/>
  <c r="F86" i="4"/>
  <c r="O85" i="4"/>
  <c r="M85" i="4"/>
  <c r="K85" i="4"/>
  <c r="H85" i="4"/>
  <c r="F85" i="4"/>
  <c r="O84" i="4"/>
  <c r="M84" i="4"/>
  <c r="K84" i="4"/>
  <c r="H84" i="4"/>
  <c r="F84" i="4"/>
  <c r="O83" i="4"/>
  <c r="M83" i="4"/>
  <c r="K83" i="4"/>
  <c r="H83" i="4"/>
  <c r="F83" i="4"/>
  <c r="O82" i="4"/>
  <c r="M82" i="4"/>
  <c r="K82" i="4"/>
  <c r="H82" i="4"/>
  <c r="F82" i="4"/>
  <c r="O81" i="4"/>
  <c r="M81" i="4"/>
  <c r="K81" i="4"/>
  <c r="H81" i="4"/>
  <c r="F81" i="4"/>
  <c r="O80" i="4"/>
  <c r="M80" i="4"/>
  <c r="K80" i="4"/>
  <c r="H80" i="4"/>
  <c r="F80" i="4"/>
  <c r="O79" i="4"/>
  <c r="M79" i="4"/>
  <c r="K79" i="4"/>
  <c r="H79" i="4"/>
  <c r="F79" i="4"/>
  <c r="O78" i="4"/>
  <c r="M78" i="4"/>
  <c r="K78" i="4"/>
  <c r="H78" i="4"/>
  <c r="F78" i="4"/>
  <c r="O77" i="4"/>
  <c r="M77" i="4"/>
  <c r="K77" i="4"/>
  <c r="H77" i="4"/>
  <c r="F77" i="4"/>
  <c r="O76" i="4"/>
  <c r="M76" i="4"/>
  <c r="K76" i="4"/>
  <c r="H76" i="4"/>
  <c r="F76" i="4"/>
  <c r="O75" i="4"/>
  <c r="M75" i="4"/>
  <c r="K75" i="4"/>
  <c r="H75" i="4"/>
  <c r="F75" i="4"/>
  <c r="O74" i="4"/>
  <c r="M74" i="4"/>
  <c r="K74" i="4"/>
  <c r="H74" i="4"/>
  <c r="F74" i="4"/>
  <c r="O73" i="4"/>
  <c r="M73" i="4"/>
  <c r="K73" i="4"/>
  <c r="H73" i="4"/>
  <c r="F73" i="4"/>
  <c r="O72" i="4"/>
  <c r="M72" i="4"/>
  <c r="K72" i="4"/>
  <c r="H72" i="4"/>
  <c r="F72" i="4"/>
  <c r="O71" i="4"/>
  <c r="M71" i="4"/>
  <c r="K71" i="4"/>
  <c r="H71" i="4"/>
  <c r="F71" i="4"/>
  <c r="O70" i="4"/>
  <c r="M70" i="4"/>
  <c r="K70" i="4"/>
  <c r="H70" i="4"/>
  <c r="F70" i="4"/>
  <c r="O69" i="4"/>
  <c r="M69" i="4"/>
  <c r="K69" i="4"/>
  <c r="H69" i="4"/>
  <c r="F69" i="4"/>
  <c r="O68" i="4"/>
  <c r="M68" i="4"/>
  <c r="K68" i="4"/>
  <c r="H68" i="4"/>
  <c r="F68" i="4"/>
  <c r="O67" i="4"/>
  <c r="M67" i="4"/>
  <c r="K67" i="4"/>
  <c r="H67" i="4"/>
  <c r="F67" i="4"/>
  <c r="O66" i="4"/>
  <c r="M66" i="4"/>
  <c r="K66" i="4"/>
  <c r="H66" i="4"/>
  <c r="F66" i="4"/>
  <c r="O65" i="4"/>
  <c r="M65" i="4"/>
  <c r="K65" i="4"/>
  <c r="H65" i="4"/>
  <c r="F65" i="4"/>
  <c r="O64" i="4"/>
  <c r="M64" i="4"/>
  <c r="K64" i="4"/>
  <c r="H64" i="4"/>
  <c r="F64" i="4"/>
  <c r="O63" i="4"/>
  <c r="M63" i="4"/>
  <c r="K63" i="4"/>
  <c r="H63" i="4"/>
  <c r="F63" i="4"/>
  <c r="O62" i="4"/>
  <c r="M62" i="4"/>
  <c r="K62" i="4"/>
  <c r="H62" i="4"/>
  <c r="F62" i="4"/>
  <c r="O61" i="4"/>
  <c r="M61" i="4"/>
  <c r="K61" i="4"/>
  <c r="H61" i="4"/>
  <c r="F61" i="4"/>
  <c r="O60" i="4"/>
  <c r="M60" i="4"/>
  <c r="K60" i="4"/>
  <c r="H60" i="4"/>
  <c r="F60" i="4"/>
  <c r="O59" i="4"/>
  <c r="M59" i="4"/>
  <c r="K59" i="4"/>
  <c r="H59" i="4"/>
  <c r="F59" i="4"/>
  <c r="O58" i="4"/>
  <c r="M58" i="4"/>
  <c r="K58" i="4"/>
  <c r="H58" i="4"/>
  <c r="F58" i="4"/>
  <c r="O57" i="4"/>
  <c r="M57" i="4"/>
  <c r="K57" i="4"/>
  <c r="H57" i="4"/>
  <c r="F57" i="4"/>
  <c r="O56" i="4"/>
  <c r="M56" i="4"/>
  <c r="K56" i="4"/>
  <c r="H56" i="4"/>
  <c r="F56" i="4"/>
  <c r="O55" i="4"/>
  <c r="M55" i="4"/>
  <c r="K55" i="4"/>
  <c r="H55" i="4"/>
  <c r="F55" i="4"/>
  <c r="O54" i="4"/>
  <c r="M54" i="4"/>
  <c r="K54" i="4"/>
  <c r="H54" i="4"/>
  <c r="F54" i="4"/>
  <c r="O53" i="4"/>
  <c r="M53" i="4"/>
  <c r="K53" i="4"/>
  <c r="H53" i="4"/>
  <c r="F53" i="4"/>
  <c r="O52" i="4"/>
  <c r="M52" i="4"/>
  <c r="K52" i="4"/>
  <c r="H52" i="4"/>
  <c r="F52" i="4"/>
  <c r="O51" i="4"/>
  <c r="M51" i="4"/>
  <c r="K51" i="4"/>
  <c r="H51" i="4"/>
  <c r="F51" i="4"/>
  <c r="O50" i="4"/>
  <c r="M50" i="4"/>
  <c r="K50" i="4"/>
  <c r="H50" i="4"/>
  <c r="F50" i="4"/>
  <c r="O49" i="4"/>
  <c r="M49" i="4"/>
  <c r="K49" i="4"/>
  <c r="H49" i="4"/>
  <c r="F49" i="4"/>
  <c r="O48" i="4"/>
  <c r="M48" i="4"/>
  <c r="K48" i="4"/>
  <c r="H48" i="4"/>
  <c r="F48" i="4"/>
  <c r="O47" i="4"/>
  <c r="M47" i="4"/>
  <c r="K47" i="4"/>
  <c r="H47" i="4"/>
  <c r="F47" i="4"/>
  <c r="O46" i="4"/>
  <c r="M46" i="4"/>
  <c r="K46" i="4"/>
  <c r="H46" i="4"/>
  <c r="F46" i="4"/>
  <c r="O45" i="4"/>
  <c r="M45" i="4"/>
  <c r="K45" i="4"/>
  <c r="H45" i="4"/>
  <c r="F45" i="4"/>
  <c r="O44" i="4"/>
  <c r="M44" i="4"/>
  <c r="K44" i="4"/>
  <c r="H44" i="4"/>
  <c r="F44" i="4"/>
  <c r="O43" i="4"/>
  <c r="M43" i="4"/>
  <c r="K43" i="4"/>
  <c r="H43" i="4"/>
  <c r="F43" i="4"/>
  <c r="O42" i="4"/>
  <c r="M42" i="4"/>
  <c r="K42" i="4"/>
  <c r="H42" i="4"/>
  <c r="F42" i="4"/>
  <c r="O41" i="4"/>
  <c r="M41" i="4"/>
  <c r="K41" i="4"/>
  <c r="H41" i="4"/>
  <c r="F41" i="4"/>
  <c r="O40" i="4"/>
  <c r="M40" i="4"/>
  <c r="K40" i="4"/>
  <c r="H40" i="4"/>
  <c r="F40" i="4"/>
  <c r="O39" i="4"/>
  <c r="M39" i="4"/>
  <c r="K39" i="4"/>
  <c r="H39" i="4"/>
  <c r="F39" i="4"/>
  <c r="O38" i="4"/>
  <c r="M38" i="4"/>
  <c r="K38" i="4"/>
  <c r="H38" i="4"/>
  <c r="F38" i="4"/>
  <c r="O37" i="4"/>
  <c r="M37" i="4"/>
  <c r="K37" i="4"/>
  <c r="H37" i="4"/>
  <c r="F37" i="4"/>
  <c r="O36" i="4"/>
  <c r="M36" i="4"/>
  <c r="K36" i="4"/>
  <c r="H36" i="4"/>
  <c r="F36" i="4"/>
  <c r="O35" i="4"/>
  <c r="M35" i="4"/>
  <c r="K35" i="4"/>
  <c r="H35" i="4"/>
  <c r="F35" i="4"/>
  <c r="O34" i="4"/>
  <c r="M34" i="4"/>
  <c r="K34" i="4"/>
  <c r="H34" i="4"/>
  <c r="F34" i="4"/>
  <c r="O33" i="4"/>
  <c r="M33" i="4"/>
  <c r="K33" i="4"/>
  <c r="H33" i="4"/>
  <c r="F33" i="4"/>
  <c r="O32" i="4"/>
  <c r="M32" i="4"/>
  <c r="K32" i="4"/>
  <c r="H32" i="4"/>
  <c r="F32" i="4"/>
  <c r="O31" i="4"/>
  <c r="M31" i="4"/>
  <c r="K31" i="4"/>
  <c r="H31" i="4"/>
  <c r="F31" i="4"/>
  <c r="O30" i="4"/>
  <c r="M30" i="4"/>
  <c r="K30" i="4"/>
  <c r="H30" i="4"/>
  <c r="F30" i="4"/>
  <c r="O29" i="4"/>
  <c r="M29" i="4"/>
  <c r="K29" i="4"/>
  <c r="H29" i="4"/>
  <c r="F29" i="4"/>
  <c r="O28" i="4"/>
  <c r="M28" i="4"/>
  <c r="K28" i="4"/>
  <c r="H28" i="4"/>
  <c r="F28" i="4"/>
  <c r="O27" i="4"/>
  <c r="M27" i="4"/>
  <c r="K27" i="4"/>
  <c r="H27" i="4"/>
  <c r="F27" i="4"/>
  <c r="O26" i="4"/>
  <c r="M26" i="4"/>
  <c r="K26" i="4"/>
  <c r="H26" i="4"/>
  <c r="F26" i="4"/>
  <c r="O25" i="4"/>
  <c r="M25" i="4"/>
  <c r="K25" i="4"/>
  <c r="H25" i="4"/>
  <c r="F25" i="4"/>
  <c r="O24" i="4"/>
  <c r="M24" i="4"/>
  <c r="K24" i="4"/>
  <c r="H24" i="4"/>
  <c r="F24" i="4"/>
  <c r="O23" i="4"/>
  <c r="M23" i="4"/>
  <c r="K23" i="4"/>
  <c r="H23" i="4"/>
  <c r="F23" i="4"/>
  <c r="O22" i="4"/>
  <c r="M22" i="4"/>
  <c r="K22" i="4"/>
  <c r="H22" i="4"/>
  <c r="F22" i="4"/>
  <c r="O21" i="4"/>
  <c r="M21" i="4"/>
  <c r="K21" i="4"/>
  <c r="H21" i="4"/>
  <c r="F21" i="4"/>
  <c r="O20" i="4"/>
  <c r="M20" i="4"/>
  <c r="K20" i="4"/>
  <c r="H20" i="4"/>
  <c r="F20" i="4"/>
  <c r="O19" i="4"/>
  <c r="M19" i="4"/>
  <c r="K19" i="4"/>
  <c r="H19" i="4"/>
  <c r="F19" i="4"/>
  <c r="O18" i="4"/>
  <c r="M18" i="4"/>
  <c r="K18" i="4"/>
  <c r="H18" i="4"/>
  <c r="F18" i="4"/>
  <c r="O17" i="4"/>
  <c r="M17" i="4"/>
  <c r="K17" i="4"/>
  <c r="H17" i="4"/>
  <c r="F17" i="4"/>
  <c r="O16" i="4"/>
  <c r="M16" i="4"/>
  <c r="K16" i="4"/>
  <c r="H16" i="4"/>
  <c r="F16" i="4"/>
  <c r="O15" i="4"/>
  <c r="M15" i="4"/>
  <c r="K15" i="4"/>
  <c r="H15" i="4"/>
  <c r="F15" i="4"/>
  <c r="O14" i="4"/>
  <c r="M14" i="4"/>
  <c r="K14" i="4"/>
  <c r="H14" i="4"/>
  <c r="F14" i="4"/>
  <c r="O13" i="4"/>
  <c r="M13" i="4"/>
  <c r="K13" i="4"/>
  <c r="H13" i="4"/>
  <c r="F13" i="4"/>
  <c r="O12" i="4"/>
  <c r="M12" i="4"/>
  <c r="K12" i="4"/>
  <c r="H12" i="4"/>
  <c r="F12" i="4"/>
  <c r="O11" i="4"/>
  <c r="M11" i="4"/>
  <c r="K11" i="4"/>
  <c r="H11" i="4"/>
  <c r="F11" i="4"/>
  <c r="O10" i="4"/>
  <c r="M10" i="4"/>
  <c r="K10" i="4"/>
  <c r="H10" i="4"/>
  <c r="F10" i="4"/>
  <c r="O9" i="4"/>
  <c r="M9" i="4"/>
  <c r="K9" i="4"/>
  <c r="H9" i="4"/>
  <c r="F9" i="4"/>
  <c r="O8" i="4"/>
  <c r="M8" i="4"/>
  <c r="K8" i="4"/>
  <c r="H8" i="4"/>
  <c r="F8" i="4"/>
  <c r="O7" i="4"/>
  <c r="M7" i="4"/>
  <c r="K7" i="4"/>
  <c r="H7" i="4"/>
  <c r="F7" i="4"/>
  <c r="O6" i="4"/>
  <c r="M6" i="4"/>
  <c r="K6" i="4"/>
  <c r="H6" i="4"/>
  <c r="F6" i="4"/>
  <c r="O5" i="4"/>
  <c r="M5" i="4"/>
  <c r="K5" i="4"/>
  <c r="H5" i="4"/>
  <c r="F5" i="4"/>
  <c r="O4" i="4"/>
  <c r="M4" i="4"/>
  <c r="K4" i="4"/>
  <c r="H4" i="4"/>
  <c r="F4" i="4"/>
  <c r="O3" i="4"/>
  <c r="M3" i="4"/>
  <c r="K3" i="4"/>
  <c r="H3" i="4"/>
  <c r="F3" i="4"/>
  <c r="J35" i="3"/>
  <c r="K35" i="3"/>
  <c r="L35" i="3"/>
  <c r="M35" i="3"/>
  <c r="N35" i="3"/>
  <c r="O35" i="3"/>
  <c r="H35" i="3"/>
  <c r="F35" i="3"/>
  <c r="O34" i="3"/>
  <c r="M34" i="3"/>
  <c r="K34" i="3"/>
  <c r="H34" i="3"/>
  <c r="F34" i="3"/>
  <c r="O33" i="3"/>
  <c r="M33" i="3"/>
  <c r="K33" i="3"/>
  <c r="H33" i="3"/>
  <c r="F33" i="3"/>
  <c r="O32" i="3"/>
  <c r="M32" i="3"/>
  <c r="K32" i="3"/>
  <c r="H32" i="3"/>
  <c r="F32" i="3"/>
  <c r="O31" i="3"/>
  <c r="M31" i="3"/>
  <c r="K31" i="3"/>
  <c r="H31" i="3"/>
  <c r="F31" i="3"/>
  <c r="O30" i="3"/>
  <c r="M30" i="3"/>
  <c r="K30" i="3"/>
  <c r="H30" i="3"/>
  <c r="F30" i="3"/>
  <c r="O29" i="3"/>
  <c r="M29" i="3"/>
  <c r="K29" i="3"/>
  <c r="H29" i="3"/>
  <c r="F29" i="3"/>
  <c r="O28" i="3"/>
  <c r="M28" i="3"/>
  <c r="K28" i="3"/>
  <c r="H28" i="3"/>
  <c r="F28" i="3"/>
  <c r="O27" i="3"/>
  <c r="M27" i="3"/>
  <c r="K27" i="3"/>
  <c r="H27" i="3"/>
  <c r="F27" i="3"/>
  <c r="O26" i="3"/>
  <c r="M26" i="3"/>
  <c r="K26" i="3"/>
  <c r="H26" i="3"/>
  <c r="F26" i="3"/>
  <c r="O25" i="3"/>
  <c r="M25" i="3"/>
  <c r="K25" i="3"/>
  <c r="H25" i="3"/>
  <c r="F25" i="3"/>
  <c r="O24" i="3"/>
  <c r="M24" i="3"/>
  <c r="K24" i="3"/>
  <c r="H24" i="3"/>
  <c r="F24" i="3"/>
  <c r="O23" i="3"/>
  <c r="M23" i="3"/>
  <c r="K23" i="3"/>
  <c r="H23" i="3"/>
  <c r="F23" i="3"/>
  <c r="O22" i="3"/>
  <c r="M22" i="3"/>
  <c r="K22" i="3"/>
  <c r="H22" i="3"/>
  <c r="F22" i="3"/>
  <c r="O21" i="3"/>
  <c r="M21" i="3"/>
  <c r="K21" i="3"/>
  <c r="H21" i="3"/>
  <c r="F21" i="3"/>
  <c r="O20" i="3"/>
  <c r="M20" i="3"/>
  <c r="K20" i="3"/>
  <c r="H20" i="3"/>
  <c r="F20" i="3"/>
  <c r="O19" i="3"/>
  <c r="M19" i="3"/>
  <c r="K19" i="3"/>
  <c r="H19" i="3"/>
  <c r="F19" i="3"/>
  <c r="O18" i="3"/>
  <c r="M18" i="3"/>
  <c r="K18" i="3"/>
  <c r="H18" i="3"/>
  <c r="F18" i="3"/>
  <c r="O17" i="3"/>
  <c r="M17" i="3"/>
  <c r="K17" i="3"/>
  <c r="H17" i="3"/>
  <c r="F17" i="3"/>
  <c r="O16" i="3"/>
  <c r="M16" i="3"/>
  <c r="K16" i="3"/>
  <c r="H16" i="3"/>
  <c r="F16" i="3"/>
  <c r="O15" i="3"/>
  <c r="M15" i="3"/>
  <c r="K15" i="3"/>
  <c r="H15" i="3"/>
  <c r="F15" i="3"/>
  <c r="O14" i="3"/>
  <c r="M14" i="3"/>
  <c r="K14" i="3"/>
  <c r="H14" i="3"/>
  <c r="F14" i="3"/>
  <c r="O13" i="3"/>
  <c r="M13" i="3"/>
  <c r="K13" i="3"/>
  <c r="H13" i="3"/>
  <c r="F13" i="3"/>
  <c r="O12" i="3"/>
  <c r="M12" i="3"/>
  <c r="K12" i="3"/>
  <c r="H12" i="3"/>
  <c r="F12" i="3"/>
  <c r="O11" i="3"/>
  <c r="M11" i="3"/>
  <c r="K11" i="3"/>
  <c r="H11" i="3"/>
  <c r="F11" i="3"/>
  <c r="O10" i="3"/>
  <c r="M10" i="3"/>
  <c r="K10" i="3"/>
  <c r="H10" i="3"/>
  <c r="F10" i="3"/>
  <c r="O9" i="3"/>
  <c r="M9" i="3"/>
  <c r="K9" i="3"/>
  <c r="H9" i="3"/>
  <c r="F9" i="3"/>
  <c r="O8" i="3"/>
  <c r="M8" i="3"/>
  <c r="K8" i="3"/>
  <c r="H8" i="3"/>
  <c r="F8" i="3"/>
  <c r="O7" i="3"/>
  <c r="M7" i="3"/>
  <c r="K7" i="3"/>
  <c r="H7" i="3"/>
  <c r="F7" i="3"/>
  <c r="O6" i="3"/>
  <c r="M6" i="3"/>
  <c r="K6" i="3"/>
  <c r="H6" i="3"/>
  <c r="F6" i="3"/>
  <c r="O5" i="3"/>
  <c r="M5" i="3"/>
  <c r="K5" i="3"/>
  <c r="H5" i="3"/>
  <c r="F5" i="3"/>
  <c r="O4" i="3"/>
  <c r="M4" i="3"/>
  <c r="K4" i="3"/>
  <c r="H4" i="3"/>
  <c r="F4" i="3"/>
  <c r="O3" i="3"/>
  <c r="M3" i="3"/>
  <c r="K3" i="3"/>
  <c r="H3" i="3"/>
  <c r="F3" i="3"/>
  <c r="J182" i="2"/>
  <c r="K182" i="2"/>
  <c r="L182" i="2"/>
  <c r="M182" i="2"/>
  <c r="N182" i="2"/>
  <c r="O182" i="2"/>
  <c r="H182" i="2"/>
  <c r="F182" i="2"/>
  <c r="O181" i="2"/>
  <c r="M181" i="2"/>
  <c r="K181" i="2"/>
  <c r="H181" i="2"/>
  <c r="F181" i="2"/>
  <c r="O180" i="2"/>
  <c r="M180" i="2"/>
  <c r="K180" i="2"/>
  <c r="H180" i="2"/>
  <c r="F180" i="2"/>
  <c r="O179" i="2"/>
  <c r="M179" i="2"/>
  <c r="K179" i="2"/>
  <c r="H179" i="2"/>
  <c r="F179" i="2"/>
  <c r="O178" i="2"/>
  <c r="M178" i="2"/>
  <c r="K178" i="2"/>
  <c r="H178" i="2"/>
  <c r="F178" i="2"/>
  <c r="O177" i="2"/>
  <c r="M177" i="2"/>
  <c r="K177" i="2"/>
  <c r="H177" i="2"/>
  <c r="F177" i="2"/>
  <c r="O176" i="2"/>
  <c r="M176" i="2"/>
  <c r="K176" i="2"/>
  <c r="H176" i="2"/>
  <c r="F176" i="2"/>
  <c r="O175" i="2"/>
  <c r="M175" i="2"/>
  <c r="K175" i="2"/>
  <c r="H175" i="2"/>
  <c r="F175" i="2"/>
  <c r="O174" i="2"/>
  <c r="M174" i="2"/>
  <c r="K174" i="2"/>
  <c r="H174" i="2"/>
  <c r="F174" i="2"/>
  <c r="O173" i="2"/>
  <c r="M173" i="2"/>
  <c r="K173" i="2"/>
  <c r="H173" i="2"/>
  <c r="F173" i="2"/>
  <c r="O172" i="2"/>
  <c r="M172" i="2"/>
  <c r="K172" i="2"/>
  <c r="H172" i="2"/>
  <c r="F172" i="2"/>
  <c r="O171" i="2"/>
  <c r="M171" i="2"/>
  <c r="K171" i="2"/>
  <c r="H171" i="2"/>
  <c r="F171" i="2"/>
  <c r="O170" i="2"/>
  <c r="M170" i="2"/>
  <c r="K170" i="2"/>
  <c r="H170" i="2"/>
  <c r="F170" i="2"/>
  <c r="O169" i="2"/>
  <c r="M169" i="2"/>
  <c r="K169" i="2"/>
  <c r="H169" i="2"/>
  <c r="F169" i="2"/>
  <c r="O168" i="2"/>
  <c r="M168" i="2"/>
  <c r="K168" i="2"/>
  <c r="H168" i="2"/>
  <c r="F168" i="2"/>
  <c r="O167" i="2"/>
  <c r="M167" i="2"/>
  <c r="K167" i="2"/>
  <c r="H167" i="2"/>
  <c r="F167" i="2"/>
  <c r="O166" i="2"/>
  <c r="M166" i="2"/>
  <c r="K166" i="2"/>
  <c r="H166" i="2"/>
  <c r="F166" i="2"/>
  <c r="O165" i="2"/>
  <c r="M165" i="2"/>
  <c r="K165" i="2"/>
  <c r="H165" i="2"/>
  <c r="F165" i="2"/>
  <c r="O164" i="2"/>
  <c r="M164" i="2"/>
  <c r="K164" i="2"/>
  <c r="H164" i="2"/>
  <c r="F164" i="2"/>
  <c r="O163" i="2"/>
  <c r="M163" i="2"/>
  <c r="K163" i="2"/>
  <c r="H163" i="2"/>
  <c r="F163" i="2"/>
  <c r="O162" i="2"/>
  <c r="M162" i="2"/>
  <c r="K162" i="2"/>
  <c r="H162" i="2"/>
  <c r="F162" i="2"/>
  <c r="O161" i="2"/>
  <c r="M161" i="2"/>
  <c r="K161" i="2"/>
  <c r="H161" i="2"/>
  <c r="F161" i="2"/>
  <c r="O160" i="2"/>
  <c r="M160" i="2"/>
  <c r="K160" i="2"/>
  <c r="H160" i="2"/>
  <c r="F160" i="2"/>
  <c r="O159" i="2"/>
  <c r="M159" i="2"/>
  <c r="K159" i="2"/>
  <c r="H159" i="2"/>
  <c r="F159" i="2"/>
  <c r="O158" i="2"/>
  <c r="M158" i="2"/>
  <c r="K158" i="2"/>
  <c r="H158" i="2"/>
  <c r="F158" i="2"/>
  <c r="O157" i="2"/>
  <c r="M157" i="2"/>
  <c r="K157" i="2"/>
  <c r="H157" i="2"/>
  <c r="F157" i="2"/>
  <c r="O156" i="2"/>
  <c r="M156" i="2"/>
  <c r="K156" i="2"/>
  <c r="H156" i="2"/>
  <c r="F156" i="2"/>
  <c r="O155" i="2"/>
  <c r="M155" i="2"/>
  <c r="K155" i="2"/>
  <c r="H155" i="2"/>
  <c r="F155" i="2"/>
  <c r="O154" i="2"/>
  <c r="M154" i="2"/>
  <c r="K154" i="2"/>
  <c r="H154" i="2"/>
  <c r="F154" i="2"/>
  <c r="O153" i="2"/>
  <c r="M153" i="2"/>
  <c r="K153" i="2"/>
  <c r="H153" i="2"/>
  <c r="F153" i="2"/>
  <c r="O152" i="2"/>
  <c r="M152" i="2"/>
  <c r="K152" i="2"/>
  <c r="H152" i="2"/>
  <c r="F152" i="2"/>
  <c r="O151" i="2"/>
  <c r="M151" i="2"/>
  <c r="K151" i="2"/>
  <c r="H151" i="2"/>
  <c r="F151" i="2"/>
  <c r="O150" i="2"/>
  <c r="M150" i="2"/>
  <c r="K150" i="2"/>
  <c r="H150" i="2"/>
  <c r="F150" i="2"/>
  <c r="O149" i="2"/>
  <c r="M149" i="2"/>
  <c r="K149" i="2"/>
  <c r="H149" i="2"/>
  <c r="F149" i="2"/>
  <c r="O148" i="2"/>
  <c r="M148" i="2"/>
  <c r="K148" i="2"/>
  <c r="H148" i="2"/>
  <c r="F148" i="2"/>
  <c r="O147" i="2"/>
  <c r="M147" i="2"/>
  <c r="K147" i="2"/>
  <c r="H147" i="2"/>
  <c r="F147" i="2"/>
  <c r="O146" i="2"/>
  <c r="M146" i="2"/>
  <c r="K146" i="2"/>
  <c r="H146" i="2"/>
  <c r="F146" i="2"/>
  <c r="O145" i="2"/>
  <c r="M145" i="2"/>
  <c r="K145" i="2"/>
  <c r="H145" i="2"/>
  <c r="F145" i="2"/>
  <c r="O144" i="2"/>
  <c r="M144" i="2"/>
  <c r="K144" i="2"/>
  <c r="H144" i="2"/>
  <c r="F144" i="2"/>
  <c r="O143" i="2"/>
  <c r="M143" i="2"/>
  <c r="K143" i="2"/>
  <c r="H143" i="2"/>
  <c r="F143" i="2"/>
  <c r="O142" i="2"/>
  <c r="M142" i="2"/>
  <c r="K142" i="2"/>
  <c r="H142" i="2"/>
  <c r="F142" i="2"/>
  <c r="O141" i="2"/>
  <c r="M141" i="2"/>
  <c r="K141" i="2"/>
  <c r="H141" i="2"/>
  <c r="F141" i="2"/>
  <c r="O140" i="2"/>
  <c r="M140" i="2"/>
  <c r="K140" i="2"/>
  <c r="H140" i="2"/>
  <c r="F140" i="2"/>
  <c r="O139" i="2"/>
  <c r="M139" i="2"/>
  <c r="K139" i="2"/>
  <c r="H139" i="2"/>
  <c r="F139" i="2"/>
  <c r="O138" i="2"/>
  <c r="M138" i="2"/>
  <c r="K138" i="2"/>
  <c r="H138" i="2"/>
  <c r="F138" i="2"/>
  <c r="O137" i="2"/>
  <c r="M137" i="2"/>
  <c r="K137" i="2"/>
  <c r="H137" i="2"/>
  <c r="F137" i="2"/>
  <c r="O136" i="2"/>
  <c r="M136" i="2"/>
  <c r="K136" i="2"/>
  <c r="H136" i="2"/>
  <c r="F136" i="2"/>
  <c r="O135" i="2"/>
  <c r="M135" i="2"/>
  <c r="K135" i="2"/>
  <c r="H135" i="2"/>
  <c r="F135" i="2"/>
  <c r="O134" i="2"/>
  <c r="M134" i="2"/>
  <c r="K134" i="2"/>
  <c r="H134" i="2"/>
  <c r="F134" i="2"/>
  <c r="O133" i="2"/>
  <c r="M133" i="2"/>
  <c r="K133" i="2"/>
  <c r="H133" i="2"/>
  <c r="F133" i="2"/>
  <c r="O132" i="2"/>
  <c r="M132" i="2"/>
  <c r="K132" i="2"/>
  <c r="H132" i="2"/>
  <c r="F132" i="2"/>
  <c r="O131" i="2"/>
  <c r="M131" i="2"/>
  <c r="K131" i="2"/>
  <c r="H131" i="2"/>
  <c r="F131" i="2"/>
  <c r="O130" i="2"/>
  <c r="M130" i="2"/>
  <c r="K130" i="2"/>
  <c r="H130" i="2"/>
  <c r="F130" i="2"/>
  <c r="O129" i="2"/>
  <c r="M129" i="2"/>
  <c r="K129" i="2"/>
  <c r="H129" i="2"/>
  <c r="F129" i="2"/>
  <c r="O128" i="2"/>
  <c r="M128" i="2"/>
  <c r="K128" i="2"/>
  <c r="H128" i="2"/>
  <c r="F128" i="2"/>
  <c r="O127" i="2"/>
  <c r="M127" i="2"/>
  <c r="K127" i="2"/>
  <c r="H127" i="2"/>
  <c r="F127" i="2"/>
  <c r="O126" i="2"/>
  <c r="M126" i="2"/>
  <c r="K126" i="2"/>
  <c r="H126" i="2"/>
  <c r="F126" i="2"/>
  <c r="O125" i="2"/>
  <c r="M125" i="2"/>
  <c r="K125" i="2"/>
  <c r="H125" i="2"/>
  <c r="F125" i="2"/>
  <c r="O124" i="2"/>
  <c r="M124" i="2"/>
  <c r="K124" i="2"/>
  <c r="H124" i="2"/>
  <c r="F124" i="2"/>
  <c r="O123" i="2"/>
  <c r="M123" i="2"/>
  <c r="K123" i="2"/>
  <c r="H123" i="2"/>
  <c r="F123" i="2"/>
  <c r="O122" i="2"/>
  <c r="M122" i="2"/>
  <c r="K122" i="2"/>
  <c r="H122" i="2"/>
  <c r="F122" i="2"/>
  <c r="O121" i="2"/>
  <c r="M121" i="2"/>
  <c r="K121" i="2"/>
  <c r="H121" i="2"/>
  <c r="F121" i="2"/>
  <c r="O120" i="2"/>
  <c r="M120" i="2"/>
  <c r="K120" i="2"/>
  <c r="H120" i="2"/>
  <c r="F120" i="2"/>
  <c r="O119" i="2"/>
  <c r="M119" i="2"/>
  <c r="K119" i="2"/>
  <c r="H119" i="2"/>
  <c r="F119" i="2"/>
  <c r="O118" i="2"/>
  <c r="M118" i="2"/>
  <c r="K118" i="2"/>
  <c r="H118" i="2"/>
  <c r="F118" i="2"/>
  <c r="O117" i="2"/>
  <c r="M117" i="2"/>
  <c r="K117" i="2"/>
  <c r="H117" i="2"/>
  <c r="F117" i="2"/>
  <c r="O116" i="2"/>
  <c r="M116" i="2"/>
  <c r="K116" i="2"/>
  <c r="H116" i="2"/>
  <c r="F116" i="2"/>
  <c r="O115" i="2"/>
  <c r="M115" i="2"/>
  <c r="K115" i="2"/>
  <c r="H115" i="2"/>
  <c r="F115" i="2"/>
  <c r="O114" i="2"/>
  <c r="M114" i="2"/>
  <c r="K114" i="2"/>
  <c r="H114" i="2"/>
  <c r="F114" i="2"/>
  <c r="O113" i="2"/>
  <c r="M113" i="2"/>
  <c r="K113" i="2"/>
  <c r="H113" i="2"/>
  <c r="F113" i="2"/>
  <c r="O112" i="2"/>
  <c r="M112" i="2"/>
  <c r="K112" i="2"/>
  <c r="H112" i="2"/>
  <c r="F112" i="2"/>
  <c r="O111" i="2"/>
  <c r="M111" i="2"/>
  <c r="K111" i="2"/>
  <c r="H111" i="2"/>
  <c r="F111" i="2"/>
  <c r="O110" i="2"/>
  <c r="M110" i="2"/>
  <c r="K110" i="2"/>
  <c r="H110" i="2"/>
  <c r="F110" i="2"/>
  <c r="O109" i="2"/>
  <c r="M109" i="2"/>
  <c r="K109" i="2"/>
  <c r="H109" i="2"/>
  <c r="F109" i="2"/>
  <c r="O108" i="2"/>
  <c r="M108" i="2"/>
  <c r="K108" i="2"/>
  <c r="H108" i="2"/>
  <c r="F108" i="2"/>
  <c r="O107" i="2"/>
  <c r="M107" i="2"/>
  <c r="K107" i="2"/>
  <c r="H107" i="2"/>
  <c r="F107" i="2"/>
  <c r="O106" i="2"/>
  <c r="M106" i="2"/>
  <c r="K106" i="2"/>
  <c r="H106" i="2"/>
  <c r="F106" i="2"/>
  <c r="O105" i="2"/>
  <c r="M105" i="2"/>
  <c r="K105" i="2"/>
  <c r="H105" i="2"/>
  <c r="F105" i="2"/>
  <c r="O104" i="2"/>
  <c r="M104" i="2"/>
  <c r="K104" i="2"/>
  <c r="H104" i="2"/>
  <c r="F104" i="2"/>
  <c r="O103" i="2"/>
  <c r="M103" i="2"/>
  <c r="K103" i="2"/>
  <c r="H103" i="2"/>
  <c r="F103" i="2"/>
  <c r="O102" i="2"/>
  <c r="M102" i="2"/>
  <c r="K102" i="2"/>
  <c r="H102" i="2"/>
  <c r="F102" i="2"/>
  <c r="O101" i="2"/>
  <c r="M101" i="2"/>
  <c r="K101" i="2"/>
  <c r="H101" i="2"/>
  <c r="F101" i="2"/>
  <c r="O100" i="2"/>
  <c r="M100" i="2"/>
  <c r="K100" i="2"/>
  <c r="H100" i="2"/>
  <c r="F100" i="2"/>
  <c r="O99" i="2"/>
  <c r="M99" i="2"/>
  <c r="K99" i="2"/>
  <c r="H99" i="2"/>
  <c r="F99" i="2"/>
  <c r="O98" i="2"/>
  <c r="M98" i="2"/>
  <c r="K98" i="2"/>
  <c r="H98" i="2"/>
  <c r="F98" i="2"/>
  <c r="O97" i="2"/>
  <c r="M97" i="2"/>
  <c r="K97" i="2"/>
  <c r="H97" i="2"/>
  <c r="F97" i="2"/>
  <c r="O96" i="2"/>
  <c r="M96" i="2"/>
  <c r="K96" i="2"/>
  <c r="H96" i="2"/>
  <c r="F96" i="2"/>
  <c r="O95" i="2"/>
  <c r="M95" i="2"/>
  <c r="K95" i="2"/>
  <c r="H95" i="2"/>
  <c r="F95" i="2"/>
  <c r="O94" i="2"/>
  <c r="M94" i="2"/>
  <c r="K94" i="2"/>
  <c r="H94" i="2"/>
  <c r="F94" i="2"/>
  <c r="O93" i="2"/>
  <c r="M93" i="2"/>
  <c r="K93" i="2"/>
  <c r="H93" i="2"/>
  <c r="F93" i="2"/>
  <c r="O92" i="2"/>
  <c r="M92" i="2"/>
  <c r="K92" i="2"/>
  <c r="H92" i="2"/>
  <c r="F92" i="2"/>
  <c r="O91" i="2"/>
  <c r="M91" i="2"/>
  <c r="K91" i="2"/>
  <c r="H91" i="2"/>
  <c r="F91" i="2"/>
  <c r="O90" i="2"/>
  <c r="M90" i="2"/>
  <c r="K90" i="2"/>
  <c r="H90" i="2"/>
  <c r="F90" i="2"/>
  <c r="O89" i="2"/>
  <c r="M89" i="2"/>
  <c r="K89" i="2"/>
  <c r="H89" i="2"/>
  <c r="F89" i="2"/>
  <c r="O88" i="2"/>
  <c r="M88" i="2"/>
  <c r="K88" i="2"/>
  <c r="H88" i="2"/>
  <c r="F88" i="2"/>
  <c r="O87" i="2"/>
  <c r="M87" i="2"/>
  <c r="K87" i="2"/>
  <c r="H87" i="2"/>
  <c r="F87" i="2"/>
  <c r="O86" i="2"/>
  <c r="M86" i="2"/>
  <c r="K86" i="2"/>
  <c r="H86" i="2"/>
  <c r="F86" i="2"/>
  <c r="O85" i="2"/>
  <c r="M85" i="2"/>
  <c r="K85" i="2"/>
  <c r="H85" i="2"/>
  <c r="F85" i="2"/>
  <c r="O84" i="2"/>
  <c r="M84" i="2"/>
  <c r="K84" i="2"/>
  <c r="H84" i="2"/>
  <c r="F84" i="2"/>
  <c r="O83" i="2"/>
  <c r="M83" i="2"/>
  <c r="K83" i="2"/>
  <c r="H83" i="2"/>
  <c r="F83" i="2"/>
  <c r="O82" i="2"/>
  <c r="M82" i="2"/>
  <c r="K82" i="2"/>
  <c r="H82" i="2"/>
  <c r="F82" i="2"/>
  <c r="O81" i="2"/>
  <c r="M81" i="2"/>
  <c r="K81" i="2"/>
  <c r="H81" i="2"/>
  <c r="F81" i="2"/>
  <c r="O80" i="2"/>
  <c r="M80" i="2"/>
  <c r="K80" i="2"/>
  <c r="H80" i="2"/>
  <c r="F80" i="2"/>
  <c r="O79" i="2"/>
  <c r="M79" i="2"/>
  <c r="K79" i="2"/>
  <c r="H79" i="2"/>
  <c r="F79" i="2"/>
  <c r="O78" i="2"/>
  <c r="M78" i="2"/>
  <c r="K78" i="2"/>
  <c r="H78" i="2"/>
  <c r="F78" i="2"/>
  <c r="O77" i="2"/>
  <c r="M77" i="2"/>
  <c r="K77" i="2"/>
  <c r="H77" i="2"/>
  <c r="F77" i="2"/>
  <c r="O76" i="2"/>
  <c r="M76" i="2"/>
  <c r="K76" i="2"/>
  <c r="H76" i="2"/>
  <c r="F76" i="2"/>
  <c r="O75" i="2"/>
  <c r="M75" i="2"/>
  <c r="K75" i="2"/>
  <c r="H75" i="2"/>
  <c r="F75" i="2"/>
  <c r="O74" i="2"/>
  <c r="M74" i="2"/>
  <c r="K74" i="2"/>
  <c r="H74" i="2"/>
  <c r="F74" i="2"/>
  <c r="O73" i="2"/>
  <c r="M73" i="2"/>
  <c r="K73" i="2"/>
  <c r="H73" i="2"/>
  <c r="F73" i="2"/>
  <c r="O72" i="2"/>
  <c r="M72" i="2"/>
  <c r="K72" i="2"/>
  <c r="H72" i="2"/>
  <c r="F72" i="2"/>
  <c r="O71" i="2"/>
  <c r="M71" i="2"/>
  <c r="K71" i="2"/>
  <c r="H71" i="2"/>
  <c r="F71" i="2"/>
  <c r="O70" i="2"/>
  <c r="M70" i="2"/>
  <c r="K70" i="2"/>
  <c r="H70" i="2"/>
  <c r="F70" i="2"/>
  <c r="O69" i="2"/>
  <c r="M69" i="2"/>
  <c r="K69" i="2"/>
  <c r="H69" i="2"/>
  <c r="F69" i="2"/>
  <c r="O68" i="2"/>
  <c r="M68" i="2"/>
  <c r="K68" i="2"/>
  <c r="H68" i="2"/>
  <c r="F68" i="2"/>
  <c r="O67" i="2"/>
  <c r="M67" i="2"/>
  <c r="K67" i="2"/>
  <c r="H67" i="2"/>
  <c r="F67" i="2"/>
  <c r="O66" i="2"/>
  <c r="M66" i="2"/>
  <c r="K66" i="2"/>
  <c r="H66" i="2"/>
  <c r="F66" i="2"/>
  <c r="O65" i="2"/>
  <c r="M65" i="2"/>
  <c r="K65" i="2"/>
  <c r="H65" i="2"/>
  <c r="F65" i="2"/>
  <c r="O64" i="2"/>
  <c r="M64" i="2"/>
  <c r="K64" i="2"/>
  <c r="H64" i="2"/>
  <c r="F64" i="2"/>
  <c r="O63" i="2"/>
  <c r="M63" i="2"/>
  <c r="K63" i="2"/>
  <c r="H63" i="2"/>
  <c r="F63" i="2"/>
  <c r="O62" i="2"/>
  <c r="M62" i="2"/>
  <c r="K62" i="2"/>
  <c r="H62" i="2"/>
  <c r="F62" i="2"/>
  <c r="O61" i="2"/>
  <c r="M61" i="2"/>
  <c r="K61" i="2"/>
  <c r="H61" i="2"/>
  <c r="F61" i="2"/>
  <c r="O60" i="2"/>
  <c r="M60" i="2"/>
  <c r="K60" i="2"/>
  <c r="H60" i="2"/>
  <c r="F60" i="2"/>
  <c r="O59" i="2"/>
  <c r="M59" i="2"/>
  <c r="K59" i="2"/>
  <c r="H59" i="2"/>
  <c r="F59" i="2"/>
  <c r="O58" i="2"/>
  <c r="M58" i="2"/>
  <c r="K58" i="2"/>
  <c r="H58" i="2"/>
  <c r="F58" i="2"/>
  <c r="O57" i="2"/>
  <c r="M57" i="2"/>
  <c r="K57" i="2"/>
  <c r="H57" i="2"/>
  <c r="F57" i="2"/>
  <c r="O56" i="2"/>
  <c r="M56" i="2"/>
  <c r="K56" i="2"/>
  <c r="H56" i="2"/>
  <c r="F56" i="2"/>
  <c r="O55" i="2"/>
  <c r="M55" i="2"/>
  <c r="K55" i="2"/>
  <c r="H55" i="2"/>
  <c r="F55" i="2"/>
  <c r="O54" i="2"/>
  <c r="M54" i="2"/>
  <c r="K54" i="2"/>
  <c r="H54" i="2"/>
  <c r="F54" i="2"/>
  <c r="O53" i="2"/>
  <c r="M53" i="2"/>
  <c r="K53" i="2"/>
  <c r="H53" i="2"/>
  <c r="F53" i="2"/>
  <c r="O52" i="2"/>
  <c r="M52" i="2"/>
  <c r="K52" i="2"/>
  <c r="H52" i="2"/>
  <c r="F52" i="2"/>
  <c r="O51" i="2"/>
  <c r="M51" i="2"/>
  <c r="K51" i="2"/>
  <c r="H51" i="2"/>
  <c r="F51" i="2"/>
  <c r="O50" i="2"/>
  <c r="M50" i="2"/>
  <c r="K50" i="2"/>
  <c r="H50" i="2"/>
  <c r="F50" i="2"/>
  <c r="O49" i="2"/>
  <c r="M49" i="2"/>
  <c r="K49" i="2"/>
  <c r="H49" i="2"/>
  <c r="F49" i="2"/>
  <c r="O48" i="2"/>
  <c r="M48" i="2"/>
  <c r="K48" i="2"/>
  <c r="H48" i="2"/>
  <c r="F48" i="2"/>
  <c r="O47" i="2"/>
  <c r="M47" i="2"/>
  <c r="K47" i="2"/>
  <c r="H47" i="2"/>
  <c r="F47" i="2"/>
  <c r="O46" i="2"/>
  <c r="M46" i="2"/>
  <c r="K46" i="2"/>
  <c r="H46" i="2"/>
  <c r="F46" i="2"/>
  <c r="O45" i="2"/>
  <c r="M45" i="2"/>
  <c r="K45" i="2"/>
  <c r="H45" i="2"/>
  <c r="F45" i="2"/>
  <c r="O44" i="2"/>
  <c r="M44" i="2"/>
  <c r="K44" i="2"/>
  <c r="H44" i="2"/>
  <c r="F44" i="2"/>
  <c r="O43" i="2"/>
  <c r="M43" i="2"/>
  <c r="K43" i="2"/>
  <c r="H43" i="2"/>
  <c r="F43" i="2"/>
  <c r="O42" i="2"/>
  <c r="M42" i="2"/>
  <c r="K42" i="2"/>
  <c r="H42" i="2"/>
  <c r="F42" i="2"/>
  <c r="O41" i="2"/>
  <c r="M41" i="2"/>
  <c r="K41" i="2"/>
  <c r="H41" i="2"/>
  <c r="F41" i="2"/>
  <c r="O40" i="2"/>
  <c r="M40" i="2"/>
  <c r="K40" i="2"/>
  <c r="H40" i="2"/>
  <c r="F40" i="2"/>
  <c r="O39" i="2"/>
  <c r="M39" i="2"/>
  <c r="K39" i="2"/>
  <c r="H39" i="2"/>
  <c r="F39" i="2"/>
  <c r="O38" i="2"/>
  <c r="M38" i="2"/>
  <c r="K38" i="2"/>
  <c r="H38" i="2"/>
  <c r="F38" i="2"/>
  <c r="O37" i="2"/>
  <c r="M37" i="2"/>
  <c r="K37" i="2"/>
  <c r="H37" i="2"/>
  <c r="F37" i="2"/>
  <c r="O36" i="2"/>
  <c r="M36" i="2"/>
  <c r="K36" i="2"/>
  <c r="H36" i="2"/>
  <c r="F36" i="2"/>
  <c r="O35" i="2"/>
  <c r="M35" i="2"/>
  <c r="K35" i="2"/>
  <c r="H35" i="2"/>
  <c r="F35" i="2"/>
  <c r="O34" i="2"/>
  <c r="M34" i="2"/>
  <c r="K34" i="2"/>
  <c r="H34" i="2"/>
  <c r="F34" i="2"/>
  <c r="O33" i="2"/>
  <c r="M33" i="2"/>
  <c r="K33" i="2"/>
  <c r="H33" i="2"/>
  <c r="F33" i="2"/>
  <c r="O32" i="2"/>
  <c r="M32" i="2"/>
  <c r="K32" i="2"/>
  <c r="H32" i="2"/>
  <c r="F32" i="2"/>
  <c r="O31" i="2"/>
  <c r="M31" i="2"/>
  <c r="K31" i="2"/>
  <c r="H31" i="2"/>
  <c r="F31" i="2"/>
  <c r="O30" i="2"/>
  <c r="M30" i="2"/>
  <c r="K30" i="2"/>
  <c r="H30" i="2"/>
  <c r="F30" i="2"/>
  <c r="O29" i="2"/>
  <c r="M29" i="2"/>
  <c r="K29" i="2"/>
  <c r="H29" i="2"/>
  <c r="F29" i="2"/>
  <c r="O28" i="2"/>
  <c r="M28" i="2"/>
  <c r="K28" i="2"/>
  <c r="H28" i="2"/>
  <c r="F28" i="2"/>
  <c r="O27" i="2"/>
  <c r="M27" i="2"/>
  <c r="K27" i="2"/>
  <c r="H27" i="2"/>
  <c r="F27" i="2"/>
  <c r="O26" i="2"/>
  <c r="M26" i="2"/>
  <c r="K26" i="2"/>
  <c r="H26" i="2"/>
  <c r="F26" i="2"/>
  <c r="O25" i="2"/>
  <c r="M25" i="2"/>
  <c r="K25" i="2"/>
  <c r="H25" i="2"/>
  <c r="F25" i="2"/>
  <c r="O24" i="2"/>
  <c r="M24" i="2"/>
  <c r="K24" i="2"/>
  <c r="H24" i="2"/>
  <c r="F24" i="2"/>
  <c r="O23" i="2"/>
  <c r="M23" i="2"/>
  <c r="K23" i="2"/>
  <c r="H23" i="2"/>
  <c r="F23" i="2"/>
  <c r="O22" i="2"/>
  <c r="M22" i="2"/>
  <c r="K22" i="2"/>
  <c r="H22" i="2"/>
  <c r="F22" i="2"/>
  <c r="O21" i="2"/>
  <c r="M21" i="2"/>
  <c r="K21" i="2"/>
  <c r="H21" i="2"/>
  <c r="F21" i="2"/>
  <c r="O20" i="2"/>
  <c r="M20" i="2"/>
  <c r="K20" i="2"/>
  <c r="H20" i="2"/>
  <c r="F20" i="2"/>
  <c r="O19" i="2"/>
  <c r="M19" i="2"/>
  <c r="K19" i="2"/>
  <c r="H19" i="2"/>
  <c r="F19" i="2"/>
  <c r="O18" i="2"/>
  <c r="M18" i="2"/>
  <c r="K18" i="2"/>
  <c r="H18" i="2"/>
  <c r="F18" i="2"/>
  <c r="O17" i="2"/>
  <c r="M17" i="2"/>
  <c r="K17" i="2"/>
  <c r="H17" i="2"/>
  <c r="F17" i="2"/>
  <c r="O16" i="2"/>
  <c r="M16" i="2"/>
  <c r="K16" i="2"/>
  <c r="H16" i="2"/>
  <c r="F16" i="2"/>
  <c r="O15" i="2"/>
  <c r="M15" i="2"/>
  <c r="K15" i="2"/>
  <c r="H15" i="2"/>
  <c r="F15" i="2"/>
  <c r="O14" i="2"/>
  <c r="M14" i="2"/>
  <c r="K14" i="2"/>
  <c r="H14" i="2"/>
  <c r="F14" i="2"/>
  <c r="O13" i="2"/>
  <c r="M13" i="2"/>
  <c r="K13" i="2"/>
  <c r="H13" i="2"/>
  <c r="F13" i="2"/>
  <c r="O12" i="2"/>
  <c r="M12" i="2"/>
  <c r="K12" i="2"/>
  <c r="H12" i="2"/>
  <c r="F12" i="2"/>
  <c r="O11" i="2"/>
  <c r="M11" i="2"/>
  <c r="K11" i="2"/>
  <c r="H11" i="2"/>
  <c r="F11" i="2"/>
  <c r="O10" i="2"/>
  <c r="M10" i="2"/>
  <c r="K10" i="2"/>
  <c r="H10" i="2"/>
  <c r="F10" i="2"/>
  <c r="O9" i="2"/>
  <c r="M9" i="2"/>
  <c r="K9" i="2"/>
  <c r="H9" i="2"/>
  <c r="F9" i="2"/>
  <c r="O8" i="2"/>
  <c r="M8" i="2"/>
  <c r="K8" i="2"/>
  <c r="H8" i="2"/>
  <c r="F8" i="2"/>
  <c r="O7" i="2"/>
  <c r="M7" i="2"/>
  <c r="K7" i="2"/>
  <c r="H7" i="2"/>
  <c r="F7" i="2"/>
  <c r="O6" i="2"/>
  <c r="M6" i="2"/>
  <c r="K6" i="2"/>
  <c r="H6" i="2"/>
  <c r="F6" i="2"/>
  <c r="O5" i="2"/>
  <c r="M5" i="2"/>
  <c r="K5" i="2"/>
  <c r="H5" i="2"/>
  <c r="F5" i="2"/>
  <c r="O4" i="2"/>
  <c r="M4" i="2"/>
  <c r="K4" i="2"/>
  <c r="H4" i="2"/>
  <c r="F4" i="2"/>
  <c r="M3" i="2"/>
  <c r="K3" i="2"/>
  <c r="H3" i="2"/>
  <c r="F3" i="2"/>
  <c r="L7" i="1"/>
  <c r="M7" i="1" s="1"/>
  <c r="K7" i="1"/>
  <c r="J7" i="1"/>
  <c r="H7" i="1"/>
  <c r="F7" i="1"/>
  <c r="M6" i="1"/>
  <c r="K6" i="1"/>
  <c r="H6" i="1"/>
  <c r="F6" i="1"/>
  <c r="M5" i="1"/>
  <c r="K5" i="1"/>
  <c r="H5" i="1"/>
  <c r="F5" i="1"/>
  <c r="M4" i="1"/>
  <c r="K4" i="1"/>
  <c r="H4" i="1"/>
  <c r="F4" i="1"/>
  <c r="M3" i="1"/>
  <c r="K3" i="1"/>
  <c r="H3" i="1"/>
  <c r="F3" i="1"/>
</calcChain>
</file>

<file path=xl/sharedStrings.xml><?xml version="1.0" encoding="utf-8"?>
<sst xmlns="http://schemas.openxmlformats.org/spreadsheetml/2006/main" count="524" uniqueCount="413">
  <si>
    <t>SS21</t>
  </si>
  <si>
    <t>SS22 Growth Limit</t>
  </si>
  <si>
    <t>Ragione Sociale Gestore</t>
  </si>
  <si>
    <t>La Sportiva Mountain Running®</t>
  </si>
  <si>
    <t>Mountain Hiking</t>
  </si>
  <si>
    <t>Mountain Running &amp; Hiking</t>
  </si>
  <si>
    <t>Approach</t>
  </si>
  <si>
    <t>Ultra Raptor Family</t>
  </si>
  <si>
    <t>Bushido Family</t>
  </si>
  <si>
    <t>Akasha Family</t>
  </si>
  <si>
    <t>GLOBETROTTER AUSRÜSTUNG GMBH</t>
  </si>
  <si>
    <t>SPORT SCHECK GMBH</t>
  </si>
  <si>
    <t>HERVIS SPORTS GESELLSCHAFT MBH C/O PANAZ</t>
  </si>
  <si>
    <t>ZALANDO SE</t>
  </si>
  <si>
    <t>Agente Principale</t>
  </si>
  <si>
    <t>Codice Cliente Gestore</t>
  </si>
  <si>
    <t>DIREZIONALI GERMANIA</t>
  </si>
  <si>
    <t>DIREZIONALI GERMANIA Totale</t>
  </si>
  <si>
    <t>MOUNTAINSPORTS GmbH</t>
  </si>
  <si>
    <t>GSCHÖSSER FERDINAND SCHUHHAUS</t>
  </si>
  <si>
    <t>WINTERSPORT TIROL HANDELS GMBH</t>
  </si>
  <si>
    <t>HERVIS SPORT UND MODE GESMBH</t>
  </si>
  <si>
    <t>NORBERT U.SABINE BURTSCHER GMBH &amp; COKG</t>
  </si>
  <si>
    <t>SPORTCENTER ROBERT KNITEL GMBH</t>
  </si>
  <si>
    <t>SPORT - SKI WILLY OG</t>
  </si>
  <si>
    <t>FERD. VASOLD GESMBH &amp; CO KG</t>
  </si>
  <si>
    <t>SPORT B. RIML GMBH</t>
  </si>
  <si>
    <t>BERGFUCHS F.GESCH. F. B.&amp;W.SPORT GESMBH</t>
  </si>
  <si>
    <t>DACHSTEINSPORT JANU</t>
  </si>
  <si>
    <t>WIDMANN SPORT KG</t>
  </si>
  <si>
    <t>SPORT FRÜHSTÜCKL GMBH &amp; CO KG</t>
  </si>
  <si>
    <t>SPORT LICHTENEGGER</t>
  </si>
  <si>
    <t>SPORT HERZOG GES.M.B.H &amp; CO.KG</t>
  </si>
  <si>
    <t>SPORT GLANZER GMBH &amp; CO KG</t>
  </si>
  <si>
    <t>GRASL FRANZ  SCHUHHAUS U.REPARATUR</t>
  </si>
  <si>
    <t>SOMMER SCHUH &amp; ORTHOPÄDIE - GERHARD S.</t>
  </si>
  <si>
    <t>ERLER KG</t>
  </si>
  <si>
    <t>SCHUH STAUDINGER GESMBH</t>
  </si>
  <si>
    <t>STEINKOGLER HANDELSGESMBH</t>
  </si>
  <si>
    <t>PRO-SPORT HANDELS GMBH, SHOP 69</t>
  </si>
  <si>
    <t>RUECH KLAUS SCHUHHAUS SCHUHREPARATUREN</t>
  </si>
  <si>
    <t>INTERSPORT LEOBEN, TSCHERNE GESMBH</t>
  </si>
  <si>
    <t>NORTHLAND OUTDOOR ADVENTURE SHOP</t>
  </si>
  <si>
    <t>SPORT SUNNY INH REINHARD BERGMANN</t>
  </si>
  <si>
    <t>PETER SCHÖNHERR HANDELSGMBH &amp; CO KG</t>
  </si>
  <si>
    <t>SCHUHHAUS SCHERMER E.U.</t>
  </si>
  <si>
    <t>SPORT CENTER KNITEL WALTER GMBH</t>
  </si>
  <si>
    <t>PEMSEL GES.MBH &amp; CO KG</t>
  </si>
  <si>
    <t>GERHARD WERSCHITZ</t>
  </si>
  <si>
    <t>JOSEF UNTERLERCHER KG</t>
  </si>
  <si>
    <t>SCHUH UND SPORT PLATTNER</t>
  </si>
  <si>
    <t>DER BERGSPEZL HANDELSGESM.B.H.</t>
  </si>
  <si>
    <t>SCHUHHAUS JUEN</t>
  </si>
  <si>
    <t>GIGASPORT GMBH</t>
  </si>
  <si>
    <t>BERGFUCHS BERGSPORT SEPP STEINER GESMBH</t>
  </si>
  <si>
    <t>SPORT PANGRATZ &amp; ESS OHG</t>
  </si>
  <si>
    <t>LARCHER SPORT MODE</t>
  </si>
  <si>
    <t>HOFER KG</t>
  </si>
  <si>
    <t>STEPPENWOLF OUTDOOR DREAMS</t>
  </si>
  <si>
    <t>MANFRED MATT</t>
  </si>
  <si>
    <t>KORAK E. U BERGSPORT &amp; TRANSP.INH.IBOVNI</t>
  </si>
  <si>
    <t>SPORT MICHL</t>
  </si>
  <si>
    <t>SPORT HUTER GMBH &amp; CO KG</t>
  </si>
  <si>
    <t>SPORT PILZ GESELLSCHAFT M.B.H</t>
  </si>
  <si>
    <t>BERG FINK SKI &amp; BERGSPORT E.U.</t>
  </si>
  <si>
    <t>SPORT HANSJÖRG WOLF</t>
  </si>
  <si>
    <t>SCHUH &amp; SPORT WIBMER GESMBH</t>
  </si>
  <si>
    <t>IKO-EUROPE GMBH</t>
  </si>
  <si>
    <t>SPORT RINNERTHALER</t>
  </si>
  <si>
    <t>H.PICHLER HOTEL GLOCKNERH.U KAUFH.GESMBH</t>
  </si>
  <si>
    <t>INTERSPORT WINNINGER AMSTETTEN</t>
  </si>
  <si>
    <t>EPM-SPORTS GMBH</t>
  </si>
  <si>
    <t>JOHANN POETSCHER GMBH, SHOP 164</t>
  </si>
  <si>
    <t>SCHOLZ GMBH &amp; CO KG</t>
  </si>
  <si>
    <t>SPORT SPEZIAL GMBH</t>
  </si>
  <si>
    <t>CHRISTIAN SCHOBER</t>
  </si>
  <si>
    <t>SPORT BRUGGER GMBH</t>
  </si>
  <si>
    <t>GERALD DEJACO, SPORT ENGELBERT</t>
  </si>
  <si>
    <t>SPORT SCHWARZGRUBER GES.M.B.H. &amp; CO. KG</t>
  </si>
  <si>
    <t>MOUNTAIN STORE BERGWERK</t>
  </si>
  <si>
    <t>A. MANDL KG</t>
  </si>
  <si>
    <t>SPORT MATHIS GMBH</t>
  </si>
  <si>
    <t>SPORT 2000 REINHOLD KÄFMÜLLER</t>
  </si>
  <si>
    <t>SCHUHHANDWERK UNTERASSINGER</t>
  </si>
  <si>
    <t>WM SPORT</t>
  </si>
  <si>
    <t>SPORTALP GMBH</t>
  </si>
  <si>
    <t>GARGELLNER BERGBAHNEN GMBH &amp; CO</t>
  </si>
  <si>
    <t>SPORTHAUS HANS SCHWANDA GMBH</t>
  </si>
  <si>
    <t>GÜNTHER GMBH &amp; COKG</t>
  </si>
  <si>
    <t>SPORT STEFAN GMBH - STEFAN KIRCHGASSER</t>
  </si>
  <si>
    <t>PERTL GMBH</t>
  </si>
  <si>
    <t>SPORT 4 YOU GMBH &amp; CO.KG</t>
  </si>
  <si>
    <t>SCHUHHAUS ERICH HÜTTL EU INH.ILONA HÜTTL</t>
  </si>
  <si>
    <t>SPORT GRÜNER</t>
  </si>
  <si>
    <t>HTB BAUGESELLSCHAFT MBH</t>
  </si>
  <si>
    <t>SPORT PIRCHNER</t>
  </si>
  <si>
    <t>SALEWA STORE HÖRHAGER</t>
  </si>
  <si>
    <t>ORTHOPÄDIE SCHUHTECHNIK NINDL GMBH</t>
  </si>
  <si>
    <t>BERGWELT - IHR BERGSPORTPROFI</t>
  </si>
  <si>
    <t>SPORT REDIA OG</t>
  </si>
  <si>
    <t>FRANZ KERSCHBAUMER GMBH</t>
  </si>
  <si>
    <t>SPORTHAUS KARL PITTL</t>
  </si>
  <si>
    <t>SPORT PUTZ</t>
  </si>
  <si>
    <t>CHRISTIAN SCHEIBER</t>
  </si>
  <si>
    <t>SPORT THOMAS GMBH</t>
  </si>
  <si>
    <t>SPORT GRATZ KG</t>
  </si>
  <si>
    <t>GERHARD PASSLER</t>
  </si>
  <si>
    <t>GRIMMING SPORT</t>
  </si>
  <si>
    <t>POOL-ALPIN EINKAUFSGEMEINSCHAFT GMBH</t>
  </si>
  <si>
    <t>JOHANN POETSCHER GMBH, SHOP 363</t>
  </si>
  <si>
    <t>BERGSPORT HIGH LIFE HANDELS OG</t>
  </si>
  <si>
    <t>TRIGONOS ZT GMBH</t>
  </si>
  <si>
    <t>BERGSPORT GASSLER OSWALD</t>
  </si>
  <si>
    <t>FALKNER FLORIAN</t>
  </si>
  <si>
    <t>INTERSPORT BACHLER</t>
  </si>
  <si>
    <t>HANGL GMBH</t>
  </si>
  <si>
    <t>SPORT + MODE GORBACH</t>
  </si>
  <si>
    <t>MARKUS BENDLER - ROCK'N'ROLL MOUNTAINSTO</t>
  </si>
  <si>
    <t>SKISCHULE SPORT MONZ</t>
  </si>
  <si>
    <t>SPORT 2000 SCHUSTER</t>
  </si>
  <si>
    <t>SPORT OKAY GMBH</t>
  </si>
  <si>
    <t>EMMERICH SEEBACHER GMBH</t>
  </si>
  <si>
    <t>SKISCHULE NAUDERS-INTERSKI GMBH COKG</t>
  </si>
  <si>
    <t>SCHUH-SPORT GÜNTHER</t>
  </si>
  <si>
    <t>JOHANN SODEK GESMBH</t>
  </si>
  <si>
    <t>INTERSPORT WINKLER GMBH</t>
  </si>
  <si>
    <t>SCHUH &amp; SPORT OBERACHER</t>
  </si>
  <si>
    <t>SCHUH UND SPORT HAMMERLE KG</t>
  </si>
  <si>
    <t>SPORT H &amp; N MOSER OHG</t>
  </si>
  <si>
    <t>CONNY SPORT+MODE GMBH</t>
  </si>
  <si>
    <t>LA OLA ZIMMERMAN E.U.</t>
  </si>
  <si>
    <t>SPORTFEX GMBH</t>
  </si>
  <si>
    <t>ALPENSPORT TSÖ GMBH</t>
  </si>
  <si>
    <t>BERGSPORT KOHLWEIN</t>
  </si>
  <si>
    <t>SPORT + MODE EDINGER E.U.</t>
  </si>
  <si>
    <t>JOE'S SPORTSTADL</t>
  </si>
  <si>
    <t>MOUNT ACTION HIERZEGGER GMBH</t>
  </si>
  <si>
    <t>SPORT SCHWAIGHOFER</t>
  </si>
  <si>
    <t>EGON'S BERGWÖD - INH. EGON ROST</t>
  </si>
  <si>
    <t>SCHUH - SPORT - TEXTIL - RAINER GERD</t>
  </si>
  <si>
    <t>SCHUHE MÖSL INH. PAPES CORNELIA</t>
  </si>
  <si>
    <t>P. HAID KG - PETER SCHUHE</t>
  </si>
  <si>
    <t>AGASPORT GMBH &amp; CO KG</t>
  </si>
  <si>
    <t>KAMAX BOOTS &amp; MORE GMBH</t>
  </si>
  <si>
    <t>SPORT MÜLLER KG</t>
  </si>
  <si>
    <t>WEMOVE MARKETING GMBH</t>
  </si>
  <si>
    <t>LAUFSPORT MANGOLD E.U.</t>
  </si>
  <si>
    <t>TRAILDOG RUNNING</t>
  </si>
  <si>
    <t>ALPINTREFF GMBH</t>
  </si>
  <si>
    <t>LEITNERSCHUH KG</t>
  </si>
  <si>
    <t>AUTBÄCK GMBH, SPORTAUSRÜSTUNG FÜR GIPFEL</t>
  </si>
  <si>
    <t>RÜCKENWIND OG</t>
  </si>
  <si>
    <t>MONIS SCHUHE</t>
  </si>
  <si>
    <t>SIURANA BERGSPORT + SKIKULTUR</t>
  </si>
  <si>
    <t>FAM. RIML GMBH &amp; CO SPORTHANDEL KG</t>
  </si>
  <si>
    <t>SPORT PATRICK GMBH</t>
  </si>
  <si>
    <t>SPORT GATT</t>
  </si>
  <si>
    <t>HOPFNER GMBH</t>
  </si>
  <si>
    <t>SPORT KAPFINGER -  FLORIAN KAPFINGER</t>
  </si>
  <si>
    <t>GO7 SPORTS - FRISCHKORN PHILIPP THOMAS</t>
  </si>
  <si>
    <t>SYSTEM SPORT GMBH</t>
  </si>
  <si>
    <t>GOLDECK BERGBAHNEN GMBH</t>
  </si>
  <si>
    <t>SCHUHMODEN FOIDL</t>
  </si>
  <si>
    <t>JOHANN POETSCHER GMBH, SHOP 365</t>
  </si>
  <si>
    <t>SCHUHHAUS HARRER</t>
  </si>
  <si>
    <t>SPORT SEPPL</t>
  </si>
  <si>
    <t>FA.MÖRTZ</t>
  </si>
  <si>
    <t>SKISCHULE SEMMERING GMBH</t>
  </si>
  <si>
    <t>SCHUHE WEITGASSER GMBH</t>
  </si>
  <si>
    <t>MOUNTAIN SPORTS GMBH INTERSPORT MARIA ALM</t>
  </si>
  <si>
    <t>SPORT STEINER</t>
  </si>
  <si>
    <t>PRANTL SCHUHE</t>
  </si>
  <si>
    <t>SCHUH SKI SPORTARTIKELHANDEL UND SPORTMARKETINGSERVICE GMBH</t>
  </si>
  <si>
    <t>ALBER SPORT GMBH</t>
  </si>
  <si>
    <t>SCHUH - SPORT KENDLBACHER KG</t>
  </si>
  <si>
    <t>BERNHARD SPORT MODE</t>
  </si>
  <si>
    <t>SPORTS DIRECT INTERNATIONAL HOLDINGS LTD</t>
  </si>
  <si>
    <t>P&amp;B SNOWANDSPORTS KG</t>
  </si>
  <si>
    <t>JOHANN POETSCHER GMBH, SHOP 163</t>
  </si>
  <si>
    <t>SKIVERLEIH KIRCHBERG MARGREITER GMBH</t>
  </si>
  <si>
    <t>SPORT WIELANDNER</t>
  </si>
  <si>
    <t>SPORT &amp; MODE NATTER</t>
  </si>
  <si>
    <t>M.W. RETAIL GMBH &amp; CO KG (SPORT 2000 ALPENSTRASSE)</t>
  </si>
  <si>
    <t>SCHUHHAUS LADNER HERMANN KG</t>
  </si>
  <si>
    <t>SCHUHE GUEM</t>
  </si>
  <si>
    <t>SPORT MÄC GESMBH</t>
  </si>
  <si>
    <t>TANNHEIMER SCHUHSTAD'L</t>
  </si>
  <si>
    <t>SCHUHJAEGER GMBH</t>
  </si>
  <si>
    <t>ALPIN LOACKER GMBH</t>
  </si>
  <si>
    <t>STEFFL TEXTILHANDELS GMBH</t>
  </si>
  <si>
    <t>SPORT STREICHER</t>
  </si>
  <si>
    <t>SPORT TRITSCHER GMBH</t>
  </si>
  <si>
    <t>HLEBAINA MARKUS WERNER</t>
  </si>
  <si>
    <t>LINDNER SCHUHE</t>
  </si>
  <si>
    <t>OBERTAUERN SPORT GMBH</t>
  </si>
  <si>
    <t>SPORT &amp; TRACHT MADER KG</t>
  </si>
  <si>
    <t>WUNDERSOCKS, LUKAS MAIRL</t>
  </si>
  <si>
    <t>MOUNTAINSPORTS GmbH Totale</t>
  </si>
  <si>
    <t>PURE OUT - DIRK GROTHSTÜCK</t>
  </si>
  <si>
    <t>CAMP 4 HANDELS GMBH, KUNST &amp; HILLE GBR</t>
  </si>
  <si>
    <t>DER AUSSTEIGER BERLIN GMBH</t>
  </si>
  <si>
    <t>SPORT SPEZIAL SPORTARTIKEL</t>
  </si>
  <si>
    <t>QUO VADIS</t>
  </si>
  <si>
    <t>ROCK STORE OUTDOOR EQUIPMENT GMBH</t>
  </si>
  <si>
    <t>SFU - SACHEN FÜR UNTERWEGS GMBH</t>
  </si>
  <si>
    <t>WAT LÄUFT?</t>
  </si>
  <si>
    <t>SPORT SCHNEIDER</t>
  </si>
  <si>
    <t>MAGIC MOUNT-ALLES FÜR BERG UND TAL GMBH</t>
  </si>
  <si>
    <t>UNTERWEGS CELLE</t>
  </si>
  <si>
    <t>UNTERWEGS AG</t>
  </si>
  <si>
    <t>MONT K</t>
  </si>
  <si>
    <t>BLUESKY SPORT- UND FREIZEITAUSRÜSTUNG GMBH</t>
  </si>
  <si>
    <t>FEINBIER UNTERWEGS KG</t>
  </si>
  <si>
    <t>KLETTERLADEN.NRW</t>
  </si>
  <si>
    <t>PETERS SPORT TEAM</t>
  </si>
  <si>
    <t>POLARLUCHS GMBH</t>
  </si>
  <si>
    <t>BOULDERS HABITAT GMBH</t>
  </si>
  <si>
    <t>TERRACAMP</t>
  </si>
  <si>
    <t>SPORT-MENKE MARKUS LEVERMANN E.K.</t>
  </si>
  <si>
    <t>BENK GMBH</t>
  </si>
  <si>
    <t>MOUNTAINTOP SPORTS GMBH - OUTLIVE STORE</t>
  </si>
  <si>
    <t>ACHIMS SPORTSHOP</t>
  </si>
  <si>
    <t>OUTDOOR UND TREKKING WESEL GMBH</t>
  </si>
  <si>
    <t>BUNERT – DER SIEGBURGER LAUFLADEN</t>
  </si>
  <si>
    <t>REISESHOP KIEL GMBH &amp; CO KG</t>
  </si>
  <si>
    <t>SPORT + MODE SCHETTEL</t>
  </si>
  <si>
    <t>SPORT KAUFMANN GMBH</t>
  </si>
  <si>
    <t>UNTERWEGS ANDREAS KISO GMBH CO. KG</t>
  </si>
  <si>
    <t>SPORTTEUFELCHEN URSULA UND UDO OELKE GBR</t>
  </si>
  <si>
    <t>VAGABUND P.K. GMBH</t>
  </si>
  <si>
    <t>OUTDOORLADEN GMBH</t>
  </si>
  <si>
    <t>PURE OUT - DIRK GROTHSTÜCK Totale</t>
  </si>
  <si>
    <t>RADEK CAPEK</t>
  </si>
  <si>
    <t>MÜLLER KG SCHUH + SPORT OBERHORNER</t>
  </si>
  <si>
    <t>BERGSPORTHÜTTE AUGSBURG</t>
  </si>
  <si>
    <t>ROLAND'S -ALPIN- LADEN GMBH</t>
  </si>
  <si>
    <t>SPORT CONRAD GMBH</t>
  </si>
  <si>
    <t>SPORT BROSIG GMBH</t>
  </si>
  <si>
    <t>ROCKSTORE FRANKENJURA</t>
  </si>
  <si>
    <t>MONTAGNE-SPORT &amp; LA. GMBH</t>
  </si>
  <si>
    <t>ÖTZI GMBH</t>
  </si>
  <si>
    <t>FELS &amp; EIS, KLETTERSPORT-AUSRÜSTER</t>
  </si>
  <si>
    <t>SPORTHAUS SCHUSTER GMBH</t>
  </si>
  <si>
    <t>TAPIR LEIPZIG AUSRÜST.FÜR RUCKSACKREISEN</t>
  </si>
  <si>
    <t>PRAXENTHALER</t>
  </si>
  <si>
    <t>WN - ALPIN</t>
  </si>
  <si>
    <t>FUN SPORT &amp; BIKECENTER</t>
  </si>
  <si>
    <t>MOUNTAIN-SPORTS GBR</t>
  </si>
  <si>
    <t>SKI &amp; SPORT TREFF</t>
  </si>
  <si>
    <t>BERGZEIT GMBH</t>
  </si>
  <si>
    <t>SCHUHWIEDU</t>
  </si>
  <si>
    <t>CONDITION STEIGENBERGER</t>
  </si>
  <si>
    <t>DENK BIKE+OUTDOOR</t>
  </si>
  <si>
    <t>ALPINSPORTZENTRALE GBR</t>
  </si>
  <si>
    <t>BOULDERCITY.DE - DER LADEN</t>
  </si>
  <si>
    <t>BERGAUF</t>
  </si>
  <si>
    <t>SPORT RAITH</t>
  </si>
  <si>
    <t>GUTER GRIFF</t>
  </si>
  <si>
    <t>ROBERT POLLHAMMER</t>
  </si>
  <si>
    <t>SPORT IN GMBH</t>
  </si>
  <si>
    <t>RUMRICH STONE PROJECTS</t>
  </si>
  <si>
    <t>SCHUHHAUS ANGERER GMBH</t>
  </si>
  <si>
    <t>HUSKY OUTDOOR STORE</t>
  </si>
  <si>
    <t>BITTL SCHUHE + SPORT GMBH</t>
  </si>
  <si>
    <t>SPORT RENOTH</t>
  </si>
  <si>
    <t>LS CLIMB</t>
  </si>
  <si>
    <t>ALPINSPORT BASIS GMBH</t>
  </si>
  <si>
    <t>KRENN MODE UND SPORT GMBH</t>
  </si>
  <si>
    <t>SPORT BABEL E.K., INH. FABIAN BABEL</t>
  </si>
  <si>
    <t>SMARTINO GMBH &amp; CO.KG</t>
  </si>
  <si>
    <t>LAUF-BAR GMBH</t>
  </si>
  <si>
    <t>DIE HÜTTE</t>
  </si>
  <si>
    <t>SPORT SCHÄFTLMAIER GMBH</t>
  </si>
  <si>
    <t>SPORT WEISS</t>
  </si>
  <si>
    <t>DER GIPFELGRAT</t>
  </si>
  <si>
    <t>SPORT OSSI PRAXENTHALER GMBH</t>
  </si>
  <si>
    <t>RAD+SPORT SCHNEIDER</t>
  </si>
  <si>
    <t>SPORT &amp; MODE PÖSCHL</t>
  </si>
  <si>
    <t>TRAVEL &amp; TREK BASTIAN WURM-TRAGEISER &amp; C</t>
  </si>
  <si>
    <t>FREIZEIT-OUTDOOR GMBH</t>
  </si>
  <si>
    <t>DENK OUTDOOR GMBH &amp; CO. KG</t>
  </si>
  <si>
    <t>SPORT GÜRTELER GMBH</t>
  </si>
  <si>
    <t>BIKE24 GMBH</t>
  </si>
  <si>
    <t>KELLER GROUP GMBH</t>
  </si>
  <si>
    <t>AUSRÜSTER GMBH</t>
  </si>
  <si>
    <t>INTERSPORT MODLMAIR</t>
  </si>
  <si>
    <t>INTERSPORT WOHLLEBEN</t>
  </si>
  <si>
    <t>SPORT &amp; FREIZEIT BOUTIQUE ANDREAS STROHH</t>
  </si>
  <si>
    <t>REINER KANZEWITSCH GMBH &amp;CO. KG</t>
  </si>
  <si>
    <t>SCHUH SPORT BAUER</t>
  </si>
  <si>
    <t>SPORT FÖRG GMBH &amp; CO. KG</t>
  </si>
  <si>
    <t>SPORT KAISER GMBH</t>
  </si>
  <si>
    <t>FRANZ TRATTLER GMBH</t>
  </si>
  <si>
    <t>SPORT PLENK</t>
  </si>
  <si>
    <t>HÖRGERINGER SPORTHAUS E.K.</t>
  </si>
  <si>
    <t>SCHUHE SAILER</t>
  </si>
  <si>
    <t>FIRMA SCHWERKRAFT BOULDERHALLE INGOLSTADT UG</t>
  </si>
  <si>
    <t>ELDORADO BERGSPORT</t>
  </si>
  <si>
    <t>AUF UND AB</t>
  </si>
  <si>
    <t>LAUF UND BERG KÖNIG GMBH &amp; CO. KG</t>
  </si>
  <si>
    <t>AMPULS</t>
  </si>
  <si>
    <t>VERTICAL EXTREME GMBH</t>
  </si>
  <si>
    <t>SPORT-TEAM KÜHLWEIN GMBH</t>
  </si>
  <si>
    <t>SPORT STRASSER E. K.</t>
  </si>
  <si>
    <t>FREILUFTWERK - RAINER STRÖLL</t>
  </si>
  <si>
    <t>SPORT HERRMANN GMBH</t>
  </si>
  <si>
    <t>SCHUHHAUS DORSCH E.K. // INH. M. ENDRES-KAUS</t>
  </si>
  <si>
    <t>TOURISPO GMBH &amp; CO. KG</t>
  </si>
  <si>
    <t>SPORT UTZINGER GMBH</t>
  </si>
  <si>
    <t>ORTHOPAEDIESCHUHTECHNIK BENJAMIN SCHWARZ</t>
  </si>
  <si>
    <t>SB GMBH</t>
  </si>
  <si>
    <t>SPORT LANGE GMBH</t>
  </si>
  <si>
    <t>LAUFHAUS ODERWITZ MIKE SETHMACHER</t>
  </si>
  <si>
    <t>BERGSPORT ARNOLD, INHABER: DR. HEIKE KNOLL</t>
  </si>
  <si>
    <t>SCHUHE UND SPORT FÄRBINGER</t>
  </si>
  <si>
    <t>SC24.COM AG</t>
  </si>
  <si>
    <t>ORTHOPÄDIE WOLF LAUFGUT</t>
  </si>
  <si>
    <t>GEBRÜDER GÖTZ  &amp; CO. KG</t>
  </si>
  <si>
    <t>RIAP SPORT</t>
  </si>
  <si>
    <t>GERMINA SPORTWELT GMBH</t>
  </si>
  <si>
    <t>SPRENGER'S SPORTLAND E.K.</t>
  </si>
  <si>
    <t>PÖLLNER SPORTS GMBH &amp; CO</t>
  </si>
  <si>
    <t>TRAVEL &amp; TREK - INHABER BASTIAN WURM-TRAGESER</t>
  </si>
  <si>
    <t>RADEK CAPEK Totale</t>
  </si>
  <si>
    <t>RALF RÖDER</t>
  </si>
  <si>
    <t>MAGIC MOUNT GMBH</t>
  </si>
  <si>
    <t>SCHUH- SPORT SCHINDELE GMBH</t>
  </si>
  <si>
    <t>READY FOR CLIMBING</t>
  </si>
  <si>
    <t>ADVENTURE COMPANY GMBH</t>
  </si>
  <si>
    <t>ALPIN BASIS GMBH</t>
  </si>
  <si>
    <t>ALPIN OUTDOOR LADEN</t>
  </si>
  <si>
    <t>ROHRMEIER OUTDOOR GMBH &amp; CO. KG</t>
  </si>
  <si>
    <t>BASISLAGER SPORT HANDELS GMBH</t>
  </si>
  <si>
    <t>BIWAKSCHACHTEL GMBH</t>
  </si>
  <si>
    <t>SCENIC SPORTS</t>
  </si>
  <si>
    <t>SCHUH - KELLER KG</t>
  </si>
  <si>
    <t>SCHUHHAUS NÖSS</t>
  </si>
  <si>
    <t>SPORT KIEFER</t>
  </si>
  <si>
    <t>HERKULES OUTDOOR HANDELS</t>
  </si>
  <si>
    <t>DAS TREKKINGHAUS</t>
  </si>
  <si>
    <t>BAUMHAUER OUTDOOR SHOP GMBH</t>
  </si>
  <si>
    <t>ENGELHORN SPORTS GMBH - FILIALE 7000</t>
  </si>
  <si>
    <t>SPORT SOHN HANDEL GMBH +CO KG</t>
  </si>
  <si>
    <t>TAPIR GMBH</t>
  </si>
  <si>
    <t>SPORT MÜLLER GMBH</t>
  </si>
  <si>
    <t>BIWAK OUTDOOR-SHOP GMBH</t>
  </si>
  <si>
    <t>BERGFREUNDE GMBH</t>
  </si>
  <si>
    <t>OUTDOOR-CLIMBING KLAUS SCHÄDEL + MICHAEL ÖZBEK GBR</t>
  </si>
  <si>
    <t>SCHUH UND SPORTHAUS KOLB</t>
  </si>
  <si>
    <t>SPORT UND MODEHAUS KAPS KG</t>
  </si>
  <si>
    <t>REISCHMANN GMBH &amp; CO KG AA</t>
  </si>
  <si>
    <t>BERGSPORT TREFZER GBR</t>
  </si>
  <si>
    <t>KLEINE FLUCHTEN FÜR RUCKSACKREISENDE GMB</t>
  </si>
  <si>
    <t>SPORTHAUS FELIX KOHLEN GMBH</t>
  </si>
  <si>
    <t>DOOROUT.COM GMBH</t>
  </si>
  <si>
    <t>GIPFELSTÜRMER SCHUHE</t>
  </si>
  <si>
    <t>MOUNTAIN-SHOP GMBH &amp; CO. KG</t>
  </si>
  <si>
    <t>SPORT EGE</t>
  </si>
  <si>
    <t>SPORT UND OUTDOOR SCHÄDLICH GMBH</t>
  </si>
  <si>
    <t>SCHUH-SPORT-MARZINI</t>
  </si>
  <si>
    <t>KELLERWALD-OUTDOOR</t>
  </si>
  <si>
    <t>SPORT AKTIV STARK,UTE+LAUBNER, A. GBR</t>
  </si>
  <si>
    <t>SPORTHOUSE</t>
  </si>
  <si>
    <t>NORDWAND SPORTS</t>
  </si>
  <si>
    <t>EXXPOZED-SPORTS &amp; FASHION</t>
  </si>
  <si>
    <t>INTERNETSTORES GMBH</t>
  </si>
  <si>
    <t>SCHUH-SPORT TRENKLE</t>
  </si>
  <si>
    <t>LAUFSPORT LINDER</t>
  </si>
  <si>
    <t>OUTDOORTRENDS GMBH &amp; CO.KG</t>
  </si>
  <si>
    <t>SCHRATT 1803 GMBH</t>
  </si>
  <si>
    <t>DER LAUFLADEN</t>
  </si>
  <si>
    <t>SPORT-KÄCHELE GMBH</t>
  </si>
  <si>
    <t>SPORT JAKOB E.K. BERG-UND WINTERSPORTFAC</t>
  </si>
  <si>
    <t>DIE WERKER GMBH</t>
  </si>
  <si>
    <t>T+ M SPORT</t>
  </si>
  <si>
    <t>SPORTS WAREHOUSE GMBH - RUNNING WAREHOUS</t>
  </si>
  <si>
    <t>EISELIN SPORT GMBH</t>
  </si>
  <si>
    <t>E-XPLOSION GMBH</t>
  </si>
  <si>
    <t>SPEED SHOES</t>
  </si>
  <si>
    <t>GWI AUSRÜSTUNG-VERTRIEBS GMBH</t>
  </si>
  <si>
    <t>BERGSPORT MAXI</t>
  </si>
  <si>
    <t>3S-SPORTS GMBH</t>
  </si>
  <si>
    <t>LAUFSPORT SAUKEL</t>
  </si>
  <si>
    <t>SPORT KIESEL GMBH</t>
  </si>
  <si>
    <t>NATURZEIT GMBH &amp; CO. KG</t>
  </si>
  <si>
    <t>BALANCE UG (HAFTUNGSBESCHRÄNKT) &amp; CO. KG</t>
  </si>
  <si>
    <t>TRAMPER-HAUS GMBH</t>
  </si>
  <si>
    <t>SPORT PAULI</t>
  </si>
  <si>
    <t>SPORT JOCHUM GMBH</t>
  </si>
  <si>
    <t>LAUFSTIL GBR</t>
  </si>
  <si>
    <t>ARMIN'S SPORTHÄUSLE</t>
  </si>
  <si>
    <t>STORER HANDELS GMBH</t>
  </si>
  <si>
    <t>AKTIV SPORT GABRIELE GEIGER</t>
  </si>
  <si>
    <t>SPORT HEINZEL GMBH &amp; CO KG</t>
  </si>
  <si>
    <t>TÜBINGER LAUFLADEN</t>
  </si>
  <si>
    <t>SPORT LEHR GMBH</t>
  </si>
  <si>
    <t>AMLIMIT SPORTSHOP, TIM SCHWARZKOPF</t>
  </si>
  <si>
    <t>HACO HAAS U. BIRTEL GMBH &amp; CO. KG</t>
  </si>
  <si>
    <t>SPORT WALTER GMBH &amp; CO. KG</t>
  </si>
  <si>
    <t>RHEINGAUSPORT</t>
  </si>
  <si>
    <t>NECKAR-SPORT HORB</t>
  </si>
  <si>
    <t>LUDWIG STIEHLE GMBH</t>
  </si>
  <si>
    <t>SPORT BECK DER TRENDLADEN</t>
  </si>
  <si>
    <t>SPORT GRUNER GMBH</t>
  </si>
  <si>
    <t>SKITREFF GMBH</t>
  </si>
  <si>
    <t>SPORT RÄPPLE GMBH</t>
  </si>
  <si>
    <t>SPORT BUCK GMBH</t>
  </si>
  <si>
    <t>SPEISER GMBH, SPORT SHOP</t>
  </si>
  <si>
    <t>REISEFIEBER GMBH</t>
  </si>
  <si>
    <t>SCHUHHAUS LANG GMBH</t>
  </si>
  <si>
    <t>PRO SPORT RÖTTGER GMBH</t>
  </si>
  <si>
    <t>FRITZ FRANK SCHUHE+SPORT KG</t>
  </si>
  <si>
    <t>RALF RÖDER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</si>
</sst>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3" fontId="0" fillId="0" borderId="0" xfId="0" applyNumberFormat="1"/>
    <xf numFmtId="1" fontId="0" fillId="0" borderId="0" xfId="0" applyNumberFormat="1"/>
    <xf numFmtId="0" fontId="1" fillId="4" borderId="0" xfId="0" applyFont="1" applyFill="1"/>
    <xf numFmtId="3" fontId="1" fillId="4" borderId="0" xfId="0" applyNumberFormat="1" applyFont="1" applyFill="1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0" fontId="1" fillId="2" borderId="1" xfId="0" applyFont="1" applyFill="1" applyBorder="1" applyAlignment="1">
      <alignment wrapText="1" shrinkToFit="1"/>
    </xf>
    <xf numFmtId="0" fontId="0" fillId="0" borderId="0" xfId="0" applyAlignment="1">
      <alignment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3" borderId="2" xfId="0" applyFont="1" applyFill="1" applyBorder="1" applyAlignment="1">
      <alignment horizontal="center" vertical="center" wrapText="1" shrinkToFit="1"/>
    </xf>
    <xf numFmtId="0" fontId="0" fillId="5" borderId="0" xfId="0" applyFill="1" applyAlignment="1">
      <alignment horizontal="center" vertical="center" wrapText="1" shrinkToFi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FFB0-DE6D-40FC-AD1F-2E223DE83A7B}">
  <dimension ref="A1:O7"/>
  <sheetViews>
    <sheetView tabSelected="1" topLeftCell="D1" workbookViewId="0">
      <selection activeCell="F12" sqref="F12"/>
    </sheetView>
  </sheetViews>
  <sheetFormatPr defaultRowHeight="14.4" x14ac:dyDescent="0.3"/>
  <cols>
    <col min="1" max="1" width="28.44140625" customWidth="1"/>
    <col min="2" max="2" width="20" bestFit="1" customWidth="1"/>
    <col min="3" max="3" width="40.88671875" bestFit="1" customWidth="1"/>
    <col min="4" max="4" width="19.109375" customWidth="1"/>
    <col min="5" max="5" width="15.109375" bestFit="1" customWidth="1"/>
    <col min="6" max="6" width="24.6640625" bestFit="1" customWidth="1"/>
    <col min="7" max="7" width="15" customWidth="1"/>
    <col min="8" max="8" width="16.33203125" bestFit="1" customWidth="1"/>
    <col min="9" max="9" width="3" customWidth="1"/>
    <col min="10" max="11" width="17.33203125" bestFit="1" customWidth="1"/>
    <col min="12" max="12" width="13.77734375" bestFit="1" customWidth="1"/>
    <col min="13" max="13" width="16.33203125" bestFit="1" customWidth="1"/>
    <col min="14" max="14" width="13.109375" bestFit="1" customWidth="1"/>
    <col min="15" max="15" width="16.33203125" bestFit="1" customWidth="1"/>
  </cols>
  <sheetData>
    <row r="1" spans="1:15" x14ac:dyDescent="0.3">
      <c r="A1" s="1"/>
      <c r="B1" s="1"/>
      <c r="C1" s="1"/>
      <c r="D1" s="11" t="s">
        <v>0</v>
      </c>
      <c r="E1" s="11"/>
      <c r="F1" s="12" t="s">
        <v>1</v>
      </c>
      <c r="G1" s="13" t="s">
        <v>0</v>
      </c>
      <c r="H1" s="12" t="s">
        <v>1</v>
      </c>
      <c r="I1" s="2"/>
      <c r="J1" s="13" t="s">
        <v>0</v>
      </c>
      <c r="K1" s="12" t="s">
        <v>1</v>
      </c>
      <c r="L1" s="13" t="s">
        <v>0</v>
      </c>
      <c r="M1" s="12" t="s">
        <v>1</v>
      </c>
      <c r="N1" s="13" t="s">
        <v>0</v>
      </c>
      <c r="O1" s="12" t="s">
        <v>1</v>
      </c>
    </row>
    <row r="2" spans="1:15" s="10" customFormat="1" ht="33" customHeight="1" x14ac:dyDescent="0.3">
      <c r="A2" s="8" t="s">
        <v>14</v>
      </c>
      <c r="B2" s="8" t="s">
        <v>15</v>
      </c>
      <c r="C2" s="8" t="s">
        <v>2</v>
      </c>
      <c r="D2" s="14" t="s">
        <v>3</v>
      </c>
      <c r="E2" s="14" t="s">
        <v>4</v>
      </c>
      <c r="F2" s="15" t="s">
        <v>5</v>
      </c>
      <c r="G2" s="14" t="s">
        <v>6</v>
      </c>
      <c r="H2" s="15" t="s">
        <v>6</v>
      </c>
      <c r="I2" s="9"/>
      <c r="J2" s="14" t="s">
        <v>7</v>
      </c>
      <c r="K2" s="15" t="s">
        <v>7</v>
      </c>
      <c r="L2" s="14" t="s">
        <v>8</v>
      </c>
      <c r="M2" s="15" t="s">
        <v>8</v>
      </c>
      <c r="N2" s="14" t="s">
        <v>9</v>
      </c>
      <c r="O2" s="15" t="s">
        <v>9</v>
      </c>
    </row>
    <row r="3" spans="1:15" x14ac:dyDescent="0.3">
      <c r="A3" s="7" t="s">
        <v>16</v>
      </c>
      <c r="B3">
        <v>3637</v>
      </c>
      <c r="C3" t="s">
        <v>10</v>
      </c>
      <c r="D3" s="3">
        <v>1330</v>
      </c>
      <c r="E3" s="3">
        <v>131</v>
      </c>
      <c r="F3" s="3">
        <f t="shared" ref="F3:F7" si="0">(D3+E3)*1.1</f>
        <v>1607.1000000000001</v>
      </c>
      <c r="G3" s="3">
        <v>1163</v>
      </c>
      <c r="H3" s="3">
        <f t="shared" ref="H3:H7" si="1">G3*1.1</f>
        <v>1279.3000000000002</v>
      </c>
      <c r="J3">
        <v>228</v>
      </c>
      <c r="K3" s="4">
        <f>J3*1.1</f>
        <v>250.8</v>
      </c>
      <c r="L3">
        <v>862</v>
      </c>
      <c r="M3" s="4">
        <f>L3*1.1</f>
        <v>948.2</v>
      </c>
    </row>
    <row r="4" spans="1:15" x14ac:dyDescent="0.3">
      <c r="A4" s="7"/>
      <c r="B4">
        <v>3746</v>
      </c>
      <c r="C4" t="s">
        <v>11</v>
      </c>
      <c r="D4" s="3">
        <v>268</v>
      </c>
      <c r="E4" s="3">
        <v>134</v>
      </c>
      <c r="F4" s="3">
        <f t="shared" si="0"/>
        <v>442.20000000000005</v>
      </c>
      <c r="G4" s="3">
        <v>305</v>
      </c>
      <c r="H4" s="3">
        <f t="shared" si="1"/>
        <v>335.5</v>
      </c>
      <c r="J4">
        <v>134</v>
      </c>
      <c r="K4" s="4">
        <f t="shared" ref="K4:K7" si="2">J4*1.1</f>
        <v>147.4</v>
      </c>
      <c r="L4">
        <v>268</v>
      </c>
      <c r="M4" s="4">
        <f t="shared" ref="M4:M7" si="3">L4*1.1</f>
        <v>294.8</v>
      </c>
    </row>
    <row r="5" spans="1:15" x14ac:dyDescent="0.3">
      <c r="A5" s="7"/>
      <c r="B5">
        <v>6221</v>
      </c>
      <c r="C5" t="s">
        <v>12</v>
      </c>
      <c r="D5" s="3">
        <v>491</v>
      </c>
      <c r="E5" s="3">
        <v>356</v>
      </c>
      <c r="F5" s="3">
        <f t="shared" si="0"/>
        <v>931.7</v>
      </c>
      <c r="G5" s="3">
        <v>138</v>
      </c>
      <c r="H5" s="3">
        <f t="shared" si="1"/>
        <v>151.80000000000001</v>
      </c>
      <c r="K5" s="4">
        <f t="shared" si="2"/>
        <v>0</v>
      </c>
      <c r="L5">
        <v>153</v>
      </c>
      <c r="M5" s="4">
        <f t="shared" si="3"/>
        <v>168.3</v>
      </c>
    </row>
    <row r="6" spans="1:15" x14ac:dyDescent="0.3">
      <c r="A6" s="7"/>
      <c r="B6">
        <v>9081</v>
      </c>
      <c r="C6" t="s">
        <v>13</v>
      </c>
      <c r="D6" s="3">
        <v>1695</v>
      </c>
      <c r="E6" s="3">
        <v>420</v>
      </c>
      <c r="F6" s="3">
        <f t="shared" si="0"/>
        <v>2326.5</v>
      </c>
      <c r="G6" s="3">
        <v>830</v>
      </c>
      <c r="H6" s="3">
        <f t="shared" si="1"/>
        <v>913.00000000000011</v>
      </c>
      <c r="J6">
        <v>550</v>
      </c>
      <c r="K6" s="4">
        <f t="shared" si="2"/>
        <v>605</v>
      </c>
      <c r="L6">
        <v>570</v>
      </c>
      <c r="M6" s="4">
        <f t="shared" si="3"/>
        <v>627</v>
      </c>
    </row>
    <row r="7" spans="1:15" x14ac:dyDescent="0.3">
      <c r="A7" s="5" t="s">
        <v>17</v>
      </c>
      <c r="B7" s="5"/>
      <c r="C7" s="5"/>
      <c r="D7" s="6">
        <v>3784</v>
      </c>
      <c r="E7" s="6">
        <v>1041</v>
      </c>
      <c r="F7" s="6">
        <f t="shared" si="0"/>
        <v>5307.5</v>
      </c>
      <c r="G7" s="6">
        <v>2436</v>
      </c>
      <c r="H7" s="6">
        <f t="shared" si="1"/>
        <v>2679.6000000000004</v>
      </c>
      <c r="J7" s="6">
        <f>SUM(J3:J6)</f>
        <v>912</v>
      </c>
      <c r="K7" s="6">
        <f t="shared" si="2"/>
        <v>1003.2</v>
      </c>
      <c r="L7" s="6">
        <f>SUM(L3:L6)</f>
        <v>1853</v>
      </c>
      <c r="M7" s="6">
        <f t="shared" si="3"/>
        <v>2038.3000000000002</v>
      </c>
      <c r="N7" s="6">
        <v>0</v>
      </c>
      <c r="O7" s="6">
        <v>0</v>
      </c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EA2E-A37F-4865-83D6-D1636A468147}">
  <dimension ref="A1:O182"/>
  <sheetViews>
    <sheetView workbookViewId="0">
      <selection activeCell="B17" sqref="B17"/>
    </sheetView>
  </sheetViews>
  <sheetFormatPr defaultRowHeight="14.4" x14ac:dyDescent="0.3"/>
  <cols>
    <col min="1" max="1" width="29.21875" bestFit="1" customWidth="1"/>
    <col min="2" max="2" width="20" bestFit="1" customWidth="1"/>
    <col min="3" max="3" width="62.88671875" customWidth="1"/>
    <col min="4" max="4" width="24.44140625" customWidth="1"/>
    <col min="5" max="5" width="15.109375" bestFit="1" customWidth="1"/>
    <col min="6" max="6" width="24.6640625" bestFit="1" customWidth="1"/>
    <col min="7" max="7" width="15.33203125" customWidth="1"/>
    <col min="8" max="8" width="16.33203125" bestFit="1" customWidth="1"/>
    <col min="9" max="9" width="3.88671875" style="18" customWidth="1"/>
    <col min="10" max="11" width="17.33203125" bestFit="1" customWidth="1"/>
    <col min="12" max="12" width="13.77734375" bestFit="1" customWidth="1"/>
    <col min="13" max="13" width="16.33203125" bestFit="1" customWidth="1"/>
    <col min="14" max="14" width="13.109375" bestFit="1" customWidth="1"/>
    <col min="15" max="15" width="16.33203125" bestFit="1" customWidth="1"/>
  </cols>
  <sheetData>
    <row r="1" spans="1:15" x14ac:dyDescent="0.3">
      <c r="A1" s="1"/>
      <c r="B1" s="1"/>
      <c r="C1" s="1"/>
      <c r="D1" s="11" t="s">
        <v>0</v>
      </c>
      <c r="E1" s="11"/>
      <c r="F1" s="12" t="s">
        <v>1</v>
      </c>
      <c r="G1" s="13" t="s">
        <v>0</v>
      </c>
      <c r="H1" s="12" t="s">
        <v>1</v>
      </c>
      <c r="I1" s="16"/>
      <c r="J1" s="13" t="s">
        <v>0</v>
      </c>
      <c r="K1" s="12" t="s">
        <v>1</v>
      </c>
      <c r="L1" s="13" t="s">
        <v>0</v>
      </c>
      <c r="M1" s="12" t="s">
        <v>1</v>
      </c>
      <c r="N1" s="13" t="s">
        <v>0</v>
      </c>
      <c r="O1" s="12" t="s">
        <v>1</v>
      </c>
    </row>
    <row r="2" spans="1:15" s="10" customFormat="1" ht="27.6" customHeight="1" x14ac:dyDescent="0.3">
      <c r="A2" s="8" t="s">
        <v>14</v>
      </c>
      <c r="B2" s="8" t="s">
        <v>15</v>
      </c>
      <c r="C2" s="8" t="s">
        <v>2</v>
      </c>
      <c r="D2" s="14" t="s">
        <v>3</v>
      </c>
      <c r="E2" s="14" t="s">
        <v>4</v>
      </c>
      <c r="F2" s="15" t="s">
        <v>5</v>
      </c>
      <c r="G2" s="14" t="s">
        <v>6</v>
      </c>
      <c r="H2" s="15" t="s">
        <v>6</v>
      </c>
      <c r="I2" s="17"/>
      <c r="J2" s="14" t="s">
        <v>7</v>
      </c>
      <c r="K2" s="15" t="s">
        <v>7</v>
      </c>
      <c r="L2" s="14" t="s">
        <v>8</v>
      </c>
      <c r="M2" s="15" t="s">
        <v>8</v>
      </c>
      <c r="N2" s="14" t="s">
        <v>9</v>
      </c>
      <c r="O2" s="15" t="s">
        <v>9</v>
      </c>
    </row>
    <row r="3" spans="1:15" x14ac:dyDescent="0.3">
      <c r="A3" s="7" t="s">
        <v>18</v>
      </c>
      <c r="B3">
        <v>2877</v>
      </c>
      <c r="C3" t="s">
        <v>19</v>
      </c>
      <c r="D3" s="3">
        <v>13</v>
      </c>
      <c r="E3" s="3">
        <v>12</v>
      </c>
      <c r="F3" s="3">
        <f t="shared" ref="F3:F66" si="0">(D3+E3)*1.1</f>
        <v>27.500000000000004</v>
      </c>
      <c r="G3" s="3">
        <v>32</v>
      </c>
      <c r="H3" s="3">
        <f t="shared" ref="H3:H66" si="1">G3*1.1</f>
        <v>35.200000000000003</v>
      </c>
      <c r="J3">
        <v>9</v>
      </c>
      <c r="K3" s="4">
        <f t="shared" ref="K3:K66" si="2">J3*1.1</f>
        <v>9.9</v>
      </c>
      <c r="M3" s="4">
        <f t="shared" ref="M3:M66" si="3">L3*1.1</f>
        <v>0</v>
      </c>
    </row>
    <row r="4" spans="1:15" x14ac:dyDescent="0.3">
      <c r="A4" s="7"/>
      <c r="B4">
        <v>2881</v>
      </c>
      <c r="C4" t="s">
        <v>20</v>
      </c>
      <c r="D4" s="3">
        <v>226</v>
      </c>
      <c r="E4" s="3">
        <v>46</v>
      </c>
      <c r="F4" s="3">
        <f t="shared" si="0"/>
        <v>299.20000000000005</v>
      </c>
      <c r="G4" s="3">
        <v>259</v>
      </c>
      <c r="H4" s="3">
        <f t="shared" si="1"/>
        <v>284.90000000000003</v>
      </c>
      <c r="J4">
        <v>49</v>
      </c>
      <c r="K4" s="4">
        <f t="shared" si="2"/>
        <v>53.900000000000006</v>
      </c>
      <c r="L4">
        <v>115</v>
      </c>
      <c r="M4" s="4">
        <f t="shared" si="3"/>
        <v>126.50000000000001</v>
      </c>
      <c r="N4">
        <v>49</v>
      </c>
      <c r="O4" s="4">
        <f>N4*1.1</f>
        <v>53.900000000000006</v>
      </c>
    </row>
    <row r="5" spans="1:15" x14ac:dyDescent="0.3">
      <c r="A5" s="7"/>
      <c r="B5">
        <v>2909</v>
      </c>
      <c r="C5" t="s">
        <v>21</v>
      </c>
      <c r="D5" s="3">
        <v>7323</v>
      </c>
      <c r="E5" s="3">
        <v>12539</v>
      </c>
      <c r="F5" s="3">
        <f t="shared" si="0"/>
        <v>21848.2</v>
      </c>
      <c r="G5" s="3">
        <v>5390</v>
      </c>
      <c r="H5" s="3">
        <f t="shared" si="1"/>
        <v>5929.0000000000009</v>
      </c>
      <c r="K5" s="4">
        <f t="shared" si="2"/>
        <v>0</v>
      </c>
      <c r="L5">
        <v>1690</v>
      </c>
      <c r="M5" s="4">
        <f t="shared" si="3"/>
        <v>1859.0000000000002</v>
      </c>
      <c r="O5" s="4">
        <f t="shared" ref="O5:O68" si="4">N5*1.1</f>
        <v>0</v>
      </c>
    </row>
    <row r="6" spans="1:15" x14ac:dyDescent="0.3">
      <c r="A6" s="7"/>
      <c r="B6">
        <v>2924</v>
      </c>
      <c r="C6" t="s">
        <v>22</v>
      </c>
      <c r="D6" s="3">
        <v>22</v>
      </c>
      <c r="E6" s="3"/>
      <c r="F6" s="3">
        <f t="shared" si="0"/>
        <v>24.200000000000003</v>
      </c>
      <c r="G6" s="3">
        <v>8</v>
      </c>
      <c r="H6" s="3">
        <f t="shared" si="1"/>
        <v>8.8000000000000007</v>
      </c>
      <c r="K6" s="4">
        <f t="shared" si="2"/>
        <v>0</v>
      </c>
      <c r="L6">
        <v>21</v>
      </c>
      <c r="M6" s="4">
        <f t="shared" si="3"/>
        <v>23.1</v>
      </c>
      <c r="O6" s="4">
        <f t="shared" si="4"/>
        <v>0</v>
      </c>
    </row>
    <row r="7" spans="1:15" x14ac:dyDescent="0.3">
      <c r="A7" s="7"/>
      <c r="B7">
        <v>2929</v>
      </c>
      <c r="C7" t="s">
        <v>23</v>
      </c>
      <c r="D7" s="3">
        <v>112</v>
      </c>
      <c r="E7" s="3">
        <v>40</v>
      </c>
      <c r="F7" s="3">
        <f t="shared" si="0"/>
        <v>167.20000000000002</v>
      </c>
      <c r="G7" s="3">
        <v>56</v>
      </c>
      <c r="H7" s="3">
        <f t="shared" si="1"/>
        <v>61.600000000000009</v>
      </c>
      <c r="K7" s="4">
        <f t="shared" si="2"/>
        <v>0</v>
      </c>
      <c r="L7">
        <v>41</v>
      </c>
      <c r="M7" s="4">
        <f t="shared" si="3"/>
        <v>45.1</v>
      </c>
      <c r="N7">
        <v>41</v>
      </c>
      <c r="O7" s="4">
        <f t="shared" si="4"/>
        <v>45.1</v>
      </c>
    </row>
    <row r="8" spans="1:15" x14ac:dyDescent="0.3">
      <c r="A8" s="7"/>
      <c r="B8">
        <v>2932</v>
      </c>
      <c r="C8" t="s">
        <v>24</v>
      </c>
      <c r="D8" s="3"/>
      <c r="E8" s="3"/>
      <c r="F8" s="3">
        <f t="shared" si="0"/>
        <v>0</v>
      </c>
      <c r="G8" s="3">
        <v>71</v>
      </c>
      <c r="H8" s="3">
        <f t="shared" si="1"/>
        <v>78.100000000000009</v>
      </c>
      <c r="K8" s="4">
        <f t="shared" si="2"/>
        <v>0</v>
      </c>
      <c r="M8" s="4">
        <f t="shared" si="3"/>
        <v>0</v>
      </c>
      <c r="O8" s="4">
        <f t="shared" si="4"/>
        <v>0</v>
      </c>
    </row>
    <row r="9" spans="1:15" x14ac:dyDescent="0.3">
      <c r="A9" s="7"/>
      <c r="B9">
        <v>2933</v>
      </c>
      <c r="C9" t="s">
        <v>25</v>
      </c>
      <c r="D9" s="3">
        <v>71</v>
      </c>
      <c r="E9" s="3">
        <v>23</v>
      </c>
      <c r="F9" s="3">
        <f t="shared" si="0"/>
        <v>103.4</v>
      </c>
      <c r="G9" s="3">
        <v>109</v>
      </c>
      <c r="H9" s="3">
        <f t="shared" si="1"/>
        <v>119.9</v>
      </c>
      <c r="K9" s="4">
        <f t="shared" si="2"/>
        <v>0</v>
      </c>
      <c r="L9">
        <v>37</v>
      </c>
      <c r="M9" s="4">
        <f t="shared" si="3"/>
        <v>40.700000000000003</v>
      </c>
      <c r="O9" s="4">
        <f t="shared" si="4"/>
        <v>0</v>
      </c>
    </row>
    <row r="10" spans="1:15" x14ac:dyDescent="0.3">
      <c r="A10" s="7"/>
      <c r="B10">
        <v>2937</v>
      </c>
      <c r="C10" t="s">
        <v>26</v>
      </c>
      <c r="D10" s="3"/>
      <c r="E10" s="3"/>
      <c r="F10" s="3">
        <f t="shared" si="0"/>
        <v>0</v>
      </c>
      <c r="G10" s="3">
        <v>29</v>
      </c>
      <c r="H10" s="3">
        <f t="shared" si="1"/>
        <v>31.900000000000002</v>
      </c>
      <c r="K10" s="4">
        <f t="shared" si="2"/>
        <v>0</v>
      </c>
      <c r="M10" s="4">
        <f t="shared" si="3"/>
        <v>0</v>
      </c>
      <c r="O10" s="4">
        <f t="shared" si="4"/>
        <v>0</v>
      </c>
    </row>
    <row r="11" spans="1:15" x14ac:dyDescent="0.3">
      <c r="A11" s="7"/>
      <c r="B11">
        <v>2945</v>
      </c>
      <c r="C11" t="s">
        <v>27</v>
      </c>
      <c r="D11" s="3">
        <v>119</v>
      </c>
      <c r="E11" s="3">
        <v>58</v>
      </c>
      <c r="F11" s="3">
        <f t="shared" si="0"/>
        <v>194.70000000000002</v>
      </c>
      <c r="G11" s="3">
        <v>273</v>
      </c>
      <c r="H11" s="3">
        <f t="shared" si="1"/>
        <v>300.3</v>
      </c>
      <c r="J11">
        <v>34</v>
      </c>
      <c r="K11" s="4">
        <f t="shared" si="2"/>
        <v>37.400000000000006</v>
      </c>
      <c r="L11">
        <v>41</v>
      </c>
      <c r="M11" s="4">
        <f t="shared" si="3"/>
        <v>45.1</v>
      </c>
      <c r="O11" s="4">
        <f t="shared" si="4"/>
        <v>0</v>
      </c>
    </row>
    <row r="12" spans="1:15" x14ac:dyDescent="0.3">
      <c r="A12" s="7"/>
      <c r="B12">
        <v>2947</v>
      </c>
      <c r="C12" t="s">
        <v>28</v>
      </c>
      <c r="D12" s="3">
        <v>44</v>
      </c>
      <c r="E12" s="3"/>
      <c r="F12" s="3">
        <f t="shared" si="0"/>
        <v>48.400000000000006</v>
      </c>
      <c r="G12" s="3"/>
      <c r="H12" s="3">
        <f t="shared" si="1"/>
        <v>0</v>
      </c>
      <c r="K12" s="4">
        <f t="shared" si="2"/>
        <v>0</v>
      </c>
      <c r="L12">
        <v>13</v>
      </c>
      <c r="M12" s="4">
        <f t="shared" si="3"/>
        <v>14.3</v>
      </c>
      <c r="O12" s="4">
        <f t="shared" si="4"/>
        <v>0</v>
      </c>
    </row>
    <row r="13" spans="1:15" x14ac:dyDescent="0.3">
      <c r="A13" s="7"/>
      <c r="B13">
        <v>2954</v>
      </c>
      <c r="C13" t="s">
        <v>29</v>
      </c>
      <c r="D13" s="3"/>
      <c r="E13" s="3"/>
      <c r="F13" s="3">
        <f t="shared" si="0"/>
        <v>0</v>
      </c>
      <c r="G13" s="3">
        <v>25</v>
      </c>
      <c r="H13" s="3">
        <f t="shared" si="1"/>
        <v>27.500000000000004</v>
      </c>
      <c r="K13" s="4">
        <f t="shared" si="2"/>
        <v>0</v>
      </c>
      <c r="M13" s="4">
        <f t="shared" si="3"/>
        <v>0</v>
      </c>
      <c r="O13" s="4">
        <f t="shared" si="4"/>
        <v>0</v>
      </c>
    </row>
    <row r="14" spans="1:15" x14ac:dyDescent="0.3">
      <c r="A14" s="7"/>
      <c r="B14">
        <v>2956</v>
      </c>
      <c r="C14" t="s">
        <v>30</v>
      </c>
      <c r="D14" s="3"/>
      <c r="E14" s="3">
        <v>23</v>
      </c>
      <c r="F14" s="3">
        <f t="shared" si="0"/>
        <v>25.3</v>
      </c>
      <c r="G14" s="3">
        <v>10</v>
      </c>
      <c r="H14" s="3">
        <f t="shared" si="1"/>
        <v>11</v>
      </c>
      <c r="K14" s="4">
        <f t="shared" si="2"/>
        <v>0</v>
      </c>
      <c r="M14" s="4">
        <f t="shared" si="3"/>
        <v>0</v>
      </c>
      <c r="O14" s="4">
        <f t="shared" si="4"/>
        <v>0</v>
      </c>
    </row>
    <row r="15" spans="1:15" x14ac:dyDescent="0.3">
      <c r="A15" s="7"/>
      <c r="B15">
        <v>2957</v>
      </c>
      <c r="C15" t="s">
        <v>31</v>
      </c>
      <c r="D15" s="3">
        <v>15</v>
      </c>
      <c r="E15" s="3"/>
      <c r="F15" s="3">
        <f t="shared" si="0"/>
        <v>16.5</v>
      </c>
      <c r="G15" s="3">
        <v>57</v>
      </c>
      <c r="H15" s="3">
        <f t="shared" si="1"/>
        <v>62.7</v>
      </c>
      <c r="K15" s="4">
        <f t="shared" si="2"/>
        <v>0</v>
      </c>
      <c r="M15" s="4">
        <f t="shared" si="3"/>
        <v>0</v>
      </c>
      <c r="O15" s="4">
        <f t="shared" si="4"/>
        <v>0</v>
      </c>
    </row>
    <row r="16" spans="1:15" x14ac:dyDescent="0.3">
      <c r="A16" s="7"/>
      <c r="B16">
        <v>2974</v>
      </c>
      <c r="C16" t="s">
        <v>32</v>
      </c>
      <c r="D16" s="3">
        <v>74</v>
      </c>
      <c r="E16" s="3"/>
      <c r="F16" s="3">
        <f t="shared" si="0"/>
        <v>81.400000000000006</v>
      </c>
      <c r="G16" s="3">
        <v>72</v>
      </c>
      <c r="H16" s="3">
        <f t="shared" si="1"/>
        <v>79.2</v>
      </c>
      <c r="K16" s="4">
        <f t="shared" si="2"/>
        <v>0</v>
      </c>
      <c r="L16">
        <v>37</v>
      </c>
      <c r="M16" s="4">
        <f t="shared" si="3"/>
        <v>40.700000000000003</v>
      </c>
      <c r="O16" s="4">
        <f t="shared" si="4"/>
        <v>0</v>
      </c>
    </row>
    <row r="17" spans="1:15" x14ac:dyDescent="0.3">
      <c r="A17" s="7"/>
      <c r="B17">
        <v>2978</v>
      </c>
      <c r="C17" t="s">
        <v>33</v>
      </c>
      <c r="D17" s="3">
        <v>80</v>
      </c>
      <c r="E17" s="3">
        <v>46</v>
      </c>
      <c r="F17" s="3">
        <f t="shared" si="0"/>
        <v>138.60000000000002</v>
      </c>
      <c r="G17" s="3">
        <v>69</v>
      </c>
      <c r="H17" s="3">
        <f t="shared" si="1"/>
        <v>75.900000000000006</v>
      </c>
      <c r="J17">
        <v>46</v>
      </c>
      <c r="K17" s="4">
        <f t="shared" si="2"/>
        <v>50.6</v>
      </c>
      <c r="L17">
        <v>40</v>
      </c>
      <c r="M17" s="4">
        <f t="shared" si="3"/>
        <v>44</v>
      </c>
      <c r="O17" s="4">
        <f t="shared" si="4"/>
        <v>0</v>
      </c>
    </row>
    <row r="18" spans="1:15" x14ac:dyDescent="0.3">
      <c r="A18" s="7"/>
      <c r="B18">
        <v>2980</v>
      </c>
      <c r="C18" t="s">
        <v>34</v>
      </c>
      <c r="D18" s="3">
        <v>35</v>
      </c>
      <c r="E18" s="3">
        <v>28</v>
      </c>
      <c r="F18" s="3">
        <f t="shared" si="0"/>
        <v>69.300000000000011</v>
      </c>
      <c r="G18" s="3">
        <v>95</v>
      </c>
      <c r="H18" s="3">
        <f t="shared" si="1"/>
        <v>104.50000000000001</v>
      </c>
      <c r="J18">
        <v>30</v>
      </c>
      <c r="K18" s="4">
        <f t="shared" si="2"/>
        <v>33</v>
      </c>
      <c r="M18" s="4">
        <f t="shared" si="3"/>
        <v>0</v>
      </c>
      <c r="O18" s="4">
        <f t="shared" si="4"/>
        <v>0</v>
      </c>
    </row>
    <row r="19" spans="1:15" x14ac:dyDescent="0.3">
      <c r="A19" s="7"/>
      <c r="B19">
        <v>2990</v>
      </c>
      <c r="C19" t="s">
        <v>35</v>
      </c>
      <c r="D19" s="3">
        <v>12</v>
      </c>
      <c r="E19" s="3">
        <v>6</v>
      </c>
      <c r="F19" s="3">
        <f t="shared" si="0"/>
        <v>19.8</v>
      </c>
      <c r="G19" s="3">
        <v>27</v>
      </c>
      <c r="H19" s="3">
        <f t="shared" si="1"/>
        <v>29.700000000000003</v>
      </c>
      <c r="J19">
        <v>6</v>
      </c>
      <c r="K19" s="4">
        <f t="shared" si="2"/>
        <v>6.6000000000000005</v>
      </c>
      <c r="M19" s="4">
        <f t="shared" si="3"/>
        <v>0</v>
      </c>
      <c r="O19" s="4">
        <f t="shared" si="4"/>
        <v>0</v>
      </c>
    </row>
    <row r="20" spans="1:15" x14ac:dyDescent="0.3">
      <c r="A20" s="7"/>
      <c r="B20">
        <v>2999</v>
      </c>
      <c r="C20" t="s">
        <v>36</v>
      </c>
      <c r="D20" s="3">
        <v>14</v>
      </c>
      <c r="E20" s="3"/>
      <c r="F20" s="3">
        <f t="shared" si="0"/>
        <v>15.400000000000002</v>
      </c>
      <c r="G20" s="3"/>
      <c r="H20" s="3">
        <f t="shared" si="1"/>
        <v>0</v>
      </c>
      <c r="K20" s="4">
        <f t="shared" si="2"/>
        <v>0</v>
      </c>
      <c r="M20" s="4">
        <f t="shared" si="3"/>
        <v>0</v>
      </c>
      <c r="O20" s="4">
        <f t="shared" si="4"/>
        <v>0</v>
      </c>
    </row>
    <row r="21" spans="1:15" x14ac:dyDescent="0.3">
      <c r="A21" s="7"/>
      <c r="B21">
        <v>3002</v>
      </c>
      <c r="C21" t="s">
        <v>37</v>
      </c>
      <c r="D21" s="3"/>
      <c r="E21" s="3">
        <v>12</v>
      </c>
      <c r="F21" s="3">
        <f t="shared" si="0"/>
        <v>13.200000000000001</v>
      </c>
      <c r="G21" s="3">
        <v>11</v>
      </c>
      <c r="H21" s="3">
        <f t="shared" si="1"/>
        <v>12.100000000000001</v>
      </c>
      <c r="K21" s="4">
        <f t="shared" si="2"/>
        <v>0</v>
      </c>
      <c r="M21" s="4">
        <f t="shared" si="3"/>
        <v>0</v>
      </c>
      <c r="O21" s="4">
        <f t="shared" si="4"/>
        <v>0</v>
      </c>
    </row>
    <row r="22" spans="1:15" x14ac:dyDescent="0.3">
      <c r="A22" s="7"/>
      <c r="B22">
        <v>3009</v>
      </c>
      <c r="C22" t="s">
        <v>38</v>
      </c>
      <c r="D22" s="3">
        <v>19</v>
      </c>
      <c r="E22" s="3"/>
      <c r="F22" s="3">
        <f t="shared" si="0"/>
        <v>20.900000000000002</v>
      </c>
      <c r="G22" s="3">
        <v>4</v>
      </c>
      <c r="H22" s="3">
        <f t="shared" si="1"/>
        <v>4.4000000000000004</v>
      </c>
      <c r="J22">
        <v>19</v>
      </c>
      <c r="K22" s="4">
        <f t="shared" si="2"/>
        <v>20.900000000000002</v>
      </c>
      <c r="M22" s="4">
        <f t="shared" si="3"/>
        <v>0</v>
      </c>
      <c r="O22" s="4">
        <f t="shared" si="4"/>
        <v>0</v>
      </c>
    </row>
    <row r="23" spans="1:15" x14ac:dyDescent="0.3">
      <c r="A23" s="7"/>
      <c r="B23">
        <v>3010</v>
      </c>
      <c r="C23" t="s">
        <v>39</v>
      </c>
      <c r="D23" s="3"/>
      <c r="E23" s="3">
        <v>96</v>
      </c>
      <c r="F23" s="3">
        <f t="shared" si="0"/>
        <v>105.60000000000001</v>
      </c>
      <c r="G23" s="3">
        <v>96</v>
      </c>
      <c r="H23" s="3">
        <f t="shared" si="1"/>
        <v>105.60000000000001</v>
      </c>
      <c r="K23" s="4">
        <f t="shared" si="2"/>
        <v>0</v>
      </c>
      <c r="M23" s="4">
        <f t="shared" si="3"/>
        <v>0</v>
      </c>
      <c r="O23" s="4">
        <f t="shared" si="4"/>
        <v>0</v>
      </c>
    </row>
    <row r="24" spans="1:15" x14ac:dyDescent="0.3">
      <c r="A24" s="7"/>
      <c r="B24">
        <v>3020</v>
      </c>
      <c r="C24" t="s">
        <v>40</v>
      </c>
      <c r="D24" s="3">
        <v>16</v>
      </c>
      <c r="E24" s="3"/>
      <c r="F24" s="3">
        <f t="shared" si="0"/>
        <v>17.600000000000001</v>
      </c>
      <c r="G24" s="3">
        <v>6</v>
      </c>
      <c r="H24" s="3">
        <f t="shared" si="1"/>
        <v>6.6000000000000005</v>
      </c>
      <c r="J24">
        <v>16</v>
      </c>
      <c r="K24" s="4">
        <f t="shared" si="2"/>
        <v>17.600000000000001</v>
      </c>
      <c r="M24" s="4">
        <f t="shared" si="3"/>
        <v>0</v>
      </c>
      <c r="O24" s="4">
        <f t="shared" si="4"/>
        <v>0</v>
      </c>
    </row>
    <row r="25" spans="1:15" x14ac:dyDescent="0.3">
      <c r="A25" s="7"/>
      <c r="B25">
        <v>3053</v>
      </c>
      <c r="C25" t="s">
        <v>41</v>
      </c>
      <c r="D25" s="3"/>
      <c r="E25" s="3">
        <v>174</v>
      </c>
      <c r="F25" s="3">
        <f t="shared" si="0"/>
        <v>191.4</v>
      </c>
      <c r="G25" s="3">
        <v>397</v>
      </c>
      <c r="H25" s="3">
        <f t="shared" si="1"/>
        <v>436.70000000000005</v>
      </c>
      <c r="K25" s="4">
        <f t="shared" si="2"/>
        <v>0</v>
      </c>
      <c r="M25" s="4">
        <f t="shared" si="3"/>
        <v>0</v>
      </c>
      <c r="O25" s="4">
        <f t="shared" si="4"/>
        <v>0</v>
      </c>
    </row>
    <row r="26" spans="1:15" x14ac:dyDescent="0.3">
      <c r="A26" s="7"/>
      <c r="B26">
        <v>3058</v>
      </c>
      <c r="C26" t="s">
        <v>42</v>
      </c>
      <c r="D26" s="3">
        <v>7</v>
      </c>
      <c r="E26" s="3"/>
      <c r="F26" s="3">
        <f t="shared" si="0"/>
        <v>7.7000000000000011</v>
      </c>
      <c r="G26" s="3">
        <v>23</v>
      </c>
      <c r="H26" s="3">
        <f t="shared" si="1"/>
        <v>25.3</v>
      </c>
      <c r="K26" s="4">
        <f t="shared" si="2"/>
        <v>0</v>
      </c>
      <c r="M26" s="4">
        <f t="shared" si="3"/>
        <v>0</v>
      </c>
      <c r="O26" s="4">
        <f t="shared" si="4"/>
        <v>0</v>
      </c>
    </row>
    <row r="27" spans="1:15" x14ac:dyDescent="0.3">
      <c r="A27" s="7"/>
      <c r="B27">
        <v>3061</v>
      </c>
      <c r="C27" t="s">
        <v>43</v>
      </c>
      <c r="D27" s="3">
        <v>37</v>
      </c>
      <c r="E27" s="3">
        <v>8</v>
      </c>
      <c r="F27" s="3">
        <f t="shared" si="0"/>
        <v>49.500000000000007</v>
      </c>
      <c r="G27" s="3">
        <v>15</v>
      </c>
      <c r="H27" s="3">
        <f t="shared" si="1"/>
        <v>16.5</v>
      </c>
      <c r="K27" s="4">
        <f t="shared" si="2"/>
        <v>0</v>
      </c>
      <c r="L27">
        <v>8</v>
      </c>
      <c r="M27" s="4">
        <f t="shared" si="3"/>
        <v>8.8000000000000007</v>
      </c>
      <c r="O27" s="4">
        <f t="shared" si="4"/>
        <v>0</v>
      </c>
    </row>
    <row r="28" spans="1:15" x14ac:dyDescent="0.3">
      <c r="A28" s="7"/>
      <c r="B28">
        <v>3071</v>
      </c>
      <c r="C28" t="s">
        <v>44</v>
      </c>
      <c r="D28" s="3">
        <v>23</v>
      </c>
      <c r="E28" s="3"/>
      <c r="F28" s="3">
        <f t="shared" si="0"/>
        <v>25.3</v>
      </c>
      <c r="G28" s="3"/>
      <c r="H28" s="3">
        <f t="shared" si="1"/>
        <v>0</v>
      </c>
      <c r="K28" s="4">
        <f t="shared" si="2"/>
        <v>0</v>
      </c>
      <c r="M28" s="4">
        <f t="shared" si="3"/>
        <v>0</v>
      </c>
      <c r="O28" s="4">
        <f t="shared" si="4"/>
        <v>0</v>
      </c>
    </row>
    <row r="29" spans="1:15" x14ac:dyDescent="0.3">
      <c r="A29" s="7"/>
      <c r="B29">
        <v>3078</v>
      </c>
      <c r="C29" t="s">
        <v>45</v>
      </c>
      <c r="D29" s="3"/>
      <c r="E29" s="3"/>
      <c r="F29" s="3">
        <f t="shared" si="0"/>
        <v>0</v>
      </c>
      <c r="G29" s="3">
        <v>11</v>
      </c>
      <c r="H29" s="3">
        <f t="shared" si="1"/>
        <v>12.100000000000001</v>
      </c>
      <c r="K29" s="4">
        <f t="shared" si="2"/>
        <v>0</v>
      </c>
      <c r="M29" s="4">
        <f t="shared" si="3"/>
        <v>0</v>
      </c>
      <c r="O29" s="4">
        <f t="shared" si="4"/>
        <v>0</v>
      </c>
    </row>
    <row r="30" spans="1:15" x14ac:dyDescent="0.3">
      <c r="A30" s="7"/>
      <c r="B30">
        <v>3082</v>
      </c>
      <c r="C30" t="s">
        <v>46</v>
      </c>
      <c r="D30" s="3">
        <v>11</v>
      </c>
      <c r="E30" s="3">
        <v>8</v>
      </c>
      <c r="F30" s="3">
        <f t="shared" si="0"/>
        <v>20.900000000000002</v>
      </c>
      <c r="G30" s="3"/>
      <c r="H30" s="3">
        <f t="shared" si="1"/>
        <v>0</v>
      </c>
      <c r="K30" s="4">
        <f t="shared" si="2"/>
        <v>0</v>
      </c>
      <c r="L30">
        <v>11</v>
      </c>
      <c r="M30" s="4">
        <f t="shared" si="3"/>
        <v>12.100000000000001</v>
      </c>
      <c r="O30" s="4">
        <f t="shared" si="4"/>
        <v>0</v>
      </c>
    </row>
    <row r="31" spans="1:15" x14ac:dyDescent="0.3">
      <c r="A31" s="7"/>
      <c r="B31">
        <v>3083</v>
      </c>
      <c r="C31" t="s">
        <v>47</v>
      </c>
      <c r="D31" s="3">
        <v>27</v>
      </c>
      <c r="E31" s="3">
        <v>13</v>
      </c>
      <c r="F31" s="3">
        <f t="shared" si="0"/>
        <v>44</v>
      </c>
      <c r="G31" s="3">
        <v>40</v>
      </c>
      <c r="H31" s="3">
        <f t="shared" si="1"/>
        <v>44</v>
      </c>
      <c r="J31">
        <v>13</v>
      </c>
      <c r="K31" s="4">
        <f t="shared" si="2"/>
        <v>14.3</v>
      </c>
      <c r="L31">
        <v>14</v>
      </c>
      <c r="M31" s="4">
        <f t="shared" si="3"/>
        <v>15.400000000000002</v>
      </c>
      <c r="O31" s="4">
        <f t="shared" si="4"/>
        <v>0</v>
      </c>
    </row>
    <row r="32" spans="1:15" x14ac:dyDescent="0.3">
      <c r="A32" s="7"/>
      <c r="B32">
        <v>3086</v>
      </c>
      <c r="C32" t="s">
        <v>48</v>
      </c>
      <c r="D32" s="3"/>
      <c r="E32" s="3">
        <v>4</v>
      </c>
      <c r="F32" s="3">
        <f t="shared" si="0"/>
        <v>4.4000000000000004</v>
      </c>
      <c r="G32" s="3">
        <v>13</v>
      </c>
      <c r="H32" s="3">
        <f t="shared" si="1"/>
        <v>14.3</v>
      </c>
      <c r="K32" s="4">
        <f t="shared" si="2"/>
        <v>0</v>
      </c>
      <c r="M32" s="4">
        <f t="shared" si="3"/>
        <v>0</v>
      </c>
      <c r="O32" s="4">
        <f t="shared" si="4"/>
        <v>0</v>
      </c>
    </row>
    <row r="33" spans="1:15" x14ac:dyDescent="0.3">
      <c r="A33" s="7"/>
      <c r="B33">
        <v>3098</v>
      </c>
      <c r="C33" t="s">
        <v>49</v>
      </c>
      <c r="D33" s="3">
        <v>17</v>
      </c>
      <c r="E33" s="3">
        <v>6</v>
      </c>
      <c r="F33" s="3">
        <f t="shared" si="0"/>
        <v>25.3</v>
      </c>
      <c r="G33" s="3">
        <v>10</v>
      </c>
      <c r="H33" s="3">
        <f t="shared" si="1"/>
        <v>11</v>
      </c>
      <c r="K33" s="4">
        <f t="shared" si="2"/>
        <v>0</v>
      </c>
      <c r="L33">
        <v>17</v>
      </c>
      <c r="M33" s="4">
        <f t="shared" si="3"/>
        <v>18.700000000000003</v>
      </c>
      <c r="O33" s="4">
        <f t="shared" si="4"/>
        <v>0</v>
      </c>
    </row>
    <row r="34" spans="1:15" x14ac:dyDescent="0.3">
      <c r="A34" s="7"/>
      <c r="B34">
        <v>3117</v>
      </c>
      <c r="C34" t="s">
        <v>50</v>
      </c>
      <c r="D34" s="3"/>
      <c r="E34" s="3"/>
      <c r="F34" s="3">
        <f t="shared" si="0"/>
        <v>0</v>
      </c>
      <c r="G34" s="3">
        <v>14</v>
      </c>
      <c r="H34" s="3">
        <f t="shared" si="1"/>
        <v>15.400000000000002</v>
      </c>
      <c r="K34" s="4">
        <f t="shared" si="2"/>
        <v>0</v>
      </c>
      <c r="M34" s="4">
        <f t="shared" si="3"/>
        <v>0</v>
      </c>
      <c r="O34" s="4">
        <f t="shared" si="4"/>
        <v>0</v>
      </c>
    </row>
    <row r="35" spans="1:15" x14ac:dyDescent="0.3">
      <c r="A35" s="7"/>
      <c r="B35">
        <v>3120</v>
      </c>
      <c r="C35" t="s">
        <v>51</v>
      </c>
      <c r="D35" s="3">
        <v>178</v>
      </c>
      <c r="E35" s="3">
        <v>122</v>
      </c>
      <c r="F35" s="3">
        <f t="shared" si="0"/>
        <v>330</v>
      </c>
      <c r="G35" s="3">
        <v>127</v>
      </c>
      <c r="H35" s="3">
        <f t="shared" si="1"/>
        <v>139.70000000000002</v>
      </c>
      <c r="K35" s="4">
        <f t="shared" si="2"/>
        <v>0</v>
      </c>
      <c r="L35">
        <v>144</v>
      </c>
      <c r="M35" s="4">
        <f t="shared" si="3"/>
        <v>158.4</v>
      </c>
      <c r="O35" s="4">
        <f t="shared" si="4"/>
        <v>0</v>
      </c>
    </row>
    <row r="36" spans="1:15" x14ac:dyDescent="0.3">
      <c r="A36" s="7"/>
      <c r="B36">
        <v>3127</v>
      </c>
      <c r="C36" t="s">
        <v>52</v>
      </c>
      <c r="D36" s="3">
        <v>1</v>
      </c>
      <c r="E36" s="3">
        <v>40</v>
      </c>
      <c r="F36" s="3">
        <f t="shared" si="0"/>
        <v>45.1</v>
      </c>
      <c r="G36" s="3">
        <v>17</v>
      </c>
      <c r="H36" s="3">
        <f t="shared" si="1"/>
        <v>18.700000000000003</v>
      </c>
      <c r="J36">
        <v>7</v>
      </c>
      <c r="K36" s="4">
        <f t="shared" si="2"/>
        <v>7.7000000000000011</v>
      </c>
      <c r="M36" s="4">
        <f t="shared" si="3"/>
        <v>0</v>
      </c>
      <c r="O36" s="4">
        <f t="shared" si="4"/>
        <v>0</v>
      </c>
    </row>
    <row r="37" spans="1:15" x14ac:dyDescent="0.3">
      <c r="A37" s="7"/>
      <c r="B37">
        <v>3128</v>
      </c>
      <c r="C37" t="s">
        <v>53</v>
      </c>
      <c r="D37" s="3">
        <v>1475</v>
      </c>
      <c r="E37" s="3">
        <v>1210</v>
      </c>
      <c r="F37" s="3">
        <f t="shared" si="0"/>
        <v>2953.5000000000005</v>
      </c>
      <c r="G37" s="3">
        <v>273</v>
      </c>
      <c r="H37" s="3">
        <f t="shared" si="1"/>
        <v>300.3</v>
      </c>
      <c r="J37">
        <v>220</v>
      </c>
      <c r="K37" s="4">
        <f t="shared" si="2"/>
        <v>242.00000000000003</v>
      </c>
      <c r="L37">
        <v>709</v>
      </c>
      <c r="M37" s="4">
        <f t="shared" si="3"/>
        <v>779.90000000000009</v>
      </c>
      <c r="O37" s="4">
        <f t="shared" si="4"/>
        <v>0</v>
      </c>
    </row>
    <row r="38" spans="1:15" x14ac:dyDescent="0.3">
      <c r="A38" s="7"/>
      <c r="B38">
        <v>3144</v>
      </c>
      <c r="C38" t="s">
        <v>54</v>
      </c>
      <c r="D38" s="3">
        <v>131</v>
      </c>
      <c r="E38" s="3">
        <v>59</v>
      </c>
      <c r="F38" s="3">
        <f t="shared" si="0"/>
        <v>209.00000000000003</v>
      </c>
      <c r="G38" s="3">
        <v>286</v>
      </c>
      <c r="H38" s="3">
        <f t="shared" si="1"/>
        <v>314.60000000000002</v>
      </c>
      <c r="K38" s="4">
        <f t="shared" si="2"/>
        <v>0</v>
      </c>
      <c r="L38">
        <v>59</v>
      </c>
      <c r="M38" s="4">
        <f t="shared" si="3"/>
        <v>64.900000000000006</v>
      </c>
      <c r="O38" s="4">
        <f t="shared" si="4"/>
        <v>0</v>
      </c>
    </row>
    <row r="39" spans="1:15" x14ac:dyDescent="0.3">
      <c r="A39" s="7"/>
      <c r="B39">
        <v>3149</v>
      </c>
      <c r="C39" t="s">
        <v>55</v>
      </c>
      <c r="D39" s="3">
        <v>20</v>
      </c>
      <c r="E39" s="3">
        <v>51</v>
      </c>
      <c r="F39" s="3">
        <f t="shared" si="0"/>
        <v>78.100000000000009</v>
      </c>
      <c r="G39" s="3">
        <v>78</v>
      </c>
      <c r="H39" s="3">
        <f t="shared" si="1"/>
        <v>85.800000000000011</v>
      </c>
      <c r="K39" s="4">
        <f t="shared" si="2"/>
        <v>0</v>
      </c>
      <c r="M39" s="4">
        <f t="shared" si="3"/>
        <v>0</v>
      </c>
      <c r="O39" s="4">
        <f t="shared" si="4"/>
        <v>0</v>
      </c>
    </row>
    <row r="40" spans="1:15" x14ac:dyDescent="0.3">
      <c r="A40" s="7"/>
      <c r="B40">
        <v>3159</v>
      </c>
      <c r="C40" t="s">
        <v>56</v>
      </c>
      <c r="D40" s="3"/>
      <c r="E40" s="3">
        <v>29</v>
      </c>
      <c r="F40" s="3">
        <f t="shared" si="0"/>
        <v>31.900000000000002</v>
      </c>
      <c r="G40" s="3">
        <v>16</v>
      </c>
      <c r="H40" s="3">
        <f t="shared" si="1"/>
        <v>17.600000000000001</v>
      </c>
      <c r="K40" s="4">
        <f t="shared" si="2"/>
        <v>0</v>
      </c>
      <c r="M40" s="4">
        <f t="shared" si="3"/>
        <v>0</v>
      </c>
      <c r="O40" s="4">
        <f t="shared" si="4"/>
        <v>0</v>
      </c>
    </row>
    <row r="41" spans="1:15" x14ac:dyDescent="0.3">
      <c r="A41" s="7"/>
      <c r="B41">
        <v>3172</v>
      </c>
      <c r="C41" t="s">
        <v>57</v>
      </c>
      <c r="D41" s="3">
        <v>24</v>
      </c>
      <c r="E41" s="3">
        <v>10</v>
      </c>
      <c r="F41" s="3">
        <f t="shared" si="0"/>
        <v>37.400000000000006</v>
      </c>
      <c r="G41" s="3">
        <v>16</v>
      </c>
      <c r="H41" s="3">
        <f t="shared" si="1"/>
        <v>17.600000000000001</v>
      </c>
      <c r="K41" s="4">
        <f t="shared" si="2"/>
        <v>0</v>
      </c>
      <c r="L41">
        <v>24</v>
      </c>
      <c r="M41" s="4">
        <f t="shared" si="3"/>
        <v>26.400000000000002</v>
      </c>
      <c r="O41" s="4">
        <f t="shared" si="4"/>
        <v>0</v>
      </c>
    </row>
    <row r="42" spans="1:15" x14ac:dyDescent="0.3">
      <c r="A42" s="7"/>
      <c r="B42">
        <v>3203</v>
      </c>
      <c r="C42" t="s">
        <v>58</v>
      </c>
      <c r="D42" s="3"/>
      <c r="E42" s="3">
        <v>13</v>
      </c>
      <c r="F42" s="3">
        <f t="shared" si="0"/>
        <v>14.3</v>
      </c>
      <c r="G42" s="3">
        <v>13</v>
      </c>
      <c r="H42" s="3">
        <f t="shared" si="1"/>
        <v>14.3</v>
      </c>
      <c r="K42" s="4">
        <f t="shared" si="2"/>
        <v>0</v>
      </c>
      <c r="M42" s="4">
        <f t="shared" si="3"/>
        <v>0</v>
      </c>
      <c r="O42" s="4">
        <f t="shared" si="4"/>
        <v>0</v>
      </c>
    </row>
    <row r="43" spans="1:15" x14ac:dyDescent="0.3">
      <c r="A43" s="7"/>
      <c r="B43">
        <v>3354</v>
      </c>
      <c r="C43" t="s">
        <v>59</v>
      </c>
      <c r="D43" s="3">
        <v>21</v>
      </c>
      <c r="E43" s="3"/>
      <c r="F43" s="3">
        <f t="shared" si="0"/>
        <v>23.1</v>
      </c>
      <c r="G43" s="3">
        <v>39</v>
      </c>
      <c r="H43" s="3">
        <f t="shared" si="1"/>
        <v>42.900000000000006</v>
      </c>
      <c r="K43" s="4">
        <f t="shared" si="2"/>
        <v>0</v>
      </c>
      <c r="L43">
        <v>21</v>
      </c>
      <c r="M43" s="4">
        <f t="shared" si="3"/>
        <v>23.1</v>
      </c>
      <c r="O43" s="4">
        <f t="shared" si="4"/>
        <v>0</v>
      </c>
    </row>
    <row r="44" spans="1:15" x14ac:dyDescent="0.3">
      <c r="A44" s="7"/>
      <c r="B44">
        <v>3356</v>
      </c>
      <c r="C44" t="s">
        <v>60</v>
      </c>
      <c r="D44" s="3"/>
      <c r="E44" s="3">
        <v>12</v>
      </c>
      <c r="F44" s="3">
        <f t="shared" si="0"/>
        <v>13.200000000000001</v>
      </c>
      <c r="G44" s="3">
        <v>23</v>
      </c>
      <c r="H44" s="3">
        <f t="shared" si="1"/>
        <v>25.3</v>
      </c>
      <c r="K44" s="4">
        <f t="shared" si="2"/>
        <v>0</v>
      </c>
      <c r="M44" s="4">
        <f t="shared" si="3"/>
        <v>0</v>
      </c>
      <c r="O44" s="4">
        <f t="shared" si="4"/>
        <v>0</v>
      </c>
    </row>
    <row r="45" spans="1:15" x14ac:dyDescent="0.3">
      <c r="A45" s="7"/>
      <c r="B45">
        <v>3388</v>
      </c>
      <c r="C45" t="s">
        <v>61</v>
      </c>
      <c r="D45" s="3">
        <v>38</v>
      </c>
      <c r="E45" s="3"/>
      <c r="F45" s="3">
        <f t="shared" si="0"/>
        <v>41.800000000000004</v>
      </c>
      <c r="G45" s="3">
        <v>19</v>
      </c>
      <c r="H45" s="3">
        <f t="shared" si="1"/>
        <v>20.900000000000002</v>
      </c>
      <c r="K45" s="4">
        <f t="shared" si="2"/>
        <v>0</v>
      </c>
      <c r="L45">
        <v>19</v>
      </c>
      <c r="M45" s="4">
        <f t="shared" si="3"/>
        <v>20.900000000000002</v>
      </c>
      <c r="O45" s="4">
        <f t="shared" si="4"/>
        <v>0</v>
      </c>
    </row>
    <row r="46" spans="1:15" x14ac:dyDescent="0.3">
      <c r="A46" s="7"/>
      <c r="B46">
        <v>3425</v>
      </c>
      <c r="C46" t="s">
        <v>62</v>
      </c>
      <c r="D46" s="3"/>
      <c r="E46" s="3"/>
      <c r="F46" s="3">
        <f t="shared" si="0"/>
        <v>0</v>
      </c>
      <c r="G46" s="3">
        <v>107</v>
      </c>
      <c r="H46" s="3">
        <f t="shared" si="1"/>
        <v>117.7</v>
      </c>
      <c r="K46" s="4">
        <f t="shared" si="2"/>
        <v>0</v>
      </c>
      <c r="M46" s="4">
        <f t="shared" si="3"/>
        <v>0</v>
      </c>
      <c r="O46" s="4">
        <f t="shared" si="4"/>
        <v>0</v>
      </c>
    </row>
    <row r="47" spans="1:15" x14ac:dyDescent="0.3">
      <c r="A47" s="7"/>
      <c r="B47">
        <v>3523</v>
      </c>
      <c r="C47" t="s">
        <v>63</v>
      </c>
      <c r="D47" s="3">
        <v>94</v>
      </c>
      <c r="E47" s="3">
        <v>133</v>
      </c>
      <c r="F47" s="3">
        <f t="shared" si="0"/>
        <v>249.70000000000002</v>
      </c>
      <c r="G47" s="3">
        <v>196</v>
      </c>
      <c r="H47" s="3">
        <f t="shared" si="1"/>
        <v>215.60000000000002</v>
      </c>
      <c r="K47" s="4">
        <f t="shared" si="2"/>
        <v>0</v>
      </c>
      <c r="L47">
        <v>64</v>
      </c>
      <c r="M47" s="4">
        <f t="shared" si="3"/>
        <v>70.400000000000006</v>
      </c>
      <c r="O47" s="4">
        <f t="shared" si="4"/>
        <v>0</v>
      </c>
    </row>
    <row r="48" spans="1:15" x14ac:dyDescent="0.3">
      <c r="A48" s="7"/>
      <c r="B48">
        <v>3537</v>
      </c>
      <c r="C48" t="s">
        <v>64</v>
      </c>
      <c r="D48" s="3">
        <v>36</v>
      </c>
      <c r="E48" s="3"/>
      <c r="F48" s="3">
        <f t="shared" si="0"/>
        <v>39.6</v>
      </c>
      <c r="G48" s="3">
        <v>46</v>
      </c>
      <c r="H48" s="3">
        <f t="shared" si="1"/>
        <v>50.6</v>
      </c>
      <c r="K48" s="4">
        <f t="shared" si="2"/>
        <v>0</v>
      </c>
      <c r="M48" s="4">
        <f t="shared" si="3"/>
        <v>0</v>
      </c>
      <c r="O48" s="4">
        <f t="shared" si="4"/>
        <v>0</v>
      </c>
    </row>
    <row r="49" spans="1:15" x14ac:dyDescent="0.3">
      <c r="A49" s="7"/>
      <c r="B49">
        <v>3545</v>
      </c>
      <c r="C49" t="s">
        <v>65</v>
      </c>
      <c r="D49" s="3">
        <v>5</v>
      </c>
      <c r="E49" s="3">
        <v>5</v>
      </c>
      <c r="F49" s="3">
        <f t="shared" si="0"/>
        <v>11</v>
      </c>
      <c r="G49" s="3">
        <v>2</v>
      </c>
      <c r="H49" s="3">
        <f t="shared" si="1"/>
        <v>2.2000000000000002</v>
      </c>
      <c r="K49" s="4">
        <f t="shared" si="2"/>
        <v>0</v>
      </c>
      <c r="L49">
        <v>5</v>
      </c>
      <c r="M49" s="4">
        <f t="shared" si="3"/>
        <v>5.5</v>
      </c>
      <c r="O49" s="4">
        <f t="shared" si="4"/>
        <v>0</v>
      </c>
    </row>
    <row r="50" spans="1:15" x14ac:dyDescent="0.3">
      <c r="A50" s="7"/>
      <c r="B50">
        <v>3549</v>
      </c>
      <c r="C50" t="s">
        <v>66</v>
      </c>
      <c r="D50" s="3"/>
      <c r="E50" s="3">
        <v>36</v>
      </c>
      <c r="F50" s="3">
        <f t="shared" si="0"/>
        <v>39.6</v>
      </c>
      <c r="G50" s="3">
        <v>13</v>
      </c>
      <c r="H50" s="3">
        <f t="shared" si="1"/>
        <v>14.3</v>
      </c>
      <c r="K50" s="4">
        <f t="shared" si="2"/>
        <v>0</v>
      </c>
      <c r="M50" s="4">
        <f t="shared" si="3"/>
        <v>0</v>
      </c>
      <c r="O50" s="4">
        <f t="shared" si="4"/>
        <v>0</v>
      </c>
    </row>
    <row r="51" spans="1:15" x14ac:dyDescent="0.3">
      <c r="A51" s="7"/>
      <c r="B51">
        <v>3566</v>
      </c>
      <c r="C51" t="s">
        <v>67</v>
      </c>
      <c r="D51" s="3">
        <v>1045</v>
      </c>
      <c r="E51" s="3">
        <v>363</v>
      </c>
      <c r="F51" s="3">
        <f t="shared" si="0"/>
        <v>1548.8000000000002</v>
      </c>
      <c r="G51" s="3">
        <v>456</v>
      </c>
      <c r="H51" s="3">
        <f t="shared" si="1"/>
        <v>501.6</v>
      </c>
      <c r="J51">
        <v>158</v>
      </c>
      <c r="K51" s="4">
        <f t="shared" si="2"/>
        <v>173.8</v>
      </c>
      <c r="L51">
        <v>364</v>
      </c>
      <c r="M51" s="4">
        <f t="shared" si="3"/>
        <v>400.40000000000003</v>
      </c>
      <c r="O51" s="4">
        <f t="shared" si="4"/>
        <v>0</v>
      </c>
    </row>
    <row r="52" spans="1:15" x14ac:dyDescent="0.3">
      <c r="A52" s="7"/>
      <c r="B52">
        <v>3575</v>
      </c>
      <c r="C52" t="s">
        <v>68</v>
      </c>
      <c r="D52" s="3">
        <v>46</v>
      </c>
      <c r="E52" s="3"/>
      <c r="F52" s="3">
        <f t="shared" si="0"/>
        <v>50.6</v>
      </c>
      <c r="G52" s="3"/>
      <c r="H52" s="3">
        <f t="shared" si="1"/>
        <v>0</v>
      </c>
      <c r="K52" s="4">
        <f t="shared" si="2"/>
        <v>0</v>
      </c>
      <c r="L52">
        <v>19</v>
      </c>
      <c r="M52" s="4">
        <f t="shared" si="3"/>
        <v>20.900000000000002</v>
      </c>
      <c r="O52" s="4">
        <f t="shared" si="4"/>
        <v>0</v>
      </c>
    </row>
    <row r="53" spans="1:15" x14ac:dyDescent="0.3">
      <c r="A53" s="7"/>
      <c r="B53">
        <v>3587</v>
      </c>
      <c r="C53" t="s">
        <v>69</v>
      </c>
      <c r="D53" s="3">
        <v>11</v>
      </c>
      <c r="E53" s="3"/>
      <c r="F53" s="3">
        <f t="shared" si="0"/>
        <v>12.100000000000001</v>
      </c>
      <c r="G53" s="3">
        <v>17</v>
      </c>
      <c r="H53" s="3">
        <f t="shared" si="1"/>
        <v>18.700000000000003</v>
      </c>
      <c r="J53">
        <v>11</v>
      </c>
      <c r="K53" s="4">
        <f t="shared" si="2"/>
        <v>12.100000000000001</v>
      </c>
      <c r="M53" s="4">
        <f t="shared" si="3"/>
        <v>0</v>
      </c>
      <c r="O53" s="4">
        <f t="shared" si="4"/>
        <v>0</v>
      </c>
    </row>
    <row r="54" spans="1:15" x14ac:dyDescent="0.3">
      <c r="A54" s="7"/>
      <c r="B54">
        <v>3617</v>
      </c>
      <c r="C54" t="s">
        <v>70</v>
      </c>
      <c r="D54" s="3">
        <v>153</v>
      </c>
      <c r="E54" s="3">
        <v>359</v>
      </c>
      <c r="F54" s="3">
        <f t="shared" si="0"/>
        <v>563.20000000000005</v>
      </c>
      <c r="G54" s="3">
        <v>296</v>
      </c>
      <c r="H54" s="3">
        <f t="shared" si="1"/>
        <v>325.60000000000002</v>
      </c>
      <c r="K54" s="4">
        <f t="shared" si="2"/>
        <v>0</v>
      </c>
      <c r="L54">
        <v>119</v>
      </c>
      <c r="M54" s="4">
        <f t="shared" si="3"/>
        <v>130.9</v>
      </c>
      <c r="O54" s="4">
        <f t="shared" si="4"/>
        <v>0</v>
      </c>
    </row>
    <row r="55" spans="1:15" x14ac:dyDescent="0.3">
      <c r="A55" s="7"/>
      <c r="B55">
        <v>3876</v>
      </c>
      <c r="C55" t="s">
        <v>71</v>
      </c>
      <c r="D55" s="3"/>
      <c r="E55" s="3">
        <v>15</v>
      </c>
      <c r="F55" s="3">
        <f t="shared" si="0"/>
        <v>16.5</v>
      </c>
      <c r="G55" s="3">
        <v>28</v>
      </c>
      <c r="H55" s="3">
        <f t="shared" si="1"/>
        <v>30.800000000000004</v>
      </c>
      <c r="K55" s="4">
        <f t="shared" si="2"/>
        <v>0</v>
      </c>
      <c r="M55" s="4">
        <f t="shared" si="3"/>
        <v>0</v>
      </c>
      <c r="O55" s="4">
        <f t="shared" si="4"/>
        <v>0</v>
      </c>
    </row>
    <row r="56" spans="1:15" x14ac:dyDescent="0.3">
      <c r="A56" s="7"/>
      <c r="B56">
        <v>3977</v>
      </c>
      <c r="C56" t="s">
        <v>72</v>
      </c>
      <c r="D56" s="3"/>
      <c r="E56" s="3">
        <v>24</v>
      </c>
      <c r="F56" s="3">
        <f t="shared" si="0"/>
        <v>26.400000000000002</v>
      </c>
      <c r="G56" s="3">
        <v>27</v>
      </c>
      <c r="H56" s="3">
        <f t="shared" si="1"/>
        <v>29.700000000000003</v>
      </c>
      <c r="K56" s="4">
        <f t="shared" si="2"/>
        <v>0</v>
      </c>
      <c r="M56" s="4">
        <f t="shared" si="3"/>
        <v>0</v>
      </c>
      <c r="O56" s="4">
        <f t="shared" si="4"/>
        <v>0</v>
      </c>
    </row>
    <row r="57" spans="1:15" x14ac:dyDescent="0.3">
      <c r="A57" s="7"/>
      <c r="B57">
        <v>4072</v>
      </c>
      <c r="C57" t="s">
        <v>73</v>
      </c>
      <c r="D57" s="3">
        <v>21</v>
      </c>
      <c r="E57" s="3">
        <v>42</v>
      </c>
      <c r="F57" s="3">
        <f t="shared" si="0"/>
        <v>69.300000000000011</v>
      </c>
      <c r="G57" s="3">
        <v>21</v>
      </c>
      <c r="H57" s="3">
        <f t="shared" si="1"/>
        <v>23.1</v>
      </c>
      <c r="J57">
        <v>42</v>
      </c>
      <c r="K57" s="4">
        <f t="shared" si="2"/>
        <v>46.2</v>
      </c>
      <c r="M57" s="4">
        <f t="shared" si="3"/>
        <v>0</v>
      </c>
      <c r="O57" s="4">
        <f t="shared" si="4"/>
        <v>0</v>
      </c>
    </row>
    <row r="58" spans="1:15" x14ac:dyDescent="0.3">
      <c r="A58" s="7"/>
      <c r="B58">
        <v>4163</v>
      </c>
      <c r="C58" t="s">
        <v>74</v>
      </c>
      <c r="D58" s="3">
        <v>19</v>
      </c>
      <c r="E58" s="3"/>
      <c r="F58" s="3">
        <f t="shared" si="0"/>
        <v>20.900000000000002</v>
      </c>
      <c r="G58" s="3">
        <v>24</v>
      </c>
      <c r="H58" s="3">
        <f t="shared" si="1"/>
        <v>26.400000000000002</v>
      </c>
      <c r="K58" s="4">
        <f t="shared" si="2"/>
        <v>0</v>
      </c>
      <c r="L58">
        <v>19</v>
      </c>
      <c r="M58" s="4">
        <f t="shared" si="3"/>
        <v>20.900000000000002</v>
      </c>
      <c r="O58" s="4">
        <f t="shared" si="4"/>
        <v>0</v>
      </c>
    </row>
    <row r="59" spans="1:15" x14ac:dyDescent="0.3">
      <c r="A59" s="7"/>
      <c r="B59">
        <v>4264</v>
      </c>
      <c r="C59" t="s">
        <v>75</v>
      </c>
      <c r="D59" s="3">
        <v>51</v>
      </c>
      <c r="E59" s="3"/>
      <c r="F59" s="3">
        <f t="shared" si="0"/>
        <v>56.1</v>
      </c>
      <c r="G59" s="3">
        <v>43</v>
      </c>
      <c r="H59" s="3">
        <f t="shared" si="1"/>
        <v>47.300000000000004</v>
      </c>
      <c r="K59" s="4">
        <f t="shared" si="2"/>
        <v>0</v>
      </c>
      <c r="M59" s="4">
        <f t="shared" si="3"/>
        <v>0</v>
      </c>
      <c r="O59" s="4">
        <f t="shared" si="4"/>
        <v>0</v>
      </c>
    </row>
    <row r="60" spans="1:15" x14ac:dyDescent="0.3">
      <c r="A60" s="7"/>
      <c r="B60">
        <v>4273</v>
      </c>
      <c r="C60" t="s">
        <v>76</v>
      </c>
      <c r="D60" s="3"/>
      <c r="E60" s="3"/>
      <c r="F60" s="3">
        <f t="shared" si="0"/>
        <v>0</v>
      </c>
      <c r="G60" s="3">
        <v>37</v>
      </c>
      <c r="H60" s="3">
        <f t="shared" si="1"/>
        <v>40.700000000000003</v>
      </c>
      <c r="K60" s="4">
        <f t="shared" si="2"/>
        <v>0</v>
      </c>
      <c r="M60" s="4">
        <f t="shared" si="3"/>
        <v>0</v>
      </c>
      <c r="O60" s="4">
        <f t="shared" si="4"/>
        <v>0</v>
      </c>
    </row>
    <row r="61" spans="1:15" x14ac:dyDescent="0.3">
      <c r="A61" s="7"/>
      <c r="B61">
        <v>4310</v>
      </c>
      <c r="C61" t="s">
        <v>77</v>
      </c>
      <c r="D61" s="3">
        <v>96</v>
      </c>
      <c r="E61" s="3">
        <v>68</v>
      </c>
      <c r="F61" s="3">
        <f t="shared" si="0"/>
        <v>180.4</v>
      </c>
      <c r="G61" s="3">
        <v>87</v>
      </c>
      <c r="H61" s="3">
        <f t="shared" si="1"/>
        <v>95.7</v>
      </c>
      <c r="K61" s="4">
        <f t="shared" si="2"/>
        <v>0</v>
      </c>
      <c r="L61">
        <v>35</v>
      </c>
      <c r="M61" s="4">
        <f t="shared" si="3"/>
        <v>38.5</v>
      </c>
      <c r="O61" s="4">
        <f t="shared" si="4"/>
        <v>0</v>
      </c>
    </row>
    <row r="62" spans="1:15" x14ac:dyDescent="0.3">
      <c r="A62" s="7"/>
      <c r="B62">
        <v>4331</v>
      </c>
      <c r="C62" t="s">
        <v>78</v>
      </c>
      <c r="D62" s="3">
        <v>31</v>
      </c>
      <c r="E62" s="3">
        <v>8</v>
      </c>
      <c r="F62" s="3">
        <f t="shared" si="0"/>
        <v>42.900000000000006</v>
      </c>
      <c r="G62" s="3">
        <v>27</v>
      </c>
      <c r="H62" s="3">
        <f t="shared" si="1"/>
        <v>29.700000000000003</v>
      </c>
      <c r="K62" s="4">
        <f t="shared" si="2"/>
        <v>0</v>
      </c>
      <c r="L62">
        <v>31</v>
      </c>
      <c r="M62" s="4">
        <f t="shared" si="3"/>
        <v>34.1</v>
      </c>
      <c r="O62" s="4">
        <f t="shared" si="4"/>
        <v>0</v>
      </c>
    </row>
    <row r="63" spans="1:15" x14ac:dyDescent="0.3">
      <c r="A63" s="7"/>
      <c r="B63">
        <v>4350</v>
      </c>
      <c r="C63" t="s">
        <v>79</v>
      </c>
      <c r="D63" s="3"/>
      <c r="E63" s="3">
        <v>3</v>
      </c>
      <c r="F63" s="3">
        <f t="shared" si="0"/>
        <v>3.3000000000000003</v>
      </c>
      <c r="G63" s="3">
        <v>117</v>
      </c>
      <c r="H63" s="3">
        <f t="shared" si="1"/>
        <v>128.70000000000002</v>
      </c>
      <c r="K63" s="4">
        <f t="shared" si="2"/>
        <v>0</v>
      </c>
      <c r="M63" s="4">
        <f t="shared" si="3"/>
        <v>0</v>
      </c>
      <c r="O63" s="4">
        <f t="shared" si="4"/>
        <v>0</v>
      </c>
    </row>
    <row r="64" spans="1:15" x14ac:dyDescent="0.3">
      <c r="A64" s="7"/>
      <c r="B64">
        <v>4443</v>
      </c>
      <c r="C64" t="s">
        <v>80</v>
      </c>
      <c r="D64" s="3">
        <v>21</v>
      </c>
      <c r="E64" s="3">
        <v>7</v>
      </c>
      <c r="F64" s="3">
        <f t="shared" si="0"/>
        <v>30.800000000000004</v>
      </c>
      <c r="G64" s="3">
        <v>22</v>
      </c>
      <c r="H64" s="3">
        <f t="shared" si="1"/>
        <v>24.200000000000003</v>
      </c>
      <c r="K64" s="4">
        <f t="shared" si="2"/>
        <v>0</v>
      </c>
      <c r="L64">
        <v>20</v>
      </c>
      <c r="M64" s="4">
        <f t="shared" si="3"/>
        <v>22</v>
      </c>
      <c r="O64" s="4">
        <f t="shared" si="4"/>
        <v>0</v>
      </c>
    </row>
    <row r="65" spans="1:15" x14ac:dyDescent="0.3">
      <c r="A65" s="7"/>
      <c r="B65">
        <v>4459</v>
      </c>
      <c r="C65" t="s">
        <v>81</v>
      </c>
      <c r="D65" s="3"/>
      <c r="E65" s="3"/>
      <c r="F65" s="3">
        <f t="shared" si="0"/>
        <v>0</v>
      </c>
      <c r="G65" s="3">
        <v>19</v>
      </c>
      <c r="H65" s="3">
        <f t="shared" si="1"/>
        <v>20.900000000000002</v>
      </c>
      <c r="K65" s="4">
        <f t="shared" si="2"/>
        <v>0</v>
      </c>
      <c r="M65" s="4">
        <f t="shared" si="3"/>
        <v>0</v>
      </c>
      <c r="O65" s="4">
        <f t="shared" si="4"/>
        <v>0</v>
      </c>
    </row>
    <row r="66" spans="1:15" x14ac:dyDescent="0.3">
      <c r="A66" s="7"/>
      <c r="B66">
        <v>4496</v>
      </c>
      <c r="C66" t="s">
        <v>82</v>
      </c>
      <c r="D66" s="3">
        <v>16</v>
      </c>
      <c r="E66" s="3">
        <v>35</v>
      </c>
      <c r="F66" s="3">
        <f t="shared" si="0"/>
        <v>56.1</v>
      </c>
      <c r="G66" s="3">
        <v>24</v>
      </c>
      <c r="H66" s="3">
        <f t="shared" si="1"/>
        <v>26.400000000000002</v>
      </c>
      <c r="K66" s="4">
        <f t="shared" si="2"/>
        <v>0</v>
      </c>
      <c r="L66">
        <v>9</v>
      </c>
      <c r="M66" s="4">
        <f t="shared" si="3"/>
        <v>9.9</v>
      </c>
      <c r="O66" s="4">
        <f t="shared" si="4"/>
        <v>0</v>
      </c>
    </row>
    <row r="67" spans="1:15" x14ac:dyDescent="0.3">
      <c r="A67" s="7"/>
      <c r="B67">
        <v>4570</v>
      </c>
      <c r="C67" t="s">
        <v>83</v>
      </c>
      <c r="D67" s="3">
        <v>44</v>
      </c>
      <c r="E67" s="3"/>
      <c r="F67" s="3">
        <f t="shared" ref="F67:F130" si="5">(D67+E67)*1.1</f>
        <v>48.400000000000006</v>
      </c>
      <c r="G67" s="3">
        <v>17</v>
      </c>
      <c r="H67" s="3">
        <f t="shared" ref="H67:H130" si="6">G67*1.1</f>
        <v>18.700000000000003</v>
      </c>
      <c r="K67" s="4">
        <f t="shared" ref="K67:K130" si="7">J67*1.1</f>
        <v>0</v>
      </c>
      <c r="L67">
        <v>21</v>
      </c>
      <c r="M67" s="4">
        <f t="shared" ref="M67:M130" si="8">L67*1.1</f>
        <v>23.1</v>
      </c>
      <c r="O67" s="4">
        <f t="shared" si="4"/>
        <v>0</v>
      </c>
    </row>
    <row r="68" spans="1:15" x14ac:dyDescent="0.3">
      <c r="A68" s="7"/>
      <c r="B68">
        <v>4623</v>
      </c>
      <c r="C68" t="s">
        <v>84</v>
      </c>
      <c r="D68" s="3">
        <v>13</v>
      </c>
      <c r="E68" s="3">
        <v>8</v>
      </c>
      <c r="F68" s="3">
        <f t="shared" si="5"/>
        <v>23.1</v>
      </c>
      <c r="G68" s="3">
        <v>31</v>
      </c>
      <c r="H68" s="3">
        <f t="shared" si="6"/>
        <v>34.1</v>
      </c>
      <c r="K68" s="4">
        <f t="shared" si="7"/>
        <v>0</v>
      </c>
      <c r="L68">
        <v>13</v>
      </c>
      <c r="M68" s="4">
        <f t="shared" si="8"/>
        <v>14.3</v>
      </c>
      <c r="O68" s="4">
        <f t="shared" si="4"/>
        <v>0</v>
      </c>
    </row>
    <row r="69" spans="1:15" x14ac:dyDescent="0.3">
      <c r="A69" s="7"/>
      <c r="B69">
        <v>4630</v>
      </c>
      <c r="C69" t="s">
        <v>85</v>
      </c>
      <c r="D69" s="3"/>
      <c r="E69" s="3">
        <v>35</v>
      </c>
      <c r="F69" s="3">
        <f t="shared" si="5"/>
        <v>38.5</v>
      </c>
      <c r="G69" s="3">
        <v>17</v>
      </c>
      <c r="H69" s="3">
        <f t="shared" si="6"/>
        <v>18.700000000000003</v>
      </c>
      <c r="K69" s="4">
        <f t="shared" si="7"/>
        <v>0</v>
      </c>
      <c r="M69" s="4">
        <f t="shared" si="8"/>
        <v>0</v>
      </c>
      <c r="O69" s="4">
        <f t="shared" ref="O69:O132" si="9">N69*1.1</f>
        <v>0</v>
      </c>
    </row>
    <row r="70" spans="1:15" x14ac:dyDescent="0.3">
      <c r="A70" s="7"/>
      <c r="B70">
        <v>4670</v>
      </c>
      <c r="C70" t="s">
        <v>86</v>
      </c>
      <c r="D70" s="3">
        <v>13</v>
      </c>
      <c r="E70" s="3">
        <v>38</v>
      </c>
      <c r="F70" s="3">
        <f t="shared" si="5"/>
        <v>56.1</v>
      </c>
      <c r="G70" s="3"/>
      <c r="H70" s="3">
        <f t="shared" si="6"/>
        <v>0</v>
      </c>
      <c r="J70">
        <v>13</v>
      </c>
      <c r="K70" s="4">
        <f t="shared" si="7"/>
        <v>14.3</v>
      </c>
      <c r="M70" s="4">
        <f t="shared" si="8"/>
        <v>0</v>
      </c>
      <c r="O70" s="4">
        <f t="shared" si="9"/>
        <v>0</v>
      </c>
    </row>
    <row r="71" spans="1:15" x14ac:dyDescent="0.3">
      <c r="A71" s="7"/>
      <c r="B71">
        <v>4681</v>
      </c>
      <c r="C71" t="s">
        <v>87</v>
      </c>
      <c r="D71" s="3"/>
      <c r="E71" s="3">
        <v>11</v>
      </c>
      <c r="F71" s="3">
        <f t="shared" si="5"/>
        <v>12.100000000000001</v>
      </c>
      <c r="G71" s="3">
        <v>13</v>
      </c>
      <c r="H71" s="3">
        <f t="shared" si="6"/>
        <v>14.3</v>
      </c>
      <c r="K71" s="4">
        <f t="shared" si="7"/>
        <v>0</v>
      </c>
      <c r="M71" s="4">
        <f t="shared" si="8"/>
        <v>0</v>
      </c>
      <c r="O71" s="4">
        <f t="shared" si="9"/>
        <v>0</v>
      </c>
    </row>
    <row r="72" spans="1:15" x14ac:dyDescent="0.3">
      <c r="A72" s="7"/>
      <c r="B72">
        <v>4701</v>
      </c>
      <c r="C72" t="s">
        <v>88</v>
      </c>
      <c r="D72" s="3">
        <v>45</v>
      </c>
      <c r="E72" s="3">
        <v>20</v>
      </c>
      <c r="F72" s="3">
        <f t="shared" si="5"/>
        <v>71.5</v>
      </c>
      <c r="G72" s="3">
        <v>34</v>
      </c>
      <c r="H72" s="3">
        <f t="shared" si="6"/>
        <v>37.400000000000006</v>
      </c>
      <c r="K72" s="4">
        <f t="shared" si="7"/>
        <v>0</v>
      </c>
      <c r="L72">
        <v>25</v>
      </c>
      <c r="M72" s="4">
        <f t="shared" si="8"/>
        <v>27.500000000000004</v>
      </c>
      <c r="O72" s="4">
        <f t="shared" si="9"/>
        <v>0</v>
      </c>
    </row>
    <row r="73" spans="1:15" x14ac:dyDescent="0.3">
      <c r="A73" s="7"/>
      <c r="B73">
        <v>4774</v>
      </c>
      <c r="C73" t="s">
        <v>89</v>
      </c>
      <c r="D73" s="3"/>
      <c r="E73" s="3"/>
      <c r="F73" s="3">
        <f t="shared" si="5"/>
        <v>0</v>
      </c>
      <c r="G73" s="3">
        <v>21</v>
      </c>
      <c r="H73" s="3">
        <f t="shared" si="6"/>
        <v>23.1</v>
      </c>
      <c r="K73" s="4">
        <f t="shared" si="7"/>
        <v>0</v>
      </c>
      <c r="M73" s="4">
        <f t="shared" si="8"/>
        <v>0</v>
      </c>
      <c r="O73" s="4">
        <f t="shared" si="9"/>
        <v>0</v>
      </c>
    </row>
    <row r="74" spans="1:15" x14ac:dyDescent="0.3">
      <c r="A74" s="7"/>
      <c r="B74">
        <v>4790</v>
      </c>
      <c r="C74" t="s">
        <v>90</v>
      </c>
      <c r="D74" s="3"/>
      <c r="E74" s="3"/>
      <c r="F74" s="3">
        <f t="shared" si="5"/>
        <v>0</v>
      </c>
      <c r="G74" s="3">
        <v>23</v>
      </c>
      <c r="H74" s="3">
        <f t="shared" si="6"/>
        <v>25.3</v>
      </c>
      <c r="K74" s="4">
        <f t="shared" si="7"/>
        <v>0</v>
      </c>
      <c r="M74" s="4">
        <f t="shared" si="8"/>
        <v>0</v>
      </c>
      <c r="O74" s="4">
        <f t="shared" si="9"/>
        <v>0</v>
      </c>
    </row>
    <row r="75" spans="1:15" x14ac:dyDescent="0.3">
      <c r="A75" s="7"/>
      <c r="B75">
        <v>4792</v>
      </c>
      <c r="C75" t="s">
        <v>91</v>
      </c>
      <c r="D75" s="3"/>
      <c r="E75" s="3">
        <v>97</v>
      </c>
      <c r="F75" s="3">
        <f t="shared" si="5"/>
        <v>106.7</v>
      </c>
      <c r="G75" s="3">
        <v>37</v>
      </c>
      <c r="H75" s="3">
        <f t="shared" si="6"/>
        <v>40.700000000000003</v>
      </c>
      <c r="K75" s="4">
        <f t="shared" si="7"/>
        <v>0</v>
      </c>
      <c r="M75" s="4">
        <f t="shared" si="8"/>
        <v>0</v>
      </c>
      <c r="O75" s="4">
        <f t="shared" si="9"/>
        <v>0</v>
      </c>
    </row>
    <row r="76" spans="1:15" x14ac:dyDescent="0.3">
      <c r="A76" s="7"/>
      <c r="B76">
        <v>4958</v>
      </c>
      <c r="C76" t="s">
        <v>92</v>
      </c>
      <c r="D76" s="3">
        <v>23</v>
      </c>
      <c r="E76" s="3">
        <v>34</v>
      </c>
      <c r="F76" s="3">
        <f t="shared" si="5"/>
        <v>62.7</v>
      </c>
      <c r="G76" s="3">
        <v>21</v>
      </c>
      <c r="H76" s="3">
        <f t="shared" si="6"/>
        <v>23.1</v>
      </c>
      <c r="J76">
        <v>25</v>
      </c>
      <c r="K76" s="4">
        <f t="shared" si="7"/>
        <v>27.500000000000004</v>
      </c>
      <c r="M76" s="4">
        <f t="shared" si="8"/>
        <v>0</v>
      </c>
      <c r="O76" s="4">
        <f t="shared" si="9"/>
        <v>0</v>
      </c>
    </row>
    <row r="77" spans="1:15" x14ac:dyDescent="0.3">
      <c r="A77" s="7"/>
      <c r="B77">
        <v>4972</v>
      </c>
      <c r="C77" t="s">
        <v>93</v>
      </c>
      <c r="D77" s="3"/>
      <c r="E77" s="3">
        <v>5</v>
      </c>
      <c r="F77" s="3">
        <f t="shared" si="5"/>
        <v>5.5</v>
      </c>
      <c r="G77" s="3"/>
      <c r="H77" s="3">
        <f t="shared" si="6"/>
        <v>0</v>
      </c>
      <c r="K77" s="4">
        <f t="shared" si="7"/>
        <v>0</v>
      </c>
      <c r="M77" s="4">
        <f t="shared" si="8"/>
        <v>0</v>
      </c>
      <c r="O77" s="4">
        <f t="shared" si="9"/>
        <v>0</v>
      </c>
    </row>
    <row r="78" spans="1:15" x14ac:dyDescent="0.3">
      <c r="A78" s="7"/>
      <c r="B78">
        <v>5025</v>
      </c>
      <c r="C78" t="s">
        <v>94</v>
      </c>
      <c r="D78" s="3">
        <v>11</v>
      </c>
      <c r="E78" s="3"/>
      <c r="F78" s="3">
        <f t="shared" si="5"/>
        <v>12.100000000000001</v>
      </c>
      <c r="G78" s="3"/>
      <c r="H78" s="3">
        <f t="shared" si="6"/>
        <v>0</v>
      </c>
      <c r="K78" s="4">
        <f t="shared" si="7"/>
        <v>0</v>
      </c>
      <c r="L78">
        <v>10</v>
      </c>
      <c r="M78" s="4">
        <f t="shared" si="8"/>
        <v>11</v>
      </c>
      <c r="O78" s="4">
        <f t="shared" si="9"/>
        <v>0</v>
      </c>
    </row>
    <row r="79" spans="1:15" x14ac:dyDescent="0.3">
      <c r="A79" s="7"/>
      <c r="B79">
        <v>5133</v>
      </c>
      <c r="C79" t="s">
        <v>95</v>
      </c>
      <c r="D79" s="3">
        <v>13</v>
      </c>
      <c r="E79" s="3">
        <v>38</v>
      </c>
      <c r="F79" s="3">
        <f t="shared" si="5"/>
        <v>56.1</v>
      </c>
      <c r="G79" s="3">
        <v>11</v>
      </c>
      <c r="H79" s="3">
        <f t="shared" si="6"/>
        <v>12.100000000000001</v>
      </c>
      <c r="J79">
        <v>13</v>
      </c>
      <c r="K79" s="4">
        <f t="shared" si="7"/>
        <v>14.3</v>
      </c>
      <c r="M79" s="4">
        <f t="shared" si="8"/>
        <v>0</v>
      </c>
      <c r="O79" s="4">
        <f t="shared" si="9"/>
        <v>0</v>
      </c>
    </row>
    <row r="80" spans="1:15" x14ac:dyDescent="0.3">
      <c r="A80" s="7"/>
      <c r="B80">
        <v>5143</v>
      </c>
      <c r="C80" t="s">
        <v>96</v>
      </c>
      <c r="D80" s="3">
        <v>72</v>
      </c>
      <c r="E80" s="3">
        <v>72</v>
      </c>
      <c r="F80" s="3">
        <f t="shared" si="5"/>
        <v>158.4</v>
      </c>
      <c r="G80" s="3">
        <v>16</v>
      </c>
      <c r="H80" s="3">
        <f t="shared" si="6"/>
        <v>17.600000000000001</v>
      </c>
      <c r="K80" s="4">
        <f t="shared" si="7"/>
        <v>0</v>
      </c>
      <c r="M80" s="4">
        <f t="shared" si="8"/>
        <v>0</v>
      </c>
      <c r="O80" s="4">
        <f t="shared" si="9"/>
        <v>0</v>
      </c>
    </row>
    <row r="81" spans="1:15" x14ac:dyDescent="0.3">
      <c r="A81" s="7"/>
      <c r="B81">
        <v>5208</v>
      </c>
      <c r="C81" t="s">
        <v>97</v>
      </c>
      <c r="D81" s="3">
        <v>18</v>
      </c>
      <c r="E81" s="3">
        <v>18</v>
      </c>
      <c r="F81" s="3">
        <f t="shared" si="5"/>
        <v>39.6</v>
      </c>
      <c r="G81" s="3">
        <v>16</v>
      </c>
      <c r="H81" s="3">
        <f t="shared" si="6"/>
        <v>17.600000000000001</v>
      </c>
      <c r="J81">
        <v>36</v>
      </c>
      <c r="K81" s="4">
        <f t="shared" si="7"/>
        <v>39.6</v>
      </c>
      <c r="M81" s="4">
        <f t="shared" si="8"/>
        <v>0</v>
      </c>
      <c r="O81" s="4">
        <f t="shared" si="9"/>
        <v>0</v>
      </c>
    </row>
    <row r="82" spans="1:15" x14ac:dyDescent="0.3">
      <c r="A82" s="7"/>
      <c r="B82">
        <v>5238</v>
      </c>
      <c r="C82" t="s">
        <v>98</v>
      </c>
      <c r="D82" s="3">
        <v>10</v>
      </c>
      <c r="E82" s="3">
        <v>1</v>
      </c>
      <c r="F82" s="3">
        <f t="shared" si="5"/>
        <v>12.100000000000001</v>
      </c>
      <c r="G82" s="3">
        <v>28</v>
      </c>
      <c r="H82" s="3">
        <f t="shared" si="6"/>
        <v>30.800000000000004</v>
      </c>
      <c r="J82">
        <v>5</v>
      </c>
      <c r="K82" s="4">
        <f t="shared" si="7"/>
        <v>5.5</v>
      </c>
      <c r="M82" s="4">
        <f t="shared" si="8"/>
        <v>0</v>
      </c>
      <c r="O82" s="4">
        <f t="shared" si="9"/>
        <v>0</v>
      </c>
    </row>
    <row r="83" spans="1:15" x14ac:dyDescent="0.3">
      <c r="A83" s="7"/>
      <c r="B83">
        <v>5281</v>
      </c>
      <c r="C83" t="s">
        <v>99</v>
      </c>
      <c r="D83" s="3"/>
      <c r="E83" s="3"/>
      <c r="F83" s="3">
        <f t="shared" si="5"/>
        <v>0</v>
      </c>
      <c r="G83" s="3">
        <v>28</v>
      </c>
      <c r="H83" s="3">
        <f t="shared" si="6"/>
        <v>30.800000000000004</v>
      </c>
      <c r="K83" s="4">
        <f t="shared" si="7"/>
        <v>0</v>
      </c>
      <c r="M83" s="4">
        <f t="shared" si="8"/>
        <v>0</v>
      </c>
      <c r="O83" s="4">
        <f t="shared" si="9"/>
        <v>0</v>
      </c>
    </row>
    <row r="84" spans="1:15" x14ac:dyDescent="0.3">
      <c r="A84" s="7"/>
      <c r="B84">
        <v>5282</v>
      </c>
      <c r="C84" t="s">
        <v>100</v>
      </c>
      <c r="D84" s="3">
        <v>67</v>
      </c>
      <c r="E84" s="3">
        <v>23</v>
      </c>
      <c r="F84" s="3">
        <f t="shared" si="5"/>
        <v>99.000000000000014</v>
      </c>
      <c r="G84" s="3">
        <v>42</v>
      </c>
      <c r="H84" s="3">
        <f t="shared" si="6"/>
        <v>46.2</v>
      </c>
      <c r="K84" s="4">
        <f t="shared" si="7"/>
        <v>0</v>
      </c>
      <c r="L84">
        <v>27</v>
      </c>
      <c r="M84" s="4">
        <f t="shared" si="8"/>
        <v>29.700000000000003</v>
      </c>
      <c r="O84" s="4">
        <f t="shared" si="9"/>
        <v>0</v>
      </c>
    </row>
    <row r="85" spans="1:15" x14ac:dyDescent="0.3">
      <c r="A85" s="7"/>
      <c r="B85">
        <v>5322</v>
      </c>
      <c r="C85" t="s">
        <v>101</v>
      </c>
      <c r="D85" s="3"/>
      <c r="E85" s="3">
        <v>19</v>
      </c>
      <c r="F85" s="3">
        <f t="shared" si="5"/>
        <v>20.900000000000002</v>
      </c>
      <c r="G85" s="3">
        <v>21</v>
      </c>
      <c r="H85" s="3">
        <f t="shared" si="6"/>
        <v>23.1</v>
      </c>
      <c r="K85" s="4">
        <f t="shared" si="7"/>
        <v>0</v>
      </c>
      <c r="M85" s="4">
        <f t="shared" si="8"/>
        <v>0</v>
      </c>
      <c r="O85" s="4">
        <f t="shared" si="9"/>
        <v>0</v>
      </c>
    </row>
    <row r="86" spans="1:15" x14ac:dyDescent="0.3">
      <c r="A86" s="7"/>
      <c r="B86">
        <v>5331</v>
      </c>
      <c r="C86" t="s">
        <v>102</v>
      </c>
      <c r="D86" s="3"/>
      <c r="E86" s="3"/>
      <c r="F86" s="3">
        <f t="shared" si="5"/>
        <v>0</v>
      </c>
      <c r="G86" s="3">
        <v>27</v>
      </c>
      <c r="H86" s="3">
        <f t="shared" si="6"/>
        <v>29.700000000000003</v>
      </c>
      <c r="K86" s="4">
        <f t="shared" si="7"/>
        <v>0</v>
      </c>
      <c r="M86" s="4">
        <f t="shared" si="8"/>
        <v>0</v>
      </c>
      <c r="O86" s="4">
        <f t="shared" si="9"/>
        <v>0</v>
      </c>
    </row>
    <row r="87" spans="1:15" x14ac:dyDescent="0.3">
      <c r="A87" s="7"/>
      <c r="B87">
        <v>5339</v>
      </c>
      <c r="C87" t="s">
        <v>103</v>
      </c>
      <c r="D87" s="3"/>
      <c r="E87" s="3">
        <v>3</v>
      </c>
      <c r="F87" s="3">
        <f t="shared" si="5"/>
        <v>3.3000000000000003</v>
      </c>
      <c r="G87" s="3"/>
      <c r="H87" s="3">
        <f t="shared" si="6"/>
        <v>0</v>
      </c>
      <c r="K87" s="4">
        <f t="shared" si="7"/>
        <v>0</v>
      </c>
      <c r="M87" s="4">
        <f t="shared" si="8"/>
        <v>0</v>
      </c>
      <c r="O87" s="4">
        <f t="shared" si="9"/>
        <v>0</v>
      </c>
    </row>
    <row r="88" spans="1:15" x14ac:dyDescent="0.3">
      <c r="A88" s="7"/>
      <c r="B88">
        <v>5400</v>
      </c>
      <c r="C88" t="s">
        <v>104</v>
      </c>
      <c r="D88" s="3">
        <v>25</v>
      </c>
      <c r="E88" s="3">
        <v>22</v>
      </c>
      <c r="F88" s="3">
        <f t="shared" si="5"/>
        <v>51.7</v>
      </c>
      <c r="G88" s="3">
        <v>48</v>
      </c>
      <c r="H88" s="3">
        <f t="shared" si="6"/>
        <v>52.800000000000004</v>
      </c>
      <c r="K88" s="4">
        <f t="shared" si="7"/>
        <v>0</v>
      </c>
      <c r="L88">
        <v>25</v>
      </c>
      <c r="M88" s="4">
        <f t="shared" si="8"/>
        <v>27.500000000000004</v>
      </c>
      <c r="O88" s="4">
        <f t="shared" si="9"/>
        <v>0</v>
      </c>
    </row>
    <row r="89" spans="1:15" x14ac:dyDescent="0.3">
      <c r="A89" s="7"/>
      <c r="B89">
        <v>5522</v>
      </c>
      <c r="C89" t="s">
        <v>105</v>
      </c>
      <c r="D89" s="3"/>
      <c r="E89" s="3">
        <v>42</v>
      </c>
      <c r="F89" s="3">
        <f t="shared" si="5"/>
        <v>46.2</v>
      </c>
      <c r="G89" s="3"/>
      <c r="H89" s="3">
        <f t="shared" si="6"/>
        <v>0</v>
      </c>
      <c r="K89" s="4">
        <f t="shared" si="7"/>
        <v>0</v>
      </c>
      <c r="M89" s="4">
        <f t="shared" si="8"/>
        <v>0</v>
      </c>
      <c r="O89" s="4">
        <f t="shared" si="9"/>
        <v>0</v>
      </c>
    </row>
    <row r="90" spans="1:15" x14ac:dyDescent="0.3">
      <c r="A90" s="7"/>
      <c r="B90">
        <v>5546</v>
      </c>
      <c r="C90" t="s">
        <v>106</v>
      </c>
      <c r="D90" s="3">
        <v>10</v>
      </c>
      <c r="E90" s="3">
        <v>10</v>
      </c>
      <c r="F90" s="3">
        <f t="shared" si="5"/>
        <v>22</v>
      </c>
      <c r="G90" s="3"/>
      <c r="H90" s="3">
        <f t="shared" si="6"/>
        <v>0</v>
      </c>
      <c r="K90" s="4">
        <f t="shared" si="7"/>
        <v>0</v>
      </c>
      <c r="M90" s="4">
        <f t="shared" si="8"/>
        <v>0</v>
      </c>
      <c r="O90" s="4">
        <f t="shared" si="9"/>
        <v>0</v>
      </c>
    </row>
    <row r="91" spans="1:15" x14ac:dyDescent="0.3">
      <c r="A91" s="7"/>
      <c r="B91">
        <v>5575</v>
      </c>
      <c r="C91" t="s">
        <v>107</v>
      </c>
      <c r="D91" s="3">
        <v>16</v>
      </c>
      <c r="E91" s="3">
        <v>18</v>
      </c>
      <c r="F91" s="3">
        <f t="shared" si="5"/>
        <v>37.400000000000006</v>
      </c>
      <c r="G91" s="3">
        <v>22</v>
      </c>
      <c r="H91" s="3">
        <f t="shared" si="6"/>
        <v>24.200000000000003</v>
      </c>
      <c r="K91" s="4">
        <f t="shared" si="7"/>
        <v>0</v>
      </c>
      <c r="M91" s="4">
        <f t="shared" si="8"/>
        <v>0</v>
      </c>
      <c r="O91" s="4">
        <f t="shared" si="9"/>
        <v>0</v>
      </c>
    </row>
    <row r="92" spans="1:15" x14ac:dyDescent="0.3">
      <c r="A92" s="7"/>
      <c r="B92">
        <v>5618</v>
      </c>
      <c r="C92" t="s">
        <v>108</v>
      </c>
      <c r="D92" s="3"/>
      <c r="E92" s="3"/>
      <c r="F92" s="3">
        <f t="shared" si="5"/>
        <v>0</v>
      </c>
      <c r="G92" s="3">
        <v>2</v>
      </c>
      <c r="H92" s="3">
        <f t="shared" si="6"/>
        <v>2.2000000000000002</v>
      </c>
      <c r="K92" s="4">
        <f t="shared" si="7"/>
        <v>0</v>
      </c>
      <c r="M92" s="4">
        <f t="shared" si="8"/>
        <v>0</v>
      </c>
      <c r="O92" s="4">
        <f t="shared" si="9"/>
        <v>0</v>
      </c>
    </row>
    <row r="93" spans="1:15" x14ac:dyDescent="0.3">
      <c r="A93" s="7"/>
      <c r="B93">
        <v>5807</v>
      </c>
      <c r="C93" t="s">
        <v>109</v>
      </c>
      <c r="D93" s="3"/>
      <c r="E93" s="3">
        <v>27</v>
      </c>
      <c r="F93" s="3">
        <f t="shared" si="5"/>
        <v>29.700000000000003</v>
      </c>
      <c r="G93" s="3">
        <v>28</v>
      </c>
      <c r="H93" s="3">
        <f t="shared" si="6"/>
        <v>30.800000000000004</v>
      </c>
      <c r="K93" s="4">
        <f t="shared" si="7"/>
        <v>0</v>
      </c>
      <c r="M93" s="4">
        <f t="shared" si="8"/>
        <v>0</v>
      </c>
      <c r="O93" s="4">
        <f t="shared" si="9"/>
        <v>0</v>
      </c>
    </row>
    <row r="94" spans="1:15" x14ac:dyDescent="0.3">
      <c r="A94" s="7"/>
      <c r="B94">
        <v>5902</v>
      </c>
      <c r="C94" t="s">
        <v>110</v>
      </c>
      <c r="D94" s="3">
        <v>23</v>
      </c>
      <c r="E94" s="3">
        <v>14</v>
      </c>
      <c r="F94" s="3">
        <f t="shared" si="5"/>
        <v>40.700000000000003</v>
      </c>
      <c r="G94" s="3">
        <v>91</v>
      </c>
      <c r="H94" s="3">
        <f t="shared" si="6"/>
        <v>100.10000000000001</v>
      </c>
      <c r="K94" s="4">
        <f t="shared" si="7"/>
        <v>0</v>
      </c>
      <c r="M94" s="4">
        <f t="shared" si="8"/>
        <v>0</v>
      </c>
      <c r="O94" s="4">
        <f t="shared" si="9"/>
        <v>0</v>
      </c>
    </row>
    <row r="95" spans="1:15" x14ac:dyDescent="0.3">
      <c r="A95" s="7"/>
      <c r="B95">
        <v>5904</v>
      </c>
      <c r="C95" t="s">
        <v>111</v>
      </c>
      <c r="D95" s="3"/>
      <c r="E95" s="3">
        <v>3</v>
      </c>
      <c r="F95" s="3">
        <f t="shared" si="5"/>
        <v>3.3000000000000003</v>
      </c>
      <c r="G95" s="3">
        <v>5</v>
      </c>
      <c r="H95" s="3">
        <f t="shared" si="6"/>
        <v>5.5</v>
      </c>
      <c r="K95" s="4">
        <f t="shared" si="7"/>
        <v>0</v>
      </c>
      <c r="M95" s="4">
        <f t="shared" si="8"/>
        <v>0</v>
      </c>
      <c r="O95" s="4">
        <f t="shared" si="9"/>
        <v>0</v>
      </c>
    </row>
    <row r="96" spans="1:15" x14ac:dyDescent="0.3">
      <c r="A96" s="7"/>
      <c r="B96">
        <v>5915</v>
      </c>
      <c r="C96" t="s">
        <v>112</v>
      </c>
      <c r="D96" s="3"/>
      <c r="E96" s="3">
        <v>9</v>
      </c>
      <c r="F96" s="3">
        <f t="shared" si="5"/>
        <v>9.9</v>
      </c>
      <c r="G96" s="3">
        <v>78</v>
      </c>
      <c r="H96" s="3">
        <f t="shared" si="6"/>
        <v>85.800000000000011</v>
      </c>
      <c r="K96" s="4">
        <f t="shared" si="7"/>
        <v>0</v>
      </c>
      <c r="M96" s="4">
        <f t="shared" si="8"/>
        <v>0</v>
      </c>
      <c r="O96" s="4">
        <f t="shared" si="9"/>
        <v>0</v>
      </c>
    </row>
    <row r="97" spans="1:15" x14ac:dyDescent="0.3">
      <c r="A97" s="7"/>
      <c r="B97">
        <v>6020</v>
      </c>
      <c r="C97" t="s">
        <v>113</v>
      </c>
      <c r="D97" s="3">
        <v>22</v>
      </c>
      <c r="E97" s="3"/>
      <c r="F97" s="3">
        <f t="shared" si="5"/>
        <v>24.200000000000003</v>
      </c>
      <c r="G97" s="3">
        <v>51</v>
      </c>
      <c r="H97" s="3">
        <f t="shared" si="6"/>
        <v>56.1</v>
      </c>
      <c r="K97" s="4">
        <f t="shared" si="7"/>
        <v>0</v>
      </c>
      <c r="L97">
        <v>19</v>
      </c>
      <c r="M97" s="4">
        <f t="shared" si="8"/>
        <v>20.900000000000002</v>
      </c>
      <c r="O97" s="4">
        <f t="shared" si="9"/>
        <v>0</v>
      </c>
    </row>
    <row r="98" spans="1:15" x14ac:dyDescent="0.3">
      <c r="A98" s="7"/>
      <c r="B98">
        <v>6160</v>
      </c>
      <c r="C98" t="s">
        <v>114</v>
      </c>
      <c r="D98" s="3">
        <v>60</v>
      </c>
      <c r="E98" s="3">
        <v>33</v>
      </c>
      <c r="F98" s="3">
        <f t="shared" si="5"/>
        <v>102.30000000000001</v>
      </c>
      <c r="G98" s="3">
        <v>60</v>
      </c>
      <c r="H98" s="3">
        <f t="shared" si="6"/>
        <v>66</v>
      </c>
      <c r="K98" s="4">
        <f t="shared" si="7"/>
        <v>0</v>
      </c>
      <c r="M98" s="4">
        <f t="shared" si="8"/>
        <v>0</v>
      </c>
      <c r="O98" s="4">
        <f t="shared" si="9"/>
        <v>0</v>
      </c>
    </row>
    <row r="99" spans="1:15" x14ac:dyDescent="0.3">
      <c r="A99" s="7"/>
      <c r="B99">
        <v>6180</v>
      </c>
      <c r="C99" t="s">
        <v>115</v>
      </c>
      <c r="D99" s="3">
        <v>78</v>
      </c>
      <c r="E99" s="3">
        <v>39</v>
      </c>
      <c r="F99" s="3">
        <f t="shared" si="5"/>
        <v>128.70000000000002</v>
      </c>
      <c r="G99" s="3">
        <v>24</v>
      </c>
      <c r="H99" s="3">
        <f t="shared" si="6"/>
        <v>26.400000000000002</v>
      </c>
      <c r="K99" s="4">
        <f t="shared" si="7"/>
        <v>0</v>
      </c>
      <c r="M99" s="4">
        <f t="shared" si="8"/>
        <v>0</v>
      </c>
      <c r="O99" s="4">
        <f t="shared" si="9"/>
        <v>0</v>
      </c>
    </row>
    <row r="100" spans="1:15" x14ac:dyDescent="0.3">
      <c r="A100" s="7"/>
      <c r="B100">
        <v>6221</v>
      </c>
      <c r="C100" t="s">
        <v>12</v>
      </c>
      <c r="D100" s="3">
        <v>171</v>
      </c>
      <c r="E100" s="3">
        <v>104</v>
      </c>
      <c r="F100" s="3">
        <f t="shared" si="5"/>
        <v>302.5</v>
      </c>
      <c r="G100" s="3">
        <v>39</v>
      </c>
      <c r="H100" s="3">
        <f t="shared" si="6"/>
        <v>42.900000000000006</v>
      </c>
      <c r="K100" s="4">
        <f t="shared" si="7"/>
        <v>0</v>
      </c>
      <c r="L100">
        <v>153</v>
      </c>
      <c r="M100" s="4">
        <f t="shared" si="8"/>
        <v>168.3</v>
      </c>
      <c r="O100" s="4">
        <f t="shared" si="9"/>
        <v>0</v>
      </c>
    </row>
    <row r="101" spans="1:15" x14ac:dyDescent="0.3">
      <c r="A101" s="7"/>
      <c r="B101">
        <v>6249</v>
      </c>
      <c r="C101" t="s">
        <v>116</v>
      </c>
      <c r="D101" s="3">
        <v>13</v>
      </c>
      <c r="E101" s="3">
        <v>7</v>
      </c>
      <c r="F101" s="3">
        <f t="shared" si="5"/>
        <v>22</v>
      </c>
      <c r="G101" s="3"/>
      <c r="H101" s="3">
        <f t="shared" si="6"/>
        <v>0</v>
      </c>
      <c r="K101" s="4">
        <f t="shared" si="7"/>
        <v>0</v>
      </c>
      <c r="L101">
        <v>13</v>
      </c>
      <c r="M101" s="4">
        <f t="shared" si="8"/>
        <v>14.3</v>
      </c>
      <c r="O101" s="4">
        <f t="shared" si="9"/>
        <v>0</v>
      </c>
    </row>
    <row r="102" spans="1:15" x14ac:dyDescent="0.3">
      <c r="A102" s="7"/>
      <c r="B102">
        <v>6294</v>
      </c>
      <c r="C102" t="s">
        <v>117</v>
      </c>
      <c r="D102" s="3"/>
      <c r="E102" s="3"/>
      <c r="F102" s="3">
        <f t="shared" si="5"/>
        <v>0</v>
      </c>
      <c r="G102" s="3">
        <v>58</v>
      </c>
      <c r="H102" s="3">
        <f t="shared" si="6"/>
        <v>63.800000000000004</v>
      </c>
      <c r="K102" s="4">
        <f t="shared" si="7"/>
        <v>0</v>
      </c>
      <c r="M102" s="4">
        <f t="shared" si="8"/>
        <v>0</v>
      </c>
      <c r="O102" s="4">
        <f t="shared" si="9"/>
        <v>0</v>
      </c>
    </row>
    <row r="103" spans="1:15" x14ac:dyDescent="0.3">
      <c r="A103" s="7"/>
      <c r="B103">
        <v>6423</v>
      </c>
      <c r="C103" t="s">
        <v>118</v>
      </c>
      <c r="D103" s="3">
        <v>31</v>
      </c>
      <c r="E103" s="3">
        <v>66</v>
      </c>
      <c r="F103" s="3">
        <f t="shared" si="5"/>
        <v>106.7</v>
      </c>
      <c r="G103" s="3">
        <v>9</v>
      </c>
      <c r="H103" s="3">
        <f t="shared" si="6"/>
        <v>9.9</v>
      </c>
      <c r="K103" s="4">
        <f t="shared" si="7"/>
        <v>0</v>
      </c>
      <c r="L103">
        <v>14</v>
      </c>
      <c r="M103" s="4">
        <f t="shared" si="8"/>
        <v>15.400000000000002</v>
      </c>
      <c r="O103" s="4">
        <f t="shared" si="9"/>
        <v>0</v>
      </c>
    </row>
    <row r="104" spans="1:15" x14ac:dyDescent="0.3">
      <c r="A104" s="7"/>
      <c r="B104">
        <v>6432</v>
      </c>
      <c r="C104" t="s">
        <v>119</v>
      </c>
      <c r="D104" s="3"/>
      <c r="E104" s="3">
        <v>14</v>
      </c>
      <c r="F104" s="3">
        <f t="shared" si="5"/>
        <v>15.400000000000002</v>
      </c>
      <c r="G104" s="3">
        <v>19</v>
      </c>
      <c r="H104" s="3">
        <f t="shared" si="6"/>
        <v>20.900000000000002</v>
      </c>
      <c r="K104" s="4">
        <f t="shared" si="7"/>
        <v>0</v>
      </c>
      <c r="M104" s="4">
        <f t="shared" si="8"/>
        <v>0</v>
      </c>
      <c r="O104" s="4">
        <f t="shared" si="9"/>
        <v>0</v>
      </c>
    </row>
    <row r="105" spans="1:15" x14ac:dyDescent="0.3">
      <c r="A105" s="7"/>
      <c r="B105">
        <v>6745</v>
      </c>
      <c r="C105" t="s">
        <v>120</v>
      </c>
      <c r="D105" s="3">
        <v>458</v>
      </c>
      <c r="E105" s="3">
        <v>129</v>
      </c>
      <c r="F105" s="3">
        <f t="shared" si="5"/>
        <v>645.70000000000005</v>
      </c>
      <c r="G105" s="3">
        <v>277</v>
      </c>
      <c r="H105" s="3">
        <f t="shared" si="6"/>
        <v>304.70000000000005</v>
      </c>
      <c r="J105">
        <v>60</v>
      </c>
      <c r="K105" s="4">
        <f t="shared" si="7"/>
        <v>66</v>
      </c>
      <c r="L105">
        <v>109</v>
      </c>
      <c r="M105" s="4">
        <f t="shared" si="8"/>
        <v>119.9</v>
      </c>
      <c r="N105">
        <v>49</v>
      </c>
      <c r="O105" s="4">
        <f t="shared" si="9"/>
        <v>53.900000000000006</v>
      </c>
    </row>
    <row r="106" spans="1:15" x14ac:dyDescent="0.3">
      <c r="A106" s="7"/>
      <c r="B106">
        <v>6762</v>
      </c>
      <c r="C106" t="s">
        <v>121</v>
      </c>
      <c r="D106" s="3">
        <v>84</v>
      </c>
      <c r="E106" s="3">
        <v>16</v>
      </c>
      <c r="F106" s="3">
        <f t="shared" si="5"/>
        <v>110.00000000000001</v>
      </c>
      <c r="G106" s="3">
        <v>91</v>
      </c>
      <c r="H106" s="3">
        <f t="shared" si="6"/>
        <v>100.10000000000001</v>
      </c>
      <c r="J106">
        <v>19</v>
      </c>
      <c r="K106" s="4">
        <f t="shared" si="7"/>
        <v>20.900000000000002</v>
      </c>
      <c r="L106">
        <v>17</v>
      </c>
      <c r="M106" s="4">
        <f t="shared" si="8"/>
        <v>18.700000000000003</v>
      </c>
      <c r="O106" s="4">
        <f t="shared" si="9"/>
        <v>0</v>
      </c>
    </row>
    <row r="107" spans="1:15" x14ac:dyDescent="0.3">
      <c r="A107" s="7"/>
      <c r="B107">
        <v>6776</v>
      </c>
      <c r="C107" t="s">
        <v>122</v>
      </c>
      <c r="D107" s="3">
        <v>18</v>
      </c>
      <c r="E107" s="3">
        <v>43</v>
      </c>
      <c r="F107" s="3">
        <f t="shared" si="5"/>
        <v>67.100000000000009</v>
      </c>
      <c r="G107" s="3">
        <v>36</v>
      </c>
      <c r="H107" s="3">
        <f t="shared" si="6"/>
        <v>39.6</v>
      </c>
      <c r="K107" s="4">
        <f t="shared" si="7"/>
        <v>0</v>
      </c>
      <c r="L107">
        <v>18</v>
      </c>
      <c r="M107" s="4">
        <f t="shared" si="8"/>
        <v>19.8</v>
      </c>
      <c r="O107" s="4">
        <f t="shared" si="9"/>
        <v>0</v>
      </c>
    </row>
    <row r="108" spans="1:15" x14ac:dyDescent="0.3">
      <c r="A108" s="7"/>
      <c r="B108">
        <v>6826</v>
      </c>
      <c r="C108" t="s">
        <v>123</v>
      </c>
      <c r="D108" s="3">
        <v>96</v>
      </c>
      <c r="E108" s="3">
        <v>57</v>
      </c>
      <c r="F108" s="3">
        <f t="shared" si="5"/>
        <v>168.3</v>
      </c>
      <c r="G108" s="3">
        <v>54</v>
      </c>
      <c r="H108" s="3">
        <f t="shared" si="6"/>
        <v>59.400000000000006</v>
      </c>
      <c r="K108" s="4">
        <f t="shared" si="7"/>
        <v>0</v>
      </c>
      <c r="L108">
        <v>20</v>
      </c>
      <c r="M108" s="4">
        <f t="shared" si="8"/>
        <v>22</v>
      </c>
      <c r="O108" s="4">
        <f t="shared" si="9"/>
        <v>0</v>
      </c>
    </row>
    <row r="109" spans="1:15" x14ac:dyDescent="0.3">
      <c r="A109" s="7"/>
      <c r="B109">
        <v>6943</v>
      </c>
      <c r="C109" t="s">
        <v>124</v>
      </c>
      <c r="D109" s="3">
        <v>45</v>
      </c>
      <c r="E109" s="3">
        <v>13</v>
      </c>
      <c r="F109" s="3">
        <f t="shared" si="5"/>
        <v>63.800000000000004</v>
      </c>
      <c r="G109" s="3"/>
      <c r="H109" s="3">
        <f t="shared" si="6"/>
        <v>0</v>
      </c>
      <c r="J109">
        <v>12</v>
      </c>
      <c r="K109" s="4">
        <f t="shared" si="7"/>
        <v>13.200000000000001</v>
      </c>
      <c r="L109">
        <v>16</v>
      </c>
      <c r="M109" s="4">
        <f t="shared" si="8"/>
        <v>17.600000000000001</v>
      </c>
      <c r="O109" s="4">
        <f t="shared" si="9"/>
        <v>0</v>
      </c>
    </row>
    <row r="110" spans="1:15" x14ac:dyDescent="0.3">
      <c r="A110" s="7"/>
      <c r="B110">
        <v>7093</v>
      </c>
      <c r="C110" t="s">
        <v>125</v>
      </c>
      <c r="D110" s="3">
        <v>28</v>
      </c>
      <c r="E110" s="3">
        <v>13</v>
      </c>
      <c r="F110" s="3">
        <f t="shared" si="5"/>
        <v>45.1</v>
      </c>
      <c r="G110" s="3">
        <v>1</v>
      </c>
      <c r="H110" s="3">
        <f t="shared" si="6"/>
        <v>1.1000000000000001</v>
      </c>
      <c r="J110">
        <v>13</v>
      </c>
      <c r="K110" s="4">
        <f t="shared" si="7"/>
        <v>14.3</v>
      </c>
      <c r="M110" s="4">
        <f t="shared" si="8"/>
        <v>0</v>
      </c>
      <c r="O110" s="4">
        <f t="shared" si="9"/>
        <v>0</v>
      </c>
    </row>
    <row r="111" spans="1:15" x14ac:dyDescent="0.3">
      <c r="A111" s="7"/>
      <c r="B111">
        <v>7130</v>
      </c>
      <c r="C111" t="s">
        <v>126</v>
      </c>
      <c r="D111" s="3">
        <v>11</v>
      </c>
      <c r="E111" s="3">
        <v>59</v>
      </c>
      <c r="F111" s="3">
        <f t="shared" si="5"/>
        <v>77</v>
      </c>
      <c r="G111" s="3">
        <v>37</v>
      </c>
      <c r="H111" s="3">
        <f t="shared" si="6"/>
        <v>40.700000000000003</v>
      </c>
      <c r="K111" s="4">
        <f t="shared" si="7"/>
        <v>0</v>
      </c>
      <c r="L111">
        <v>11</v>
      </c>
      <c r="M111" s="4">
        <f t="shared" si="8"/>
        <v>12.100000000000001</v>
      </c>
      <c r="O111" s="4">
        <f t="shared" si="9"/>
        <v>0</v>
      </c>
    </row>
    <row r="112" spans="1:15" x14ac:dyDescent="0.3">
      <c r="A112" s="7"/>
      <c r="B112">
        <v>7158</v>
      </c>
      <c r="C112" t="s">
        <v>127</v>
      </c>
      <c r="D112" s="3"/>
      <c r="E112" s="3">
        <v>55</v>
      </c>
      <c r="F112" s="3">
        <f t="shared" si="5"/>
        <v>60.500000000000007</v>
      </c>
      <c r="G112" s="3">
        <v>10</v>
      </c>
      <c r="H112" s="3">
        <f t="shared" si="6"/>
        <v>11</v>
      </c>
      <c r="K112" s="4">
        <f t="shared" si="7"/>
        <v>0</v>
      </c>
      <c r="M112" s="4">
        <f t="shared" si="8"/>
        <v>0</v>
      </c>
      <c r="O112" s="4">
        <f t="shared" si="9"/>
        <v>0</v>
      </c>
    </row>
    <row r="113" spans="1:15" x14ac:dyDescent="0.3">
      <c r="A113" s="7"/>
      <c r="B113">
        <v>7201</v>
      </c>
      <c r="C113" t="s">
        <v>128</v>
      </c>
      <c r="D113" s="3">
        <v>60</v>
      </c>
      <c r="E113" s="3"/>
      <c r="F113" s="3">
        <f t="shared" si="5"/>
        <v>66</v>
      </c>
      <c r="G113" s="3"/>
      <c r="H113" s="3">
        <f t="shared" si="6"/>
        <v>0</v>
      </c>
      <c r="K113" s="4">
        <f t="shared" si="7"/>
        <v>0</v>
      </c>
      <c r="L113">
        <v>19</v>
      </c>
      <c r="M113" s="4">
        <f t="shared" si="8"/>
        <v>20.900000000000002</v>
      </c>
      <c r="O113" s="4">
        <f t="shared" si="9"/>
        <v>0</v>
      </c>
    </row>
    <row r="114" spans="1:15" x14ac:dyDescent="0.3">
      <c r="A114" s="7"/>
      <c r="B114">
        <v>7287</v>
      </c>
      <c r="C114" t="s">
        <v>129</v>
      </c>
      <c r="D114" s="3">
        <v>9</v>
      </c>
      <c r="E114" s="3">
        <v>32</v>
      </c>
      <c r="F114" s="3">
        <f t="shared" si="5"/>
        <v>45.1</v>
      </c>
      <c r="G114" s="3">
        <v>26</v>
      </c>
      <c r="H114" s="3">
        <f t="shared" si="6"/>
        <v>28.6</v>
      </c>
      <c r="K114" s="4">
        <f t="shared" si="7"/>
        <v>0</v>
      </c>
      <c r="M114" s="4">
        <f t="shared" si="8"/>
        <v>0</v>
      </c>
      <c r="O114" s="4">
        <f t="shared" si="9"/>
        <v>0</v>
      </c>
    </row>
    <row r="115" spans="1:15" x14ac:dyDescent="0.3">
      <c r="A115" s="7"/>
      <c r="B115">
        <v>7301</v>
      </c>
      <c r="C115" t="s">
        <v>130</v>
      </c>
      <c r="D115" s="3"/>
      <c r="E115" s="3"/>
      <c r="F115" s="3">
        <f t="shared" si="5"/>
        <v>0</v>
      </c>
      <c r="G115" s="3">
        <v>42</v>
      </c>
      <c r="H115" s="3">
        <f t="shared" si="6"/>
        <v>46.2</v>
      </c>
      <c r="K115" s="4">
        <f t="shared" si="7"/>
        <v>0</v>
      </c>
      <c r="M115" s="4">
        <f t="shared" si="8"/>
        <v>0</v>
      </c>
      <c r="O115" s="4">
        <f t="shared" si="9"/>
        <v>0</v>
      </c>
    </row>
    <row r="116" spans="1:15" x14ac:dyDescent="0.3">
      <c r="A116" s="7"/>
      <c r="B116">
        <v>7313</v>
      </c>
      <c r="C116" t="s">
        <v>131</v>
      </c>
      <c r="D116" s="3">
        <v>23</v>
      </c>
      <c r="E116" s="3">
        <v>4</v>
      </c>
      <c r="F116" s="3">
        <f t="shared" si="5"/>
        <v>29.700000000000003</v>
      </c>
      <c r="G116" s="3">
        <v>13</v>
      </c>
      <c r="H116" s="3">
        <f t="shared" si="6"/>
        <v>14.3</v>
      </c>
      <c r="K116" s="4">
        <f t="shared" si="7"/>
        <v>0</v>
      </c>
      <c r="L116">
        <v>12</v>
      </c>
      <c r="M116" s="4">
        <f t="shared" si="8"/>
        <v>13.200000000000001</v>
      </c>
      <c r="O116" s="4">
        <f t="shared" si="9"/>
        <v>0</v>
      </c>
    </row>
    <row r="117" spans="1:15" x14ac:dyDescent="0.3">
      <c r="A117" s="7"/>
      <c r="B117">
        <v>7329</v>
      </c>
      <c r="C117" t="s">
        <v>132</v>
      </c>
      <c r="D117" s="3">
        <v>122</v>
      </c>
      <c r="E117" s="3">
        <v>45</v>
      </c>
      <c r="F117" s="3">
        <f t="shared" si="5"/>
        <v>183.70000000000002</v>
      </c>
      <c r="G117" s="3">
        <v>58</v>
      </c>
      <c r="H117" s="3">
        <f t="shared" si="6"/>
        <v>63.800000000000004</v>
      </c>
      <c r="J117">
        <v>19</v>
      </c>
      <c r="K117" s="4">
        <f t="shared" si="7"/>
        <v>20.900000000000002</v>
      </c>
      <c r="L117">
        <v>22</v>
      </c>
      <c r="M117" s="4">
        <f t="shared" si="8"/>
        <v>24.200000000000003</v>
      </c>
      <c r="O117" s="4">
        <f t="shared" si="9"/>
        <v>0</v>
      </c>
    </row>
    <row r="118" spans="1:15" x14ac:dyDescent="0.3">
      <c r="A118" s="7"/>
      <c r="B118">
        <v>7332</v>
      </c>
      <c r="C118" t="s">
        <v>133</v>
      </c>
      <c r="D118" s="3"/>
      <c r="E118" s="3"/>
      <c r="F118" s="3">
        <f t="shared" si="5"/>
        <v>0</v>
      </c>
      <c r="G118" s="3">
        <v>14</v>
      </c>
      <c r="H118" s="3">
        <f t="shared" si="6"/>
        <v>15.400000000000002</v>
      </c>
      <c r="K118" s="4">
        <f t="shared" si="7"/>
        <v>0</v>
      </c>
      <c r="M118" s="4">
        <f t="shared" si="8"/>
        <v>0</v>
      </c>
      <c r="O118" s="4">
        <f t="shared" si="9"/>
        <v>0</v>
      </c>
    </row>
    <row r="119" spans="1:15" x14ac:dyDescent="0.3">
      <c r="A119" s="7"/>
      <c r="B119">
        <v>7397</v>
      </c>
      <c r="C119" t="s">
        <v>134</v>
      </c>
      <c r="D119" s="3">
        <v>255</v>
      </c>
      <c r="E119" s="3">
        <v>188</v>
      </c>
      <c r="F119" s="3">
        <f t="shared" si="5"/>
        <v>487.3</v>
      </c>
      <c r="G119" s="3">
        <v>47</v>
      </c>
      <c r="H119" s="3">
        <f t="shared" si="6"/>
        <v>51.7</v>
      </c>
      <c r="J119">
        <v>154</v>
      </c>
      <c r="K119" s="4">
        <f t="shared" si="7"/>
        <v>169.4</v>
      </c>
      <c r="L119">
        <v>77</v>
      </c>
      <c r="M119" s="4">
        <f t="shared" si="8"/>
        <v>84.7</v>
      </c>
      <c r="O119" s="4">
        <f t="shared" si="9"/>
        <v>0</v>
      </c>
    </row>
    <row r="120" spans="1:15" x14ac:dyDescent="0.3">
      <c r="A120" s="7"/>
      <c r="B120">
        <v>7467</v>
      </c>
      <c r="C120" t="s">
        <v>135</v>
      </c>
      <c r="D120" s="3">
        <v>55</v>
      </c>
      <c r="E120" s="3">
        <v>56</v>
      </c>
      <c r="F120" s="3">
        <f t="shared" si="5"/>
        <v>122.10000000000001</v>
      </c>
      <c r="G120" s="3"/>
      <c r="H120" s="3">
        <f t="shared" si="6"/>
        <v>0</v>
      </c>
      <c r="J120">
        <v>24</v>
      </c>
      <c r="K120" s="4">
        <f t="shared" si="7"/>
        <v>26.400000000000002</v>
      </c>
      <c r="L120">
        <v>17</v>
      </c>
      <c r="M120" s="4">
        <f t="shared" si="8"/>
        <v>18.700000000000003</v>
      </c>
      <c r="O120" s="4">
        <f t="shared" si="9"/>
        <v>0</v>
      </c>
    </row>
    <row r="121" spans="1:15" x14ac:dyDescent="0.3">
      <c r="A121" s="7"/>
      <c r="B121">
        <v>7489</v>
      </c>
      <c r="C121" t="s">
        <v>136</v>
      </c>
      <c r="D121" s="3">
        <v>14</v>
      </c>
      <c r="E121" s="3">
        <v>6</v>
      </c>
      <c r="F121" s="3">
        <f t="shared" si="5"/>
        <v>22</v>
      </c>
      <c r="G121" s="3">
        <v>18</v>
      </c>
      <c r="H121" s="3">
        <f t="shared" si="6"/>
        <v>19.8</v>
      </c>
      <c r="K121" s="4">
        <f t="shared" si="7"/>
        <v>0</v>
      </c>
      <c r="M121" s="4">
        <f t="shared" si="8"/>
        <v>0</v>
      </c>
      <c r="O121" s="4">
        <f t="shared" si="9"/>
        <v>0</v>
      </c>
    </row>
    <row r="122" spans="1:15" x14ac:dyDescent="0.3">
      <c r="A122" s="7"/>
      <c r="B122">
        <v>7527</v>
      </c>
      <c r="C122" t="s">
        <v>137</v>
      </c>
      <c r="D122" s="3">
        <v>18</v>
      </c>
      <c r="E122" s="3"/>
      <c r="F122" s="3">
        <f t="shared" si="5"/>
        <v>19.8</v>
      </c>
      <c r="G122" s="3">
        <v>81</v>
      </c>
      <c r="H122" s="3">
        <f t="shared" si="6"/>
        <v>89.100000000000009</v>
      </c>
      <c r="K122" s="4">
        <f t="shared" si="7"/>
        <v>0</v>
      </c>
      <c r="M122" s="4">
        <f t="shared" si="8"/>
        <v>0</v>
      </c>
      <c r="O122" s="4">
        <f t="shared" si="9"/>
        <v>0</v>
      </c>
    </row>
    <row r="123" spans="1:15" x14ac:dyDescent="0.3">
      <c r="A123" s="7"/>
      <c r="B123">
        <v>7552</v>
      </c>
      <c r="C123" t="s">
        <v>138</v>
      </c>
      <c r="D123" s="3">
        <v>37</v>
      </c>
      <c r="E123" s="3">
        <v>31</v>
      </c>
      <c r="F123" s="3">
        <f t="shared" si="5"/>
        <v>74.800000000000011</v>
      </c>
      <c r="G123" s="3">
        <v>13</v>
      </c>
      <c r="H123" s="3">
        <f t="shared" si="6"/>
        <v>14.3</v>
      </c>
      <c r="J123">
        <v>12</v>
      </c>
      <c r="K123" s="4">
        <f t="shared" si="7"/>
        <v>13.200000000000001</v>
      </c>
      <c r="L123">
        <v>14</v>
      </c>
      <c r="M123" s="4">
        <f t="shared" si="8"/>
        <v>15.400000000000002</v>
      </c>
      <c r="O123" s="4">
        <f t="shared" si="9"/>
        <v>0</v>
      </c>
    </row>
    <row r="124" spans="1:15" x14ac:dyDescent="0.3">
      <c r="A124" s="7"/>
      <c r="B124">
        <v>7567</v>
      </c>
      <c r="C124" t="s">
        <v>139</v>
      </c>
      <c r="D124" s="3"/>
      <c r="E124" s="3">
        <v>23</v>
      </c>
      <c r="F124" s="3">
        <f t="shared" si="5"/>
        <v>25.3</v>
      </c>
      <c r="G124" s="3">
        <v>19</v>
      </c>
      <c r="H124" s="3">
        <f t="shared" si="6"/>
        <v>20.900000000000002</v>
      </c>
      <c r="K124" s="4">
        <f t="shared" si="7"/>
        <v>0</v>
      </c>
      <c r="M124" s="4">
        <f t="shared" si="8"/>
        <v>0</v>
      </c>
      <c r="O124" s="4">
        <f t="shared" si="9"/>
        <v>0</v>
      </c>
    </row>
    <row r="125" spans="1:15" x14ac:dyDescent="0.3">
      <c r="A125" s="7"/>
      <c r="B125">
        <v>7598</v>
      </c>
      <c r="C125" t="s">
        <v>140</v>
      </c>
      <c r="D125" s="3"/>
      <c r="E125" s="3">
        <v>6</v>
      </c>
      <c r="F125" s="3">
        <f t="shared" si="5"/>
        <v>6.6000000000000005</v>
      </c>
      <c r="G125" s="3"/>
      <c r="H125" s="3">
        <f t="shared" si="6"/>
        <v>0</v>
      </c>
      <c r="K125" s="4">
        <f t="shared" si="7"/>
        <v>0</v>
      </c>
      <c r="M125" s="4">
        <f t="shared" si="8"/>
        <v>0</v>
      </c>
      <c r="O125" s="4">
        <f t="shared" si="9"/>
        <v>0</v>
      </c>
    </row>
    <row r="126" spans="1:15" x14ac:dyDescent="0.3">
      <c r="A126" s="7"/>
      <c r="B126">
        <v>7692</v>
      </c>
      <c r="C126" t="s">
        <v>141</v>
      </c>
      <c r="D126" s="3">
        <v>20</v>
      </c>
      <c r="E126" s="3">
        <v>19</v>
      </c>
      <c r="F126" s="3">
        <f t="shared" si="5"/>
        <v>42.900000000000006</v>
      </c>
      <c r="G126" s="3">
        <v>30</v>
      </c>
      <c r="H126" s="3">
        <f t="shared" si="6"/>
        <v>33</v>
      </c>
      <c r="K126" s="4">
        <f t="shared" si="7"/>
        <v>0</v>
      </c>
      <c r="M126" s="4">
        <f t="shared" si="8"/>
        <v>0</v>
      </c>
      <c r="O126" s="4">
        <f t="shared" si="9"/>
        <v>0</v>
      </c>
    </row>
    <row r="127" spans="1:15" x14ac:dyDescent="0.3">
      <c r="A127" s="7"/>
      <c r="B127">
        <v>7753</v>
      </c>
      <c r="C127" t="s">
        <v>142</v>
      </c>
      <c r="D127" s="3">
        <v>36</v>
      </c>
      <c r="E127" s="3">
        <v>20</v>
      </c>
      <c r="F127" s="3">
        <f t="shared" si="5"/>
        <v>61.600000000000009</v>
      </c>
      <c r="G127" s="3">
        <v>52</v>
      </c>
      <c r="H127" s="3">
        <f t="shared" si="6"/>
        <v>57.2</v>
      </c>
      <c r="K127" s="4">
        <f t="shared" si="7"/>
        <v>0</v>
      </c>
      <c r="L127">
        <v>30</v>
      </c>
      <c r="M127" s="4">
        <f t="shared" si="8"/>
        <v>33</v>
      </c>
      <c r="O127" s="4">
        <f t="shared" si="9"/>
        <v>0</v>
      </c>
    </row>
    <row r="128" spans="1:15" x14ac:dyDescent="0.3">
      <c r="A128" s="7"/>
      <c r="B128">
        <v>7777</v>
      </c>
      <c r="C128" t="s">
        <v>143</v>
      </c>
      <c r="D128" s="3">
        <v>6</v>
      </c>
      <c r="E128" s="3"/>
      <c r="F128" s="3">
        <f t="shared" si="5"/>
        <v>6.6000000000000005</v>
      </c>
      <c r="G128" s="3">
        <v>62</v>
      </c>
      <c r="H128" s="3">
        <f t="shared" si="6"/>
        <v>68.2</v>
      </c>
      <c r="K128" s="4">
        <f t="shared" si="7"/>
        <v>0</v>
      </c>
      <c r="L128">
        <v>6</v>
      </c>
      <c r="M128" s="4">
        <f t="shared" si="8"/>
        <v>6.6000000000000005</v>
      </c>
      <c r="O128" s="4">
        <f t="shared" si="9"/>
        <v>0</v>
      </c>
    </row>
    <row r="129" spans="1:15" x14ac:dyDescent="0.3">
      <c r="A129" s="7"/>
      <c r="B129">
        <v>7806</v>
      </c>
      <c r="C129" t="s">
        <v>144</v>
      </c>
      <c r="D129" s="3">
        <v>20</v>
      </c>
      <c r="E129" s="3">
        <v>4</v>
      </c>
      <c r="F129" s="3">
        <f t="shared" si="5"/>
        <v>26.400000000000002</v>
      </c>
      <c r="G129" s="3">
        <v>15</v>
      </c>
      <c r="H129" s="3">
        <f t="shared" si="6"/>
        <v>16.5</v>
      </c>
      <c r="K129" s="4">
        <f t="shared" si="7"/>
        <v>0</v>
      </c>
      <c r="L129">
        <v>8</v>
      </c>
      <c r="M129" s="4">
        <f t="shared" si="8"/>
        <v>8.8000000000000007</v>
      </c>
      <c r="O129" s="4">
        <f t="shared" si="9"/>
        <v>0</v>
      </c>
    </row>
    <row r="130" spans="1:15" x14ac:dyDescent="0.3">
      <c r="A130" s="7"/>
      <c r="B130">
        <v>7811</v>
      </c>
      <c r="C130" t="s">
        <v>145</v>
      </c>
      <c r="D130" s="3">
        <v>90</v>
      </c>
      <c r="E130" s="3"/>
      <c r="F130" s="3">
        <f t="shared" si="5"/>
        <v>99.000000000000014</v>
      </c>
      <c r="G130" s="3"/>
      <c r="H130" s="3">
        <f t="shared" si="6"/>
        <v>0</v>
      </c>
      <c r="K130" s="4">
        <f t="shared" si="7"/>
        <v>0</v>
      </c>
      <c r="L130">
        <v>51</v>
      </c>
      <c r="M130" s="4">
        <f t="shared" si="8"/>
        <v>56.1</v>
      </c>
      <c r="O130" s="4">
        <f t="shared" si="9"/>
        <v>0</v>
      </c>
    </row>
    <row r="131" spans="1:15" x14ac:dyDescent="0.3">
      <c r="A131" s="7"/>
      <c r="B131">
        <v>7824</v>
      </c>
      <c r="C131" t="s">
        <v>146</v>
      </c>
      <c r="D131" s="3">
        <v>58</v>
      </c>
      <c r="E131" s="3"/>
      <c r="F131" s="3">
        <f t="shared" ref="F131:F182" si="10">(D131+E131)*1.1</f>
        <v>63.800000000000004</v>
      </c>
      <c r="G131" s="3"/>
      <c r="H131" s="3">
        <f t="shared" ref="H131:H182" si="11">G131*1.1</f>
        <v>0</v>
      </c>
      <c r="K131" s="4">
        <f t="shared" ref="K131:K182" si="12">J131*1.1</f>
        <v>0</v>
      </c>
      <c r="L131">
        <v>35</v>
      </c>
      <c r="M131" s="4">
        <f t="shared" ref="M131:M182" si="13">L131*1.1</f>
        <v>38.5</v>
      </c>
      <c r="O131" s="4">
        <f t="shared" si="9"/>
        <v>0</v>
      </c>
    </row>
    <row r="132" spans="1:15" x14ac:dyDescent="0.3">
      <c r="A132" s="7"/>
      <c r="B132">
        <v>7831</v>
      </c>
      <c r="C132" t="s">
        <v>147</v>
      </c>
      <c r="D132" s="3">
        <v>91</v>
      </c>
      <c r="E132" s="3"/>
      <c r="F132" s="3">
        <f t="shared" si="10"/>
        <v>100.10000000000001</v>
      </c>
      <c r="G132" s="3"/>
      <c r="H132" s="3">
        <f t="shared" si="11"/>
        <v>0</v>
      </c>
      <c r="K132" s="4">
        <f t="shared" si="12"/>
        <v>0</v>
      </c>
      <c r="L132">
        <v>25</v>
      </c>
      <c r="M132" s="4">
        <f t="shared" si="13"/>
        <v>27.500000000000004</v>
      </c>
      <c r="N132">
        <v>21</v>
      </c>
      <c r="O132" s="4">
        <f t="shared" si="9"/>
        <v>23.1</v>
      </c>
    </row>
    <row r="133" spans="1:15" x14ac:dyDescent="0.3">
      <c r="A133" s="7"/>
      <c r="B133">
        <v>7888</v>
      </c>
      <c r="C133" t="s">
        <v>148</v>
      </c>
      <c r="D133" s="3"/>
      <c r="E133" s="3"/>
      <c r="F133" s="3">
        <f t="shared" si="10"/>
        <v>0</v>
      </c>
      <c r="G133" s="3">
        <v>41</v>
      </c>
      <c r="H133" s="3">
        <f t="shared" si="11"/>
        <v>45.1</v>
      </c>
      <c r="K133" s="4">
        <f t="shared" si="12"/>
        <v>0</v>
      </c>
      <c r="M133" s="4">
        <f t="shared" si="13"/>
        <v>0</v>
      </c>
      <c r="O133" s="4">
        <f t="shared" ref="O133:O182" si="14">N133*1.1</f>
        <v>0</v>
      </c>
    </row>
    <row r="134" spans="1:15" x14ac:dyDescent="0.3">
      <c r="A134" s="7"/>
      <c r="B134">
        <v>7892</v>
      </c>
      <c r="C134" t="s">
        <v>149</v>
      </c>
      <c r="D134" s="3">
        <v>91</v>
      </c>
      <c r="E134" s="3">
        <v>62</v>
      </c>
      <c r="F134" s="3">
        <f t="shared" si="10"/>
        <v>168.3</v>
      </c>
      <c r="G134" s="3">
        <v>61</v>
      </c>
      <c r="H134" s="3">
        <f t="shared" si="11"/>
        <v>67.100000000000009</v>
      </c>
      <c r="K134" s="4">
        <f t="shared" si="12"/>
        <v>0</v>
      </c>
      <c r="L134">
        <v>29</v>
      </c>
      <c r="M134" s="4">
        <f t="shared" si="13"/>
        <v>31.900000000000002</v>
      </c>
      <c r="N134">
        <v>26</v>
      </c>
      <c r="O134" s="4">
        <f t="shared" si="14"/>
        <v>28.6</v>
      </c>
    </row>
    <row r="135" spans="1:15" x14ac:dyDescent="0.3">
      <c r="A135" s="7"/>
      <c r="B135">
        <v>7917</v>
      </c>
      <c r="C135" t="s">
        <v>150</v>
      </c>
      <c r="D135" s="3">
        <v>38</v>
      </c>
      <c r="E135" s="3">
        <v>45</v>
      </c>
      <c r="F135" s="3">
        <f t="shared" si="10"/>
        <v>91.300000000000011</v>
      </c>
      <c r="G135" s="3"/>
      <c r="H135" s="3">
        <f t="shared" si="11"/>
        <v>0</v>
      </c>
      <c r="K135" s="4">
        <f t="shared" si="12"/>
        <v>0</v>
      </c>
      <c r="L135">
        <v>18</v>
      </c>
      <c r="M135" s="4">
        <f t="shared" si="13"/>
        <v>19.8</v>
      </c>
      <c r="O135" s="4">
        <f t="shared" si="14"/>
        <v>0</v>
      </c>
    </row>
    <row r="136" spans="1:15" x14ac:dyDescent="0.3">
      <c r="A136" s="7"/>
      <c r="B136">
        <v>7976</v>
      </c>
      <c r="C136" t="s">
        <v>151</v>
      </c>
      <c r="D136" s="3">
        <v>155</v>
      </c>
      <c r="E136" s="3"/>
      <c r="F136" s="3">
        <f t="shared" si="10"/>
        <v>170.5</v>
      </c>
      <c r="G136" s="3"/>
      <c r="H136" s="3">
        <f t="shared" si="11"/>
        <v>0</v>
      </c>
      <c r="K136" s="4">
        <f t="shared" si="12"/>
        <v>0</v>
      </c>
      <c r="L136">
        <v>24</v>
      </c>
      <c r="M136" s="4">
        <f t="shared" si="13"/>
        <v>26.400000000000002</v>
      </c>
      <c r="O136" s="4">
        <f t="shared" si="14"/>
        <v>0</v>
      </c>
    </row>
    <row r="137" spans="1:15" x14ac:dyDescent="0.3">
      <c r="A137" s="7"/>
      <c r="B137">
        <v>8132</v>
      </c>
      <c r="C137" t="s">
        <v>152</v>
      </c>
      <c r="D137" s="3">
        <v>20</v>
      </c>
      <c r="E137" s="3">
        <v>5</v>
      </c>
      <c r="F137" s="3">
        <f t="shared" si="10"/>
        <v>27.500000000000004</v>
      </c>
      <c r="G137" s="3">
        <v>3</v>
      </c>
      <c r="H137" s="3">
        <f t="shared" si="11"/>
        <v>3.3000000000000003</v>
      </c>
      <c r="K137" s="4">
        <f t="shared" si="12"/>
        <v>0</v>
      </c>
      <c r="L137">
        <v>8</v>
      </c>
      <c r="M137" s="4">
        <f t="shared" si="13"/>
        <v>8.8000000000000007</v>
      </c>
      <c r="O137" s="4">
        <f t="shared" si="14"/>
        <v>0</v>
      </c>
    </row>
    <row r="138" spans="1:15" x14ac:dyDescent="0.3">
      <c r="A138" s="7"/>
      <c r="B138">
        <v>8162</v>
      </c>
      <c r="C138" t="s">
        <v>153</v>
      </c>
      <c r="D138" s="3">
        <v>11</v>
      </c>
      <c r="E138" s="3"/>
      <c r="F138" s="3">
        <f t="shared" si="10"/>
        <v>12.100000000000001</v>
      </c>
      <c r="G138" s="3">
        <v>12</v>
      </c>
      <c r="H138" s="3">
        <f t="shared" si="11"/>
        <v>13.200000000000001</v>
      </c>
      <c r="K138" s="4">
        <f t="shared" si="12"/>
        <v>0</v>
      </c>
      <c r="L138">
        <v>11</v>
      </c>
      <c r="M138" s="4">
        <f t="shared" si="13"/>
        <v>12.100000000000001</v>
      </c>
      <c r="O138" s="4">
        <f t="shared" si="14"/>
        <v>0</v>
      </c>
    </row>
    <row r="139" spans="1:15" x14ac:dyDescent="0.3">
      <c r="A139" s="7"/>
      <c r="B139">
        <v>8185</v>
      </c>
      <c r="C139" t="s">
        <v>154</v>
      </c>
      <c r="D139" s="3"/>
      <c r="E139" s="3">
        <v>28</v>
      </c>
      <c r="F139" s="3">
        <f t="shared" si="10"/>
        <v>30.800000000000004</v>
      </c>
      <c r="G139" s="3">
        <v>101</v>
      </c>
      <c r="H139" s="3">
        <f t="shared" si="11"/>
        <v>111.10000000000001</v>
      </c>
      <c r="K139" s="4">
        <f t="shared" si="12"/>
        <v>0</v>
      </c>
      <c r="M139" s="4">
        <f t="shared" si="13"/>
        <v>0</v>
      </c>
      <c r="O139" s="4">
        <f t="shared" si="14"/>
        <v>0</v>
      </c>
    </row>
    <row r="140" spans="1:15" x14ac:dyDescent="0.3">
      <c r="A140" s="7"/>
      <c r="B140">
        <v>8267</v>
      </c>
      <c r="C140" t="s">
        <v>155</v>
      </c>
      <c r="D140" s="3">
        <v>28</v>
      </c>
      <c r="E140" s="3">
        <v>50</v>
      </c>
      <c r="F140" s="3">
        <f t="shared" si="10"/>
        <v>85.800000000000011</v>
      </c>
      <c r="G140" s="3">
        <v>50</v>
      </c>
      <c r="H140" s="3">
        <f t="shared" si="11"/>
        <v>55.000000000000007</v>
      </c>
      <c r="K140" s="4">
        <f t="shared" si="12"/>
        <v>0</v>
      </c>
      <c r="M140" s="4">
        <f t="shared" si="13"/>
        <v>0</v>
      </c>
      <c r="O140" s="4">
        <f t="shared" si="14"/>
        <v>0</v>
      </c>
    </row>
    <row r="141" spans="1:15" x14ac:dyDescent="0.3">
      <c r="A141" s="7"/>
      <c r="B141">
        <v>8287</v>
      </c>
      <c r="C141" t="s">
        <v>156</v>
      </c>
      <c r="D141" s="3">
        <v>130</v>
      </c>
      <c r="E141" s="3"/>
      <c r="F141" s="3">
        <f t="shared" si="10"/>
        <v>143</v>
      </c>
      <c r="G141" s="3">
        <v>152</v>
      </c>
      <c r="H141" s="3">
        <f t="shared" si="11"/>
        <v>167.20000000000002</v>
      </c>
      <c r="K141" s="4">
        <f t="shared" si="12"/>
        <v>0</v>
      </c>
      <c r="L141">
        <v>110</v>
      </c>
      <c r="M141" s="4">
        <f t="shared" si="13"/>
        <v>121.00000000000001</v>
      </c>
      <c r="O141" s="4">
        <f t="shared" si="14"/>
        <v>0</v>
      </c>
    </row>
    <row r="142" spans="1:15" x14ac:dyDescent="0.3">
      <c r="A142" s="7"/>
      <c r="B142">
        <v>8341</v>
      </c>
      <c r="C142" t="s">
        <v>157</v>
      </c>
      <c r="D142" s="3">
        <v>4</v>
      </c>
      <c r="E142" s="3">
        <v>12</v>
      </c>
      <c r="F142" s="3">
        <f t="shared" si="10"/>
        <v>17.600000000000001</v>
      </c>
      <c r="G142" s="3">
        <v>3</v>
      </c>
      <c r="H142" s="3">
        <f t="shared" si="11"/>
        <v>3.3000000000000003</v>
      </c>
      <c r="K142" s="4">
        <f t="shared" si="12"/>
        <v>0</v>
      </c>
      <c r="L142">
        <v>4</v>
      </c>
      <c r="M142" s="4">
        <f t="shared" si="13"/>
        <v>4.4000000000000004</v>
      </c>
      <c r="O142" s="4">
        <f t="shared" si="14"/>
        <v>0</v>
      </c>
    </row>
    <row r="143" spans="1:15" x14ac:dyDescent="0.3">
      <c r="A143" s="7"/>
      <c r="B143">
        <v>8998</v>
      </c>
      <c r="C143" t="s">
        <v>158</v>
      </c>
      <c r="D143" s="3">
        <v>30</v>
      </c>
      <c r="E143" s="3">
        <v>7</v>
      </c>
      <c r="F143" s="3">
        <f t="shared" si="10"/>
        <v>40.700000000000003</v>
      </c>
      <c r="G143" s="3">
        <v>34</v>
      </c>
      <c r="H143" s="3">
        <f t="shared" si="11"/>
        <v>37.400000000000006</v>
      </c>
      <c r="K143" s="4">
        <f t="shared" si="12"/>
        <v>0</v>
      </c>
      <c r="M143" s="4">
        <f t="shared" si="13"/>
        <v>0</v>
      </c>
      <c r="O143" s="4">
        <f t="shared" si="14"/>
        <v>0</v>
      </c>
    </row>
    <row r="144" spans="1:15" x14ac:dyDescent="0.3">
      <c r="A144" s="7"/>
      <c r="B144">
        <v>9038</v>
      </c>
      <c r="C144" t="s">
        <v>159</v>
      </c>
      <c r="D144" s="3">
        <v>40</v>
      </c>
      <c r="E144" s="3">
        <v>184</v>
      </c>
      <c r="F144" s="3">
        <f t="shared" si="10"/>
        <v>246.40000000000003</v>
      </c>
      <c r="G144" s="3">
        <v>89</v>
      </c>
      <c r="H144" s="3">
        <f t="shared" si="11"/>
        <v>97.9</v>
      </c>
      <c r="J144">
        <v>45</v>
      </c>
      <c r="K144" s="4">
        <f t="shared" si="12"/>
        <v>49.500000000000007</v>
      </c>
      <c r="M144" s="4">
        <f t="shared" si="13"/>
        <v>0</v>
      </c>
      <c r="N144">
        <v>6</v>
      </c>
      <c r="O144" s="4">
        <f t="shared" si="14"/>
        <v>6.6000000000000005</v>
      </c>
    </row>
    <row r="145" spans="1:15" x14ac:dyDescent="0.3">
      <c r="A145" s="7"/>
      <c r="B145">
        <v>9041</v>
      </c>
      <c r="C145" t="s">
        <v>160</v>
      </c>
      <c r="D145" s="3">
        <v>25</v>
      </c>
      <c r="E145" s="3">
        <v>32</v>
      </c>
      <c r="F145" s="3">
        <f t="shared" si="10"/>
        <v>62.7</v>
      </c>
      <c r="G145" s="3"/>
      <c r="H145" s="3">
        <f t="shared" si="11"/>
        <v>0</v>
      </c>
      <c r="J145">
        <v>34</v>
      </c>
      <c r="K145" s="4">
        <f t="shared" si="12"/>
        <v>37.400000000000006</v>
      </c>
      <c r="M145" s="4">
        <f t="shared" si="13"/>
        <v>0</v>
      </c>
      <c r="O145" s="4">
        <f t="shared" si="14"/>
        <v>0</v>
      </c>
    </row>
    <row r="146" spans="1:15" x14ac:dyDescent="0.3">
      <c r="A146" s="7"/>
      <c r="B146">
        <v>9054</v>
      </c>
      <c r="C146" t="s">
        <v>161</v>
      </c>
      <c r="D146" s="3">
        <v>42</v>
      </c>
      <c r="E146" s="3">
        <v>38</v>
      </c>
      <c r="F146" s="3">
        <f t="shared" si="10"/>
        <v>88</v>
      </c>
      <c r="G146" s="3">
        <v>18</v>
      </c>
      <c r="H146" s="3">
        <f t="shared" si="11"/>
        <v>19.8</v>
      </c>
      <c r="J146">
        <v>41</v>
      </c>
      <c r="K146" s="4">
        <f t="shared" si="12"/>
        <v>45.1</v>
      </c>
      <c r="L146">
        <v>21</v>
      </c>
      <c r="M146" s="4">
        <f t="shared" si="13"/>
        <v>23.1</v>
      </c>
      <c r="O146" s="4">
        <f t="shared" si="14"/>
        <v>0</v>
      </c>
    </row>
    <row r="147" spans="1:15" x14ac:dyDescent="0.3">
      <c r="A147" s="7"/>
      <c r="B147">
        <v>9059</v>
      </c>
      <c r="C147" t="s">
        <v>162</v>
      </c>
      <c r="D147" s="3">
        <v>30</v>
      </c>
      <c r="E147" s="3">
        <v>9</v>
      </c>
      <c r="F147" s="3">
        <f t="shared" si="10"/>
        <v>42.900000000000006</v>
      </c>
      <c r="G147" s="3">
        <v>4</v>
      </c>
      <c r="H147" s="3">
        <f t="shared" si="11"/>
        <v>4.4000000000000004</v>
      </c>
      <c r="J147">
        <v>15</v>
      </c>
      <c r="K147" s="4">
        <f t="shared" si="12"/>
        <v>16.5</v>
      </c>
      <c r="L147">
        <v>3</v>
      </c>
      <c r="M147" s="4">
        <f t="shared" si="13"/>
        <v>3.3000000000000003</v>
      </c>
      <c r="O147" s="4">
        <f t="shared" si="14"/>
        <v>0</v>
      </c>
    </row>
    <row r="148" spans="1:15" x14ac:dyDescent="0.3">
      <c r="A148" s="7"/>
      <c r="B148">
        <v>9071</v>
      </c>
      <c r="C148" t="s">
        <v>163</v>
      </c>
      <c r="D148" s="3"/>
      <c r="E148" s="3">
        <v>35</v>
      </c>
      <c r="F148" s="3">
        <f t="shared" si="10"/>
        <v>38.5</v>
      </c>
      <c r="G148" s="3">
        <v>36</v>
      </c>
      <c r="H148" s="3">
        <f t="shared" si="11"/>
        <v>39.6</v>
      </c>
      <c r="K148" s="4">
        <f t="shared" si="12"/>
        <v>0</v>
      </c>
      <c r="M148" s="4">
        <f t="shared" si="13"/>
        <v>0</v>
      </c>
      <c r="O148" s="4">
        <f t="shared" si="14"/>
        <v>0</v>
      </c>
    </row>
    <row r="149" spans="1:15" x14ac:dyDescent="0.3">
      <c r="A149" s="7"/>
      <c r="B149">
        <v>9204</v>
      </c>
      <c r="C149" t="s">
        <v>164</v>
      </c>
      <c r="D149" s="3">
        <v>15</v>
      </c>
      <c r="E149" s="3">
        <v>4</v>
      </c>
      <c r="F149" s="3">
        <f t="shared" si="10"/>
        <v>20.900000000000002</v>
      </c>
      <c r="G149" s="3">
        <v>7</v>
      </c>
      <c r="H149" s="3">
        <f t="shared" si="11"/>
        <v>7.7000000000000011</v>
      </c>
      <c r="K149" s="4">
        <f t="shared" si="12"/>
        <v>0</v>
      </c>
      <c r="M149" s="4">
        <f t="shared" si="13"/>
        <v>0</v>
      </c>
      <c r="O149" s="4">
        <f t="shared" si="14"/>
        <v>0</v>
      </c>
    </row>
    <row r="150" spans="1:15" x14ac:dyDescent="0.3">
      <c r="A150" s="7"/>
      <c r="B150">
        <v>9257</v>
      </c>
      <c r="C150" t="s">
        <v>165</v>
      </c>
      <c r="D150" s="3"/>
      <c r="E150" s="3"/>
      <c r="F150" s="3">
        <f t="shared" si="10"/>
        <v>0</v>
      </c>
      <c r="G150" s="3">
        <v>33</v>
      </c>
      <c r="H150" s="3">
        <f t="shared" si="11"/>
        <v>36.300000000000004</v>
      </c>
      <c r="K150" s="4">
        <f t="shared" si="12"/>
        <v>0</v>
      </c>
      <c r="M150" s="4">
        <f t="shared" si="13"/>
        <v>0</v>
      </c>
      <c r="O150" s="4">
        <f t="shared" si="14"/>
        <v>0</v>
      </c>
    </row>
    <row r="151" spans="1:15" x14ac:dyDescent="0.3">
      <c r="A151" s="7"/>
      <c r="B151">
        <v>9337</v>
      </c>
      <c r="C151" t="s">
        <v>166</v>
      </c>
      <c r="D151" s="3"/>
      <c r="E151" s="3">
        <v>20</v>
      </c>
      <c r="F151" s="3">
        <f t="shared" si="10"/>
        <v>22</v>
      </c>
      <c r="G151" s="3">
        <v>6</v>
      </c>
      <c r="H151" s="3">
        <f t="shared" si="11"/>
        <v>6.6000000000000005</v>
      </c>
      <c r="K151" s="4">
        <f t="shared" si="12"/>
        <v>0</v>
      </c>
      <c r="M151" s="4">
        <f t="shared" si="13"/>
        <v>0</v>
      </c>
      <c r="O151" s="4">
        <f t="shared" si="14"/>
        <v>0</v>
      </c>
    </row>
    <row r="152" spans="1:15" x14ac:dyDescent="0.3">
      <c r="A152" s="7"/>
      <c r="B152">
        <v>9360</v>
      </c>
      <c r="C152" t="s">
        <v>167</v>
      </c>
      <c r="D152" s="3">
        <v>41</v>
      </c>
      <c r="E152" s="3">
        <v>9</v>
      </c>
      <c r="F152" s="3">
        <f t="shared" si="10"/>
        <v>55.000000000000007</v>
      </c>
      <c r="G152" s="3"/>
      <c r="H152" s="3">
        <f t="shared" si="11"/>
        <v>0</v>
      </c>
      <c r="J152">
        <v>9</v>
      </c>
      <c r="K152" s="4">
        <f t="shared" si="12"/>
        <v>9.9</v>
      </c>
      <c r="L152">
        <v>14</v>
      </c>
      <c r="M152" s="4">
        <f t="shared" si="13"/>
        <v>15.400000000000002</v>
      </c>
      <c r="O152" s="4">
        <f t="shared" si="14"/>
        <v>0</v>
      </c>
    </row>
    <row r="153" spans="1:15" x14ac:dyDescent="0.3">
      <c r="A153" s="7"/>
      <c r="B153">
        <v>9930</v>
      </c>
      <c r="C153" t="s">
        <v>168</v>
      </c>
      <c r="D153" s="3"/>
      <c r="E153" s="3">
        <v>60</v>
      </c>
      <c r="F153" s="3">
        <f t="shared" si="10"/>
        <v>66</v>
      </c>
      <c r="G153" s="3">
        <v>23</v>
      </c>
      <c r="H153" s="3">
        <f t="shared" si="11"/>
        <v>25.3</v>
      </c>
      <c r="J153">
        <v>10</v>
      </c>
      <c r="K153" s="4">
        <f t="shared" si="12"/>
        <v>11</v>
      </c>
      <c r="M153" s="4">
        <f t="shared" si="13"/>
        <v>0</v>
      </c>
      <c r="O153" s="4">
        <f t="shared" si="14"/>
        <v>0</v>
      </c>
    </row>
    <row r="154" spans="1:15" x14ac:dyDescent="0.3">
      <c r="A154" s="7"/>
      <c r="B154">
        <v>10018</v>
      </c>
      <c r="C154" t="s">
        <v>169</v>
      </c>
      <c r="D154" s="3">
        <v>75</v>
      </c>
      <c r="E154" s="3"/>
      <c r="F154" s="3">
        <f t="shared" si="10"/>
        <v>82.5</v>
      </c>
      <c r="G154" s="3"/>
      <c r="H154" s="3">
        <f t="shared" si="11"/>
        <v>0</v>
      </c>
      <c r="K154" s="4">
        <f t="shared" si="12"/>
        <v>0</v>
      </c>
      <c r="L154">
        <v>28</v>
      </c>
      <c r="M154" s="4">
        <f t="shared" si="13"/>
        <v>30.800000000000004</v>
      </c>
      <c r="O154" s="4">
        <f t="shared" si="14"/>
        <v>0</v>
      </c>
    </row>
    <row r="155" spans="1:15" x14ac:dyDescent="0.3">
      <c r="A155" s="7"/>
      <c r="B155">
        <v>10092</v>
      </c>
      <c r="C155" t="s">
        <v>170</v>
      </c>
      <c r="D155" s="3">
        <v>10</v>
      </c>
      <c r="E155" s="3">
        <v>10</v>
      </c>
      <c r="F155" s="3">
        <f t="shared" si="10"/>
        <v>22</v>
      </c>
      <c r="G155" s="3">
        <v>24</v>
      </c>
      <c r="H155" s="3">
        <f t="shared" si="11"/>
        <v>26.400000000000002</v>
      </c>
      <c r="K155" s="4">
        <f t="shared" si="12"/>
        <v>0</v>
      </c>
      <c r="M155" s="4">
        <f t="shared" si="13"/>
        <v>0</v>
      </c>
      <c r="O155" s="4">
        <f t="shared" si="14"/>
        <v>0</v>
      </c>
    </row>
    <row r="156" spans="1:15" x14ac:dyDescent="0.3">
      <c r="A156" s="7"/>
      <c r="B156">
        <v>10094</v>
      </c>
      <c r="C156" t="s">
        <v>171</v>
      </c>
      <c r="D156" s="3">
        <v>26</v>
      </c>
      <c r="E156" s="3">
        <v>43</v>
      </c>
      <c r="F156" s="3">
        <f t="shared" si="10"/>
        <v>75.900000000000006</v>
      </c>
      <c r="G156" s="3"/>
      <c r="H156" s="3">
        <f t="shared" si="11"/>
        <v>0</v>
      </c>
      <c r="J156">
        <v>7</v>
      </c>
      <c r="K156" s="4">
        <f t="shared" si="12"/>
        <v>7.7000000000000011</v>
      </c>
      <c r="L156">
        <v>8</v>
      </c>
      <c r="M156" s="4">
        <f t="shared" si="13"/>
        <v>8.8000000000000007</v>
      </c>
      <c r="O156" s="4">
        <f t="shared" si="14"/>
        <v>0</v>
      </c>
    </row>
    <row r="157" spans="1:15" x14ac:dyDescent="0.3">
      <c r="A157" s="7"/>
      <c r="B157">
        <v>10173</v>
      </c>
      <c r="C157" t="s">
        <v>172</v>
      </c>
      <c r="D157" s="3">
        <v>302</v>
      </c>
      <c r="E157" s="3"/>
      <c r="F157" s="3">
        <f t="shared" si="10"/>
        <v>332.20000000000005</v>
      </c>
      <c r="G157" s="3">
        <v>62</v>
      </c>
      <c r="H157" s="3">
        <f t="shared" si="11"/>
        <v>68.2</v>
      </c>
      <c r="K157" s="4">
        <f t="shared" si="12"/>
        <v>0</v>
      </c>
      <c r="L157">
        <v>108</v>
      </c>
      <c r="M157" s="4">
        <f t="shared" si="13"/>
        <v>118.80000000000001</v>
      </c>
      <c r="O157" s="4">
        <f t="shared" si="14"/>
        <v>0</v>
      </c>
    </row>
    <row r="158" spans="1:15" x14ac:dyDescent="0.3">
      <c r="A158" s="7"/>
      <c r="B158">
        <v>10215</v>
      </c>
      <c r="C158" t="s">
        <v>173</v>
      </c>
      <c r="D158" s="3"/>
      <c r="E158" s="3">
        <v>25</v>
      </c>
      <c r="F158" s="3">
        <f t="shared" si="10"/>
        <v>27.500000000000004</v>
      </c>
      <c r="G158" s="3">
        <v>26</v>
      </c>
      <c r="H158" s="3">
        <f t="shared" si="11"/>
        <v>28.6</v>
      </c>
      <c r="K158" s="4">
        <f t="shared" si="12"/>
        <v>0</v>
      </c>
      <c r="M158" s="4">
        <f t="shared" si="13"/>
        <v>0</v>
      </c>
      <c r="O158" s="4">
        <f t="shared" si="14"/>
        <v>0</v>
      </c>
    </row>
    <row r="159" spans="1:15" x14ac:dyDescent="0.3">
      <c r="A159" s="7"/>
      <c r="B159">
        <v>10239</v>
      </c>
      <c r="C159" t="s">
        <v>174</v>
      </c>
      <c r="D159" s="3">
        <v>48</v>
      </c>
      <c r="E159" s="3">
        <v>7</v>
      </c>
      <c r="F159" s="3">
        <f t="shared" si="10"/>
        <v>60.500000000000007</v>
      </c>
      <c r="G159" s="3">
        <v>8</v>
      </c>
      <c r="H159" s="3">
        <f t="shared" si="11"/>
        <v>8.8000000000000007</v>
      </c>
      <c r="K159" s="4">
        <f t="shared" si="12"/>
        <v>0</v>
      </c>
      <c r="L159">
        <v>18</v>
      </c>
      <c r="M159" s="4">
        <f t="shared" si="13"/>
        <v>19.8</v>
      </c>
      <c r="O159" s="4">
        <f t="shared" si="14"/>
        <v>0</v>
      </c>
    </row>
    <row r="160" spans="1:15" x14ac:dyDescent="0.3">
      <c r="A160" s="7"/>
      <c r="B160">
        <v>10265</v>
      </c>
      <c r="C160" t="s">
        <v>175</v>
      </c>
      <c r="D160" s="3"/>
      <c r="E160" s="3"/>
      <c r="F160" s="3">
        <f t="shared" si="10"/>
        <v>0</v>
      </c>
      <c r="G160" s="3">
        <v>15</v>
      </c>
      <c r="H160" s="3">
        <f t="shared" si="11"/>
        <v>16.5</v>
      </c>
      <c r="K160" s="4">
        <f t="shared" si="12"/>
        <v>0</v>
      </c>
      <c r="M160" s="4">
        <f t="shared" si="13"/>
        <v>0</v>
      </c>
      <c r="O160" s="4">
        <f t="shared" si="14"/>
        <v>0</v>
      </c>
    </row>
    <row r="161" spans="1:15" x14ac:dyDescent="0.3">
      <c r="A161" s="7"/>
      <c r="B161">
        <v>10284</v>
      </c>
      <c r="C161" t="s">
        <v>176</v>
      </c>
      <c r="D161" s="3"/>
      <c r="E161" s="3">
        <v>120</v>
      </c>
      <c r="F161" s="3">
        <f t="shared" si="10"/>
        <v>132</v>
      </c>
      <c r="G161" s="3">
        <v>135</v>
      </c>
      <c r="H161" s="3">
        <f t="shared" si="11"/>
        <v>148.5</v>
      </c>
      <c r="K161" s="4">
        <f t="shared" si="12"/>
        <v>0</v>
      </c>
      <c r="M161" s="4">
        <f t="shared" si="13"/>
        <v>0</v>
      </c>
      <c r="O161" s="4">
        <f t="shared" si="14"/>
        <v>0</v>
      </c>
    </row>
    <row r="162" spans="1:15" x14ac:dyDescent="0.3">
      <c r="A162" s="7"/>
      <c r="B162">
        <v>10411</v>
      </c>
      <c r="C162" t="s">
        <v>177</v>
      </c>
      <c r="D162" s="3">
        <v>71</v>
      </c>
      <c r="E162" s="3"/>
      <c r="F162" s="3">
        <f t="shared" si="10"/>
        <v>78.100000000000009</v>
      </c>
      <c r="G162" s="3">
        <v>31</v>
      </c>
      <c r="H162" s="3">
        <f t="shared" si="11"/>
        <v>34.1</v>
      </c>
      <c r="K162" s="4">
        <f t="shared" si="12"/>
        <v>0</v>
      </c>
      <c r="L162">
        <v>22</v>
      </c>
      <c r="M162" s="4">
        <f t="shared" si="13"/>
        <v>24.200000000000003</v>
      </c>
      <c r="O162" s="4">
        <f t="shared" si="14"/>
        <v>0</v>
      </c>
    </row>
    <row r="163" spans="1:15" x14ac:dyDescent="0.3">
      <c r="A163" s="7"/>
      <c r="B163">
        <v>10418</v>
      </c>
      <c r="C163" t="s">
        <v>178</v>
      </c>
      <c r="D163" s="3"/>
      <c r="E163" s="3">
        <v>24</v>
      </c>
      <c r="F163" s="3">
        <f t="shared" si="10"/>
        <v>26.400000000000002</v>
      </c>
      <c r="G163" s="3">
        <v>27</v>
      </c>
      <c r="H163" s="3">
        <f t="shared" si="11"/>
        <v>29.700000000000003</v>
      </c>
      <c r="K163" s="4">
        <f t="shared" si="12"/>
        <v>0</v>
      </c>
      <c r="M163" s="4">
        <f t="shared" si="13"/>
        <v>0</v>
      </c>
      <c r="O163" s="4">
        <f t="shared" si="14"/>
        <v>0</v>
      </c>
    </row>
    <row r="164" spans="1:15" x14ac:dyDescent="0.3">
      <c r="A164" s="7"/>
      <c r="B164">
        <v>10445</v>
      </c>
      <c r="C164" t="s">
        <v>179</v>
      </c>
      <c r="D164" s="3">
        <v>61</v>
      </c>
      <c r="E164" s="3"/>
      <c r="F164" s="3">
        <f t="shared" si="10"/>
        <v>67.100000000000009</v>
      </c>
      <c r="G164" s="3">
        <v>9</v>
      </c>
      <c r="H164" s="3">
        <f t="shared" si="11"/>
        <v>9.9</v>
      </c>
      <c r="K164" s="4">
        <f t="shared" si="12"/>
        <v>0</v>
      </c>
      <c r="L164">
        <v>29</v>
      </c>
      <c r="M164" s="4">
        <f t="shared" si="13"/>
        <v>31.900000000000002</v>
      </c>
      <c r="O164" s="4">
        <f t="shared" si="14"/>
        <v>0</v>
      </c>
    </row>
    <row r="165" spans="1:15" x14ac:dyDescent="0.3">
      <c r="A165" s="7"/>
      <c r="B165">
        <v>10454</v>
      </c>
      <c r="C165" t="s">
        <v>180</v>
      </c>
      <c r="D165" s="3"/>
      <c r="E165" s="3"/>
      <c r="F165" s="3">
        <f t="shared" si="10"/>
        <v>0</v>
      </c>
      <c r="G165" s="3">
        <v>36</v>
      </c>
      <c r="H165" s="3">
        <f t="shared" si="11"/>
        <v>39.6</v>
      </c>
      <c r="K165" s="4">
        <f t="shared" si="12"/>
        <v>0</v>
      </c>
      <c r="M165" s="4">
        <f t="shared" si="13"/>
        <v>0</v>
      </c>
      <c r="O165" s="4">
        <f t="shared" si="14"/>
        <v>0</v>
      </c>
    </row>
    <row r="166" spans="1:15" x14ac:dyDescent="0.3">
      <c r="A166" s="7"/>
      <c r="B166">
        <v>10567</v>
      </c>
      <c r="C166" t="s">
        <v>181</v>
      </c>
      <c r="D166" s="3">
        <v>52</v>
      </c>
      <c r="E166" s="3"/>
      <c r="F166" s="3">
        <f t="shared" si="10"/>
        <v>57.2</v>
      </c>
      <c r="G166" s="3"/>
      <c r="H166" s="3">
        <f t="shared" si="11"/>
        <v>0</v>
      </c>
      <c r="K166" s="4">
        <f t="shared" si="12"/>
        <v>0</v>
      </c>
      <c r="L166">
        <v>17</v>
      </c>
      <c r="M166" s="4">
        <f t="shared" si="13"/>
        <v>18.700000000000003</v>
      </c>
      <c r="O166" s="4">
        <f t="shared" si="14"/>
        <v>0</v>
      </c>
    </row>
    <row r="167" spans="1:15" x14ac:dyDescent="0.3">
      <c r="A167" s="7"/>
      <c r="B167">
        <v>10679</v>
      </c>
      <c r="C167" t="s">
        <v>182</v>
      </c>
      <c r="D167" s="3">
        <v>91</v>
      </c>
      <c r="E167" s="3">
        <v>76</v>
      </c>
      <c r="F167" s="3">
        <f t="shared" si="10"/>
        <v>183.70000000000002</v>
      </c>
      <c r="G167" s="3">
        <v>24</v>
      </c>
      <c r="H167" s="3">
        <f t="shared" si="11"/>
        <v>26.400000000000002</v>
      </c>
      <c r="K167" s="4">
        <f t="shared" si="12"/>
        <v>0</v>
      </c>
      <c r="L167">
        <v>24</v>
      </c>
      <c r="M167" s="4">
        <f t="shared" si="13"/>
        <v>26.400000000000002</v>
      </c>
      <c r="O167" s="4">
        <f t="shared" si="14"/>
        <v>0</v>
      </c>
    </row>
    <row r="168" spans="1:15" x14ac:dyDescent="0.3">
      <c r="A168" s="7"/>
      <c r="B168">
        <v>10692</v>
      </c>
      <c r="C168" t="s">
        <v>183</v>
      </c>
      <c r="D168" s="3">
        <v>4</v>
      </c>
      <c r="E168" s="3">
        <v>3</v>
      </c>
      <c r="F168" s="3">
        <f t="shared" si="10"/>
        <v>7.7000000000000011</v>
      </c>
      <c r="G168" s="3">
        <v>8</v>
      </c>
      <c r="H168" s="3">
        <f t="shared" si="11"/>
        <v>8.8000000000000007</v>
      </c>
      <c r="K168" s="4">
        <f t="shared" si="12"/>
        <v>0</v>
      </c>
      <c r="M168" s="4">
        <f t="shared" si="13"/>
        <v>0</v>
      </c>
      <c r="O168" s="4">
        <f t="shared" si="14"/>
        <v>0</v>
      </c>
    </row>
    <row r="169" spans="1:15" x14ac:dyDescent="0.3">
      <c r="A169" s="7"/>
      <c r="B169">
        <v>10717</v>
      </c>
      <c r="C169" t="s">
        <v>184</v>
      </c>
      <c r="D169" s="3">
        <v>16</v>
      </c>
      <c r="E169" s="3">
        <v>11</v>
      </c>
      <c r="F169" s="3">
        <f t="shared" si="10"/>
        <v>29.700000000000003</v>
      </c>
      <c r="G169" s="3">
        <v>57</v>
      </c>
      <c r="H169" s="3">
        <f t="shared" si="11"/>
        <v>62.7</v>
      </c>
      <c r="K169" s="4">
        <f t="shared" si="12"/>
        <v>0</v>
      </c>
      <c r="M169" s="4">
        <f t="shared" si="13"/>
        <v>0</v>
      </c>
      <c r="O169" s="4">
        <f t="shared" si="14"/>
        <v>0</v>
      </c>
    </row>
    <row r="170" spans="1:15" x14ac:dyDescent="0.3">
      <c r="A170" s="7"/>
      <c r="B170">
        <v>10763</v>
      </c>
      <c r="C170" t="s">
        <v>185</v>
      </c>
      <c r="D170" s="3">
        <v>39</v>
      </c>
      <c r="E170" s="3">
        <v>36</v>
      </c>
      <c r="F170" s="3">
        <f t="shared" si="10"/>
        <v>82.5</v>
      </c>
      <c r="G170" s="3"/>
      <c r="H170" s="3">
        <f t="shared" si="11"/>
        <v>0</v>
      </c>
      <c r="K170" s="4">
        <f t="shared" si="12"/>
        <v>0</v>
      </c>
      <c r="L170">
        <v>18</v>
      </c>
      <c r="M170" s="4">
        <f t="shared" si="13"/>
        <v>19.8</v>
      </c>
      <c r="O170" s="4">
        <f t="shared" si="14"/>
        <v>0</v>
      </c>
    </row>
    <row r="171" spans="1:15" x14ac:dyDescent="0.3">
      <c r="A171" s="7"/>
      <c r="B171">
        <v>10799</v>
      </c>
      <c r="C171" t="s">
        <v>186</v>
      </c>
      <c r="D171" s="3">
        <v>13</v>
      </c>
      <c r="E171" s="3">
        <v>38</v>
      </c>
      <c r="F171" s="3">
        <f t="shared" si="10"/>
        <v>56.1</v>
      </c>
      <c r="G171" s="3">
        <v>33</v>
      </c>
      <c r="H171" s="3">
        <f t="shared" si="11"/>
        <v>36.300000000000004</v>
      </c>
      <c r="J171">
        <v>10</v>
      </c>
      <c r="K171" s="4">
        <f t="shared" si="12"/>
        <v>11</v>
      </c>
      <c r="M171" s="4">
        <f t="shared" si="13"/>
        <v>0</v>
      </c>
      <c r="O171" s="4">
        <f t="shared" si="14"/>
        <v>0</v>
      </c>
    </row>
    <row r="172" spans="1:15" x14ac:dyDescent="0.3">
      <c r="A172" s="7"/>
      <c r="B172">
        <v>10825</v>
      </c>
      <c r="C172" t="s">
        <v>187</v>
      </c>
      <c r="D172" s="3">
        <v>1</v>
      </c>
      <c r="E172" s="3">
        <v>10</v>
      </c>
      <c r="F172" s="3">
        <f t="shared" si="10"/>
        <v>12.100000000000001</v>
      </c>
      <c r="G172" s="3">
        <v>260</v>
      </c>
      <c r="H172" s="3">
        <f t="shared" si="11"/>
        <v>286</v>
      </c>
      <c r="K172" s="4">
        <f t="shared" si="12"/>
        <v>0</v>
      </c>
      <c r="L172">
        <v>1</v>
      </c>
      <c r="M172" s="4">
        <f t="shared" si="13"/>
        <v>1.1000000000000001</v>
      </c>
      <c r="O172" s="4">
        <f t="shared" si="14"/>
        <v>0</v>
      </c>
    </row>
    <row r="173" spans="1:15" x14ac:dyDescent="0.3">
      <c r="A173" s="7"/>
      <c r="B173">
        <v>11105</v>
      </c>
      <c r="C173" t="s">
        <v>188</v>
      </c>
      <c r="D173" s="3"/>
      <c r="E173" s="3"/>
      <c r="F173" s="3">
        <f t="shared" si="10"/>
        <v>0</v>
      </c>
      <c r="G173" s="3">
        <v>59</v>
      </c>
      <c r="H173" s="3">
        <f t="shared" si="11"/>
        <v>64.900000000000006</v>
      </c>
      <c r="K173" s="4">
        <f t="shared" si="12"/>
        <v>0</v>
      </c>
      <c r="M173" s="4">
        <f t="shared" si="13"/>
        <v>0</v>
      </c>
      <c r="O173" s="4">
        <f t="shared" si="14"/>
        <v>0</v>
      </c>
    </row>
    <row r="174" spans="1:15" x14ac:dyDescent="0.3">
      <c r="A174" s="7"/>
      <c r="B174">
        <v>11157</v>
      </c>
      <c r="C174" t="s">
        <v>189</v>
      </c>
      <c r="D174" s="3">
        <v>20</v>
      </c>
      <c r="E174" s="3">
        <v>15</v>
      </c>
      <c r="F174" s="3">
        <f t="shared" si="10"/>
        <v>38.5</v>
      </c>
      <c r="G174" s="3">
        <v>13</v>
      </c>
      <c r="H174" s="3">
        <f t="shared" si="11"/>
        <v>14.3</v>
      </c>
      <c r="J174">
        <v>15</v>
      </c>
      <c r="K174" s="4">
        <f t="shared" si="12"/>
        <v>16.5</v>
      </c>
      <c r="L174">
        <v>10</v>
      </c>
      <c r="M174" s="4">
        <f t="shared" si="13"/>
        <v>11</v>
      </c>
      <c r="O174" s="4">
        <f t="shared" si="14"/>
        <v>0</v>
      </c>
    </row>
    <row r="175" spans="1:15" x14ac:dyDescent="0.3">
      <c r="A175" s="7"/>
      <c r="B175">
        <v>11163</v>
      </c>
      <c r="C175" t="s">
        <v>190</v>
      </c>
      <c r="D175" s="3">
        <v>43</v>
      </c>
      <c r="E175" s="3"/>
      <c r="F175" s="3">
        <f t="shared" si="10"/>
        <v>47.300000000000004</v>
      </c>
      <c r="G175" s="3"/>
      <c r="H175" s="3">
        <f t="shared" si="11"/>
        <v>0</v>
      </c>
      <c r="K175" s="4">
        <f t="shared" si="12"/>
        <v>0</v>
      </c>
      <c r="L175">
        <v>28</v>
      </c>
      <c r="M175" s="4">
        <f t="shared" si="13"/>
        <v>30.800000000000004</v>
      </c>
      <c r="O175" s="4">
        <f t="shared" si="14"/>
        <v>0</v>
      </c>
    </row>
    <row r="176" spans="1:15" x14ac:dyDescent="0.3">
      <c r="A176" s="7"/>
      <c r="B176">
        <v>11185</v>
      </c>
      <c r="C176" t="s">
        <v>191</v>
      </c>
      <c r="D176" s="3">
        <v>53</v>
      </c>
      <c r="E176" s="3">
        <v>17</v>
      </c>
      <c r="F176" s="3">
        <f t="shared" si="10"/>
        <v>77</v>
      </c>
      <c r="G176" s="3">
        <v>18</v>
      </c>
      <c r="H176" s="3">
        <f t="shared" si="11"/>
        <v>19.8</v>
      </c>
      <c r="K176" s="4">
        <f t="shared" si="12"/>
        <v>0</v>
      </c>
      <c r="L176">
        <v>18</v>
      </c>
      <c r="M176" s="4">
        <f t="shared" si="13"/>
        <v>19.8</v>
      </c>
      <c r="O176" s="4">
        <f t="shared" si="14"/>
        <v>0</v>
      </c>
    </row>
    <row r="177" spans="1:15" x14ac:dyDescent="0.3">
      <c r="A177" s="7"/>
      <c r="B177">
        <v>11190</v>
      </c>
      <c r="C177" t="s">
        <v>192</v>
      </c>
      <c r="D177" s="3">
        <v>8</v>
      </c>
      <c r="E177" s="3">
        <v>26</v>
      </c>
      <c r="F177" s="3">
        <f t="shared" si="10"/>
        <v>37.400000000000006</v>
      </c>
      <c r="G177" s="3">
        <v>9</v>
      </c>
      <c r="H177" s="3">
        <f t="shared" si="11"/>
        <v>9.9</v>
      </c>
      <c r="K177" s="4">
        <f t="shared" si="12"/>
        <v>0</v>
      </c>
      <c r="M177" s="4">
        <f t="shared" si="13"/>
        <v>0</v>
      </c>
      <c r="O177" s="4">
        <f t="shared" si="14"/>
        <v>0</v>
      </c>
    </row>
    <row r="178" spans="1:15" x14ac:dyDescent="0.3">
      <c r="A178" s="7"/>
      <c r="B178">
        <v>11230</v>
      </c>
      <c r="C178" t="s">
        <v>193</v>
      </c>
      <c r="D178" s="3">
        <v>55</v>
      </c>
      <c r="E178" s="3">
        <v>38</v>
      </c>
      <c r="F178" s="3">
        <f t="shared" si="10"/>
        <v>102.30000000000001</v>
      </c>
      <c r="G178" s="3"/>
      <c r="H178" s="3">
        <f t="shared" si="11"/>
        <v>0</v>
      </c>
      <c r="J178">
        <v>39</v>
      </c>
      <c r="K178" s="4">
        <f t="shared" si="12"/>
        <v>42.900000000000006</v>
      </c>
      <c r="L178">
        <v>20</v>
      </c>
      <c r="M178" s="4">
        <f t="shared" si="13"/>
        <v>22</v>
      </c>
      <c r="O178" s="4">
        <f t="shared" si="14"/>
        <v>0</v>
      </c>
    </row>
    <row r="179" spans="1:15" x14ac:dyDescent="0.3">
      <c r="A179" s="7"/>
      <c r="B179">
        <v>11248</v>
      </c>
      <c r="C179" t="s">
        <v>194</v>
      </c>
      <c r="D179" s="3">
        <v>47</v>
      </c>
      <c r="E179" s="3"/>
      <c r="F179" s="3">
        <f t="shared" si="10"/>
        <v>51.7</v>
      </c>
      <c r="G179" s="3"/>
      <c r="H179" s="3">
        <f t="shared" si="11"/>
        <v>0</v>
      </c>
      <c r="K179" s="4">
        <f t="shared" si="12"/>
        <v>0</v>
      </c>
      <c r="L179">
        <v>12</v>
      </c>
      <c r="M179" s="4">
        <f t="shared" si="13"/>
        <v>13.200000000000001</v>
      </c>
      <c r="O179" s="4">
        <f t="shared" si="14"/>
        <v>0</v>
      </c>
    </row>
    <row r="180" spans="1:15" x14ac:dyDescent="0.3">
      <c r="A180" s="7"/>
      <c r="B180">
        <v>11256</v>
      </c>
      <c r="C180" t="s">
        <v>195</v>
      </c>
      <c r="D180" s="3"/>
      <c r="E180" s="3">
        <v>19</v>
      </c>
      <c r="F180" s="3">
        <f t="shared" si="10"/>
        <v>20.900000000000002</v>
      </c>
      <c r="G180" s="3">
        <v>29</v>
      </c>
      <c r="H180" s="3">
        <f t="shared" si="11"/>
        <v>31.900000000000002</v>
      </c>
      <c r="K180" s="4">
        <f t="shared" si="12"/>
        <v>0</v>
      </c>
      <c r="M180" s="4">
        <f t="shared" si="13"/>
        <v>0</v>
      </c>
      <c r="O180" s="4">
        <f t="shared" si="14"/>
        <v>0</v>
      </c>
    </row>
    <row r="181" spans="1:15" x14ac:dyDescent="0.3">
      <c r="A181" s="7"/>
      <c r="B181">
        <v>11315</v>
      </c>
      <c r="C181" t="s">
        <v>196</v>
      </c>
      <c r="D181" s="3">
        <v>97</v>
      </c>
      <c r="E181" s="3"/>
      <c r="F181" s="3">
        <f t="shared" si="10"/>
        <v>106.7</v>
      </c>
      <c r="G181" s="3"/>
      <c r="H181" s="3">
        <f t="shared" si="11"/>
        <v>0</v>
      </c>
      <c r="J181">
        <v>55</v>
      </c>
      <c r="K181" s="4">
        <f t="shared" si="12"/>
        <v>60.500000000000007</v>
      </c>
      <c r="L181">
        <v>42</v>
      </c>
      <c r="M181" s="4">
        <f t="shared" si="13"/>
        <v>46.2</v>
      </c>
      <c r="O181" s="4">
        <f t="shared" si="14"/>
        <v>0</v>
      </c>
    </row>
    <row r="182" spans="1:15" x14ac:dyDescent="0.3">
      <c r="A182" s="5" t="s">
        <v>197</v>
      </c>
      <c r="B182" s="5"/>
      <c r="C182" s="5"/>
      <c r="D182" s="6">
        <v>16114</v>
      </c>
      <c r="E182" s="6">
        <v>18553</v>
      </c>
      <c r="F182" s="6">
        <f t="shared" si="10"/>
        <v>38133.700000000004</v>
      </c>
      <c r="G182" s="6">
        <v>13227</v>
      </c>
      <c r="H182" s="6">
        <f t="shared" si="11"/>
        <v>14549.7</v>
      </c>
      <c r="J182" s="6">
        <f>SUM(J3:J181)</f>
        <v>1345</v>
      </c>
      <c r="K182" s="6">
        <f>SUM(K3:K181)</f>
        <v>1479.5000000000005</v>
      </c>
      <c r="L182" s="6">
        <f>SUM(L3:L181)</f>
        <v>5218</v>
      </c>
      <c r="M182" s="6">
        <f>SUM(M3:M181)</f>
        <v>5739.8</v>
      </c>
      <c r="N182" s="6">
        <f>SUM(N3:N181)</f>
        <v>192</v>
      </c>
      <c r="O182" s="6">
        <f>SUM(O3:O181)</f>
        <v>211.2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68F9-8DF0-4EC5-83DA-FA96AA2321F7}">
  <dimension ref="A1:O35"/>
  <sheetViews>
    <sheetView topLeftCell="D1" workbookViewId="0">
      <selection activeCell="C16" sqref="C16"/>
    </sheetView>
  </sheetViews>
  <sheetFormatPr defaultRowHeight="14.4" x14ac:dyDescent="0.3"/>
  <cols>
    <col min="1" max="1" width="27.77734375" customWidth="1"/>
    <col min="2" max="2" width="14.77734375" customWidth="1"/>
    <col min="3" max="3" width="44.5546875" bestFit="1" customWidth="1"/>
    <col min="4" max="4" width="25.33203125" customWidth="1"/>
    <col min="5" max="5" width="15.109375" bestFit="1" customWidth="1"/>
    <col min="6" max="6" width="24.6640625" bestFit="1" customWidth="1"/>
    <col min="7" max="7" width="9.21875" bestFit="1" customWidth="1"/>
    <col min="8" max="8" width="16.33203125" bestFit="1" customWidth="1"/>
    <col min="9" max="9" width="3.77734375" style="18" customWidth="1"/>
    <col min="10" max="11" width="17.33203125" bestFit="1" customWidth="1"/>
    <col min="12" max="12" width="15.109375" customWidth="1"/>
    <col min="13" max="13" width="16.33203125" bestFit="1" customWidth="1"/>
    <col min="14" max="14" width="13.109375" bestFit="1" customWidth="1"/>
    <col min="15" max="15" width="16.33203125" bestFit="1" customWidth="1"/>
  </cols>
  <sheetData>
    <row r="1" spans="1:15" x14ac:dyDescent="0.3">
      <c r="A1" s="1"/>
      <c r="B1" s="1"/>
      <c r="C1" s="1"/>
      <c r="D1" s="11" t="s">
        <v>0</v>
      </c>
      <c r="E1" s="11"/>
      <c r="F1" s="12" t="s">
        <v>1</v>
      </c>
      <c r="G1" s="13" t="s">
        <v>0</v>
      </c>
      <c r="H1" s="12" t="s">
        <v>1</v>
      </c>
      <c r="I1" s="16"/>
      <c r="J1" s="13" t="s">
        <v>0</v>
      </c>
      <c r="K1" s="12" t="s">
        <v>1</v>
      </c>
      <c r="L1" s="13" t="s">
        <v>0</v>
      </c>
      <c r="M1" s="12" t="s">
        <v>1</v>
      </c>
      <c r="N1" s="13" t="s">
        <v>0</v>
      </c>
      <c r="O1" s="12" t="s">
        <v>1</v>
      </c>
    </row>
    <row r="2" spans="1:15" s="10" customFormat="1" ht="27.6" customHeight="1" x14ac:dyDescent="0.3">
      <c r="A2" s="8" t="s">
        <v>14</v>
      </c>
      <c r="B2" s="8" t="s">
        <v>15</v>
      </c>
      <c r="C2" s="8" t="s">
        <v>2</v>
      </c>
      <c r="D2" s="14" t="s">
        <v>3</v>
      </c>
      <c r="E2" s="14" t="s">
        <v>4</v>
      </c>
      <c r="F2" s="15" t="s">
        <v>5</v>
      </c>
      <c r="G2" s="14" t="s">
        <v>6</v>
      </c>
      <c r="H2" s="15" t="s">
        <v>6</v>
      </c>
      <c r="I2" s="17"/>
      <c r="J2" s="14" t="s">
        <v>7</v>
      </c>
      <c r="K2" s="15" t="s">
        <v>7</v>
      </c>
      <c r="L2" s="14" t="s">
        <v>8</v>
      </c>
      <c r="M2" s="15" t="s">
        <v>8</v>
      </c>
      <c r="N2" s="14" t="s">
        <v>9</v>
      </c>
      <c r="O2" s="15" t="s">
        <v>9</v>
      </c>
    </row>
    <row r="3" spans="1:15" x14ac:dyDescent="0.3">
      <c r="A3" s="7" t="s">
        <v>198</v>
      </c>
      <c r="B3">
        <v>3699</v>
      </c>
      <c r="C3" t="s">
        <v>199</v>
      </c>
      <c r="D3" s="3">
        <v>36</v>
      </c>
      <c r="E3" s="3"/>
      <c r="F3" s="3">
        <f t="shared" ref="F3:F35" si="0">(D3+E3)*1.1</f>
        <v>39.6</v>
      </c>
      <c r="G3" s="3">
        <v>108</v>
      </c>
      <c r="H3" s="3">
        <f t="shared" ref="H3:H35" si="1">G3*1.1</f>
        <v>118.80000000000001</v>
      </c>
      <c r="K3" s="4">
        <f t="shared" ref="K3:K35" si="2">J3*1.1</f>
        <v>0</v>
      </c>
      <c r="L3">
        <v>36</v>
      </c>
      <c r="M3" s="4">
        <f t="shared" ref="M3:M35" si="3">L3*1.1</f>
        <v>39.6</v>
      </c>
      <c r="O3" s="4">
        <f t="shared" ref="O3:O35" si="4">N3*1.1</f>
        <v>0</v>
      </c>
    </row>
    <row r="4" spans="1:15" x14ac:dyDescent="0.3">
      <c r="A4" s="7"/>
      <c r="B4">
        <v>3764</v>
      </c>
      <c r="C4" t="s">
        <v>200</v>
      </c>
      <c r="D4" s="3"/>
      <c r="E4" s="3">
        <v>23</v>
      </c>
      <c r="F4" s="3">
        <f t="shared" si="0"/>
        <v>25.3</v>
      </c>
      <c r="G4" s="3">
        <v>61</v>
      </c>
      <c r="H4" s="3">
        <f t="shared" si="1"/>
        <v>67.100000000000009</v>
      </c>
      <c r="J4">
        <v>16</v>
      </c>
      <c r="K4" s="4">
        <f t="shared" si="2"/>
        <v>17.600000000000001</v>
      </c>
      <c r="M4" s="4">
        <f t="shared" si="3"/>
        <v>0</v>
      </c>
      <c r="O4" s="4">
        <f t="shared" si="4"/>
        <v>0</v>
      </c>
    </row>
    <row r="5" spans="1:15" x14ac:dyDescent="0.3">
      <c r="A5" s="7"/>
      <c r="B5">
        <v>3791</v>
      </c>
      <c r="C5" t="s">
        <v>201</v>
      </c>
      <c r="D5" s="3">
        <v>20</v>
      </c>
      <c r="E5" s="3">
        <v>12</v>
      </c>
      <c r="F5" s="3">
        <f t="shared" si="0"/>
        <v>35.200000000000003</v>
      </c>
      <c r="G5" s="3">
        <v>82</v>
      </c>
      <c r="H5" s="3">
        <f t="shared" si="1"/>
        <v>90.2</v>
      </c>
      <c r="K5" s="4">
        <f t="shared" si="2"/>
        <v>0</v>
      </c>
      <c r="M5" s="4">
        <f t="shared" si="3"/>
        <v>0</v>
      </c>
      <c r="O5" s="4">
        <f t="shared" si="4"/>
        <v>0</v>
      </c>
    </row>
    <row r="6" spans="1:15" x14ac:dyDescent="0.3">
      <c r="A6" s="7"/>
      <c r="B6">
        <v>4038</v>
      </c>
      <c r="C6" t="s">
        <v>202</v>
      </c>
      <c r="D6" s="3"/>
      <c r="E6" s="3">
        <v>6</v>
      </c>
      <c r="F6" s="3">
        <f t="shared" si="0"/>
        <v>6.6000000000000005</v>
      </c>
      <c r="G6" s="3"/>
      <c r="H6" s="3">
        <f t="shared" si="1"/>
        <v>0</v>
      </c>
      <c r="K6" s="4">
        <f t="shared" si="2"/>
        <v>0</v>
      </c>
      <c r="M6" s="4">
        <f t="shared" si="3"/>
        <v>0</v>
      </c>
      <c r="O6" s="4">
        <f t="shared" si="4"/>
        <v>0</v>
      </c>
    </row>
    <row r="7" spans="1:15" x14ac:dyDescent="0.3">
      <c r="A7" s="7"/>
      <c r="B7">
        <v>4289</v>
      </c>
      <c r="C7" t="s">
        <v>203</v>
      </c>
      <c r="D7" s="3">
        <v>15</v>
      </c>
      <c r="E7" s="3">
        <v>19</v>
      </c>
      <c r="F7" s="3">
        <f t="shared" si="0"/>
        <v>37.400000000000006</v>
      </c>
      <c r="G7" s="3">
        <v>37</v>
      </c>
      <c r="H7" s="3">
        <f t="shared" si="1"/>
        <v>40.700000000000003</v>
      </c>
      <c r="J7">
        <v>34</v>
      </c>
      <c r="K7" s="4">
        <f t="shared" si="2"/>
        <v>37.400000000000006</v>
      </c>
      <c r="M7" s="4">
        <f t="shared" si="3"/>
        <v>0</v>
      </c>
      <c r="O7" s="4">
        <f t="shared" si="4"/>
        <v>0</v>
      </c>
    </row>
    <row r="8" spans="1:15" x14ac:dyDescent="0.3">
      <c r="A8" s="7"/>
      <c r="B8">
        <v>4345</v>
      </c>
      <c r="C8" t="s">
        <v>204</v>
      </c>
      <c r="D8" s="3">
        <v>66</v>
      </c>
      <c r="E8" s="3"/>
      <c r="F8" s="3">
        <f t="shared" si="0"/>
        <v>72.600000000000009</v>
      </c>
      <c r="G8" s="3">
        <v>44</v>
      </c>
      <c r="H8" s="3">
        <f t="shared" si="1"/>
        <v>48.400000000000006</v>
      </c>
      <c r="K8" s="4">
        <f t="shared" si="2"/>
        <v>0</v>
      </c>
      <c r="M8" s="4">
        <f t="shared" si="3"/>
        <v>0</v>
      </c>
      <c r="O8" s="4">
        <f t="shared" si="4"/>
        <v>0</v>
      </c>
    </row>
    <row r="9" spans="1:15" x14ac:dyDescent="0.3">
      <c r="A9" s="7"/>
      <c r="B9">
        <v>5275</v>
      </c>
      <c r="C9" t="s">
        <v>205</v>
      </c>
      <c r="D9" s="3">
        <v>39</v>
      </c>
      <c r="E9" s="3"/>
      <c r="F9" s="3">
        <f t="shared" si="0"/>
        <v>42.900000000000006</v>
      </c>
      <c r="G9" s="3"/>
      <c r="H9" s="3">
        <f t="shared" si="1"/>
        <v>0</v>
      </c>
      <c r="K9" s="4">
        <f t="shared" si="2"/>
        <v>0</v>
      </c>
      <c r="M9" s="4">
        <f t="shared" si="3"/>
        <v>0</v>
      </c>
      <c r="N9">
        <v>9</v>
      </c>
      <c r="O9" s="4">
        <f t="shared" si="4"/>
        <v>9.9</v>
      </c>
    </row>
    <row r="10" spans="1:15" x14ac:dyDescent="0.3">
      <c r="A10" s="7"/>
      <c r="B10">
        <v>5356</v>
      </c>
      <c r="C10" t="s">
        <v>206</v>
      </c>
      <c r="D10" s="3">
        <v>622</v>
      </c>
      <c r="E10" s="3">
        <v>112</v>
      </c>
      <c r="F10" s="3">
        <f t="shared" si="0"/>
        <v>807.40000000000009</v>
      </c>
      <c r="G10" s="3">
        <v>19</v>
      </c>
      <c r="H10" s="3">
        <f t="shared" si="1"/>
        <v>20.900000000000002</v>
      </c>
      <c r="J10">
        <v>360</v>
      </c>
      <c r="K10" s="4">
        <f t="shared" si="2"/>
        <v>396.00000000000006</v>
      </c>
      <c r="L10">
        <v>54</v>
      </c>
      <c r="M10" s="4">
        <f t="shared" si="3"/>
        <v>59.400000000000006</v>
      </c>
      <c r="N10">
        <v>99</v>
      </c>
      <c r="O10" s="4">
        <f t="shared" si="4"/>
        <v>108.9</v>
      </c>
    </row>
    <row r="11" spans="1:15" x14ac:dyDescent="0.3">
      <c r="A11" s="7"/>
      <c r="B11">
        <v>5809</v>
      </c>
      <c r="C11" t="s">
        <v>207</v>
      </c>
      <c r="D11" s="3"/>
      <c r="E11" s="3"/>
      <c r="F11" s="3">
        <f t="shared" si="0"/>
        <v>0</v>
      </c>
      <c r="G11" s="3">
        <v>40</v>
      </c>
      <c r="H11" s="3">
        <f t="shared" si="1"/>
        <v>44</v>
      </c>
      <c r="K11" s="4">
        <f t="shared" si="2"/>
        <v>0</v>
      </c>
      <c r="M11" s="4">
        <f t="shared" si="3"/>
        <v>0</v>
      </c>
      <c r="O11" s="4">
        <f t="shared" si="4"/>
        <v>0</v>
      </c>
    </row>
    <row r="12" spans="1:15" x14ac:dyDescent="0.3">
      <c r="A12" s="7"/>
      <c r="B12">
        <v>6246</v>
      </c>
      <c r="C12" t="s">
        <v>208</v>
      </c>
      <c r="D12" s="3"/>
      <c r="E12" s="3">
        <v>16</v>
      </c>
      <c r="F12" s="3">
        <f t="shared" si="0"/>
        <v>17.600000000000001</v>
      </c>
      <c r="G12" s="3">
        <v>12</v>
      </c>
      <c r="H12" s="3">
        <f t="shared" si="1"/>
        <v>13.200000000000001</v>
      </c>
      <c r="J12">
        <v>16</v>
      </c>
      <c r="K12" s="4">
        <f t="shared" si="2"/>
        <v>17.600000000000001</v>
      </c>
      <c r="M12" s="4">
        <f t="shared" si="3"/>
        <v>0</v>
      </c>
      <c r="O12" s="4">
        <f t="shared" si="4"/>
        <v>0</v>
      </c>
    </row>
    <row r="13" spans="1:15" x14ac:dyDescent="0.3">
      <c r="A13" s="7"/>
      <c r="B13">
        <v>6255</v>
      </c>
      <c r="C13" t="s">
        <v>209</v>
      </c>
      <c r="D13" s="3">
        <v>33</v>
      </c>
      <c r="E13" s="3">
        <v>21</v>
      </c>
      <c r="F13" s="3">
        <f t="shared" si="0"/>
        <v>59.400000000000006</v>
      </c>
      <c r="G13" s="3">
        <v>129</v>
      </c>
      <c r="H13" s="3">
        <f t="shared" si="1"/>
        <v>141.9</v>
      </c>
      <c r="J13">
        <v>54</v>
      </c>
      <c r="K13" s="4">
        <f t="shared" si="2"/>
        <v>59.400000000000006</v>
      </c>
      <c r="M13" s="4">
        <f t="shared" si="3"/>
        <v>0</v>
      </c>
      <c r="O13" s="4">
        <f t="shared" si="4"/>
        <v>0</v>
      </c>
    </row>
    <row r="14" spans="1:15" x14ac:dyDescent="0.3">
      <c r="A14" s="7"/>
      <c r="B14">
        <v>6410</v>
      </c>
      <c r="C14" t="s">
        <v>210</v>
      </c>
      <c r="D14" s="3"/>
      <c r="E14" s="3">
        <v>13</v>
      </c>
      <c r="F14" s="3">
        <f t="shared" si="0"/>
        <v>14.3</v>
      </c>
      <c r="G14" s="3">
        <v>4</v>
      </c>
      <c r="H14" s="3">
        <f t="shared" si="1"/>
        <v>4.4000000000000004</v>
      </c>
      <c r="K14" s="4">
        <f t="shared" si="2"/>
        <v>0</v>
      </c>
      <c r="M14" s="4">
        <f t="shared" si="3"/>
        <v>0</v>
      </c>
      <c r="O14" s="4">
        <f t="shared" si="4"/>
        <v>0</v>
      </c>
    </row>
    <row r="15" spans="1:15" x14ac:dyDescent="0.3">
      <c r="A15" s="7"/>
      <c r="B15">
        <v>6782</v>
      </c>
      <c r="C15" t="s">
        <v>211</v>
      </c>
      <c r="D15" s="3"/>
      <c r="E15" s="3"/>
      <c r="F15" s="3">
        <f t="shared" si="0"/>
        <v>0</v>
      </c>
      <c r="G15" s="3">
        <v>30</v>
      </c>
      <c r="H15" s="3">
        <f t="shared" si="1"/>
        <v>33</v>
      </c>
      <c r="K15" s="4">
        <f t="shared" si="2"/>
        <v>0</v>
      </c>
      <c r="M15" s="4">
        <f t="shared" si="3"/>
        <v>0</v>
      </c>
      <c r="O15" s="4">
        <f t="shared" si="4"/>
        <v>0</v>
      </c>
    </row>
    <row r="16" spans="1:15" x14ac:dyDescent="0.3">
      <c r="A16" s="7"/>
      <c r="B16">
        <v>7555</v>
      </c>
      <c r="C16" t="s">
        <v>212</v>
      </c>
      <c r="D16" s="3"/>
      <c r="E16" s="3">
        <v>38</v>
      </c>
      <c r="F16" s="3">
        <f t="shared" si="0"/>
        <v>41.800000000000004</v>
      </c>
      <c r="G16" s="3">
        <v>27</v>
      </c>
      <c r="H16" s="3">
        <f t="shared" si="1"/>
        <v>29.700000000000003</v>
      </c>
      <c r="J16">
        <v>24</v>
      </c>
      <c r="K16" s="4">
        <f t="shared" si="2"/>
        <v>26.400000000000002</v>
      </c>
      <c r="M16" s="4">
        <f t="shared" si="3"/>
        <v>0</v>
      </c>
      <c r="O16" s="4">
        <f t="shared" si="4"/>
        <v>0</v>
      </c>
    </row>
    <row r="17" spans="1:15" x14ac:dyDescent="0.3">
      <c r="A17" s="7"/>
      <c r="B17">
        <v>7612</v>
      </c>
      <c r="C17" t="s">
        <v>213</v>
      </c>
      <c r="D17" s="3"/>
      <c r="E17" s="3"/>
      <c r="F17" s="3">
        <f t="shared" si="0"/>
        <v>0</v>
      </c>
      <c r="G17" s="3">
        <v>7</v>
      </c>
      <c r="H17" s="3">
        <f t="shared" si="1"/>
        <v>7.7000000000000011</v>
      </c>
      <c r="K17" s="4">
        <f t="shared" si="2"/>
        <v>0</v>
      </c>
      <c r="M17" s="4">
        <f t="shared" si="3"/>
        <v>0</v>
      </c>
      <c r="O17" s="4">
        <f t="shared" si="4"/>
        <v>0</v>
      </c>
    </row>
    <row r="18" spans="1:15" x14ac:dyDescent="0.3">
      <c r="A18" s="7"/>
      <c r="B18">
        <v>7852</v>
      </c>
      <c r="C18" t="s">
        <v>214</v>
      </c>
      <c r="D18" s="3">
        <v>189</v>
      </c>
      <c r="E18" s="3">
        <v>113</v>
      </c>
      <c r="F18" s="3">
        <f t="shared" si="0"/>
        <v>332.20000000000005</v>
      </c>
      <c r="G18" s="3">
        <v>51</v>
      </c>
      <c r="H18" s="3">
        <f t="shared" si="1"/>
        <v>56.1</v>
      </c>
      <c r="J18">
        <v>179</v>
      </c>
      <c r="K18" s="4">
        <f t="shared" si="2"/>
        <v>196.9</v>
      </c>
      <c r="L18">
        <v>64</v>
      </c>
      <c r="M18" s="4">
        <f t="shared" si="3"/>
        <v>70.400000000000006</v>
      </c>
      <c r="O18" s="4">
        <f t="shared" si="4"/>
        <v>0</v>
      </c>
    </row>
    <row r="19" spans="1:15" x14ac:dyDescent="0.3">
      <c r="A19" s="7"/>
      <c r="B19">
        <v>7904</v>
      </c>
      <c r="C19" t="s">
        <v>215</v>
      </c>
      <c r="D19" s="3"/>
      <c r="E19" s="3">
        <v>19</v>
      </c>
      <c r="F19" s="3">
        <f t="shared" si="0"/>
        <v>20.900000000000002</v>
      </c>
      <c r="G19" s="3">
        <v>19</v>
      </c>
      <c r="H19" s="3">
        <f t="shared" si="1"/>
        <v>20.900000000000002</v>
      </c>
      <c r="J19">
        <v>19</v>
      </c>
      <c r="K19" s="4">
        <f t="shared" si="2"/>
        <v>20.900000000000002</v>
      </c>
      <c r="M19" s="4">
        <f t="shared" si="3"/>
        <v>0</v>
      </c>
      <c r="O19" s="4">
        <f t="shared" si="4"/>
        <v>0</v>
      </c>
    </row>
    <row r="20" spans="1:15" x14ac:dyDescent="0.3">
      <c r="A20" s="7"/>
      <c r="B20">
        <v>7951</v>
      </c>
      <c r="C20" t="s">
        <v>216</v>
      </c>
      <c r="D20" s="3"/>
      <c r="E20" s="3"/>
      <c r="F20" s="3">
        <f t="shared" si="0"/>
        <v>0</v>
      </c>
      <c r="G20" s="3">
        <v>1</v>
      </c>
      <c r="H20" s="3">
        <f t="shared" si="1"/>
        <v>1.1000000000000001</v>
      </c>
      <c r="K20" s="4">
        <f t="shared" si="2"/>
        <v>0</v>
      </c>
      <c r="M20" s="4">
        <f t="shared" si="3"/>
        <v>0</v>
      </c>
      <c r="O20" s="4">
        <f t="shared" si="4"/>
        <v>0</v>
      </c>
    </row>
    <row r="21" spans="1:15" x14ac:dyDescent="0.3">
      <c r="A21" s="7"/>
      <c r="B21">
        <v>7960</v>
      </c>
      <c r="C21" t="s">
        <v>217</v>
      </c>
      <c r="D21" s="3"/>
      <c r="E21" s="3">
        <v>13</v>
      </c>
      <c r="F21" s="3">
        <f t="shared" si="0"/>
        <v>14.3</v>
      </c>
      <c r="G21" s="3">
        <v>48</v>
      </c>
      <c r="H21" s="3">
        <f t="shared" si="1"/>
        <v>52.800000000000004</v>
      </c>
      <c r="K21" s="4">
        <f t="shared" si="2"/>
        <v>0</v>
      </c>
      <c r="M21" s="4">
        <f t="shared" si="3"/>
        <v>0</v>
      </c>
      <c r="O21" s="4">
        <f t="shared" si="4"/>
        <v>0</v>
      </c>
    </row>
    <row r="22" spans="1:15" x14ac:dyDescent="0.3">
      <c r="A22" s="7"/>
      <c r="B22">
        <v>8055</v>
      </c>
      <c r="C22" t="s">
        <v>218</v>
      </c>
      <c r="D22" s="3">
        <v>54</v>
      </c>
      <c r="E22" s="3">
        <v>40</v>
      </c>
      <c r="F22" s="3">
        <f t="shared" si="0"/>
        <v>103.4</v>
      </c>
      <c r="G22" s="3">
        <v>12</v>
      </c>
      <c r="H22" s="3">
        <f t="shared" si="1"/>
        <v>13.200000000000001</v>
      </c>
      <c r="J22">
        <v>39</v>
      </c>
      <c r="K22" s="4">
        <f t="shared" si="2"/>
        <v>42.900000000000006</v>
      </c>
      <c r="L22">
        <v>20</v>
      </c>
      <c r="M22" s="4">
        <f t="shared" si="3"/>
        <v>22</v>
      </c>
      <c r="O22" s="4">
        <f t="shared" si="4"/>
        <v>0</v>
      </c>
    </row>
    <row r="23" spans="1:15" x14ac:dyDescent="0.3">
      <c r="A23" s="7"/>
      <c r="B23">
        <v>8145</v>
      </c>
      <c r="C23" t="s">
        <v>219</v>
      </c>
      <c r="D23" s="3"/>
      <c r="E23" s="3"/>
      <c r="F23" s="3">
        <f t="shared" si="0"/>
        <v>0</v>
      </c>
      <c r="G23" s="3">
        <v>208</v>
      </c>
      <c r="H23" s="3">
        <f t="shared" si="1"/>
        <v>228.8</v>
      </c>
      <c r="K23" s="4">
        <f t="shared" si="2"/>
        <v>0</v>
      </c>
      <c r="M23" s="4">
        <f t="shared" si="3"/>
        <v>0</v>
      </c>
      <c r="O23" s="4">
        <f t="shared" si="4"/>
        <v>0</v>
      </c>
    </row>
    <row r="24" spans="1:15" x14ac:dyDescent="0.3">
      <c r="A24" s="7"/>
      <c r="B24">
        <v>8191</v>
      </c>
      <c r="C24" t="s">
        <v>220</v>
      </c>
      <c r="D24" s="3"/>
      <c r="E24" s="3">
        <v>69</v>
      </c>
      <c r="F24" s="3">
        <f t="shared" si="0"/>
        <v>75.900000000000006</v>
      </c>
      <c r="G24" s="3">
        <v>54</v>
      </c>
      <c r="H24" s="3">
        <f t="shared" si="1"/>
        <v>59.400000000000006</v>
      </c>
      <c r="J24">
        <v>27</v>
      </c>
      <c r="K24" s="4">
        <f t="shared" si="2"/>
        <v>29.700000000000003</v>
      </c>
      <c r="M24" s="4">
        <f t="shared" si="3"/>
        <v>0</v>
      </c>
      <c r="O24" s="4">
        <f t="shared" si="4"/>
        <v>0</v>
      </c>
    </row>
    <row r="25" spans="1:15" x14ac:dyDescent="0.3">
      <c r="A25" s="7"/>
      <c r="B25">
        <v>9363</v>
      </c>
      <c r="C25" t="s">
        <v>221</v>
      </c>
      <c r="D25" s="3">
        <v>118</v>
      </c>
      <c r="E25" s="3">
        <v>43</v>
      </c>
      <c r="F25" s="3">
        <f t="shared" si="0"/>
        <v>177.10000000000002</v>
      </c>
      <c r="G25" s="3"/>
      <c r="H25" s="3">
        <f t="shared" si="1"/>
        <v>0</v>
      </c>
      <c r="J25">
        <v>43</v>
      </c>
      <c r="K25" s="4">
        <f t="shared" si="2"/>
        <v>47.300000000000004</v>
      </c>
      <c r="L25">
        <v>29</v>
      </c>
      <c r="M25" s="4">
        <f t="shared" si="3"/>
        <v>31.900000000000002</v>
      </c>
      <c r="N25">
        <v>29</v>
      </c>
      <c r="O25" s="4">
        <f t="shared" si="4"/>
        <v>31.900000000000002</v>
      </c>
    </row>
    <row r="26" spans="1:15" x14ac:dyDescent="0.3">
      <c r="A26" s="7"/>
      <c r="B26">
        <v>9450</v>
      </c>
      <c r="C26" t="s">
        <v>222</v>
      </c>
      <c r="D26" s="3"/>
      <c r="E26" s="3">
        <v>8</v>
      </c>
      <c r="F26" s="3">
        <f t="shared" si="0"/>
        <v>8.8000000000000007</v>
      </c>
      <c r="G26" s="3">
        <v>11</v>
      </c>
      <c r="H26" s="3">
        <f t="shared" si="1"/>
        <v>12.100000000000001</v>
      </c>
      <c r="J26">
        <v>8</v>
      </c>
      <c r="K26" s="4">
        <f t="shared" si="2"/>
        <v>8.8000000000000007</v>
      </c>
      <c r="M26" s="4">
        <f t="shared" si="3"/>
        <v>0</v>
      </c>
      <c r="O26" s="4">
        <f t="shared" si="4"/>
        <v>0</v>
      </c>
    </row>
    <row r="27" spans="1:15" x14ac:dyDescent="0.3">
      <c r="A27" s="7"/>
      <c r="B27">
        <v>9956</v>
      </c>
      <c r="C27" t="s">
        <v>223</v>
      </c>
      <c r="D27" s="3"/>
      <c r="E27" s="3"/>
      <c r="F27" s="3">
        <f t="shared" si="0"/>
        <v>0</v>
      </c>
      <c r="G27" s="3">
        <v>15</v>
      </c>
      <c r="H27" s="3">
        <f t="shared" si="1"/>
        <v>16.5</v>
      </c>
      <c r="K27" s="4">
        <f t="shared" si="2"/>
        <v>0</v>
      </c>
      <c r="M27" s="4">
        <f t="shared" si="3"/>
        <v>0</v>
      </c>
      <c r="O27" s="4">
        <f t="shared" si="4"/>
        <v>0</v>
      </c>
    </row>
    <row r="28" spans="1:15" x14ac:dyDescent="0.3">
      <c r="A28" s="7"/>
      <c r="B28">
        <v>10159</v>
      </c>
      <c r="C28" t="s">
        <v>224</v>
      </c>
      <c r="D28" s="3"/>
      <c r="E28" s="3"/>
      <c r="F28" s="3">
        <f t="shared" si="0"/>
        <v>0</v>
      </c>
      <c r="G28" s="3">
        <v>23</v>
      </c>
      <c r="H28" s="3">
        <f t="shared" si="1"/>
        <v>25.3</v>
      </c>
      <c r="K28" s="4">
        <f t="shared" si="2"/>
        <v>0</v>
      </c>
      <c r="M28" s="4">
        <f t="shared" si="3"/>
        <v>0</v>
      </c>
      <c r="O28" s="4">
        <f t="shared" si="4"/>
        <v>0</v>
      </c>
    </row>
    <row r="29" spans="1:15" x14ac:dyDescent="0.3">
      <c r="A29" s="7"/>
      <c r="B29">
        <v>10461</v>
      </c>
      <c r="C29" t="s">
        <v>225</v>
      </c>
      <c r="D29" s="3"/>
      <c r="E29" s="3">
        <v>43</v>
      </c>
      <c r="F29" s="3">
        <f t="shared" si="0"/>
        <v>47.300000000000004</v>
      </c>
      <c r="G29" s="3">
        <v>57</v>
      </c>
      <c r="H29" s="3">
        <f t="shared" si="1"/>
        <v>62.7</v>
      </c>
      <c r="J29">
        <v>12</v>
      </c>
      <c r="K29" s="4">
        <f t="shared" si="2"/>
        <v>13.200000000000001</v>
      </c>
      <c r="M29" s="4">
        <f t="shared" si="3"/>
        <v>0</v>
      </c>
      <c r="O29" s="4">
        <f t="shared" si="4"/>
        <v>0</v>
      </c>
    </row>
    <row r="30" spans="1:15" x14ac:dyDescent="0.3">
      <c r="A30" s="7"/>
      <c r="B30">
        <v>10521</v>
      </c>
      <c r="C30" t="s">
        <v>226</v>
      </c>
      <c r="D30" s="3"/>
      <c r="E30" s="3">
        <v>28</v>
      </c>
      <c r="F30" s="3">
        <f t="shared" si="0"/>
        <v>30.800000000000004</v>
      </c>
      <c r="G30" s="3"/>
      <c r="H30" s="3">
        <f t="shared" si="1"/>
        <v>0</v>
      </c>
      <c r="J30">
        <v>20</v>
      </c>
      <c r="K30" s="4">
        <f t="shared" si="2"/>
        <v>22</v>
      </c>
      <c r="M30" s="4">
        <f t="shared" si="3"/>
        <v>0</v>
      </c>
      <c r="O30" s="4">
        <f t="shared" si="4"/>
        <v>0</v>
      </c>
    </row>
    <row r="31" spans="1:15" x14ac:dyDescent="0.3">
      <c r="A31" s="7"/>
      <c r="B31">
        <v>10669</v>
      </c>
      <c r="C31" t="s">
        <v>227</v>
      </c>
      <c r="D31" s="3">
        <v>23</v>
      </c>
      <c r="E31" s="3">
        <v>34</v>
      </c>
      <c r="F31" s="3">
        <f t="shared" si="0"/>
        <v>62.7</v>
      </c>
      <c r="G31" s="3"/>
      <c r="H31" s="3">
        <f t="shared" si="1"/>
        <v>0</v>
      </c>
      <c r="J31">
        <v>40</v>
      </c>
      <c r="K31" s="4">
        <f t="shared" si="2"/>
        <v>44</v>
      </c>
      <c r="M31" s="4">
        <f t="shared" si="3"/>
        <v>0</v>
      </c>
      <c r="O31" s="4">
        <f t="shared" si="4"/>
        <v>0</v>
      </c>
    </row>
    <row r="32" spans="1:15" x14ac:dyDescent="0.3">
      <c r="A32" s="7"/>
      <c r="B32">
        <v>11226</v>
      </c>
      <c r="C32" t="s">
        <v>228</v>
      </c>
      <c r="D32" s="3"/>
      <c r="E32" s="3">
        <v>17</v>
      </c>
      <c r="F32" s="3">
        <f t="shared" si="0"/>
        <v>18.700000000000003</v>
      </c>
      <c r="G32" s="3"/>
      <c r="H32" s="3">
        <f t="shared" si="1"/>
        <v>0</v>
      </c>
      <c r="K32" s="4">
        <f t="shared" si="2"/>
        <v>0</v>
      </c>
      <c r="M32" s="4">
        <f t="shared" si="3"/>
        <v>0</v>
      </c>
      <c r="O32" s="4">
        <f t="shared" si="4"/>
        <v>0</v>
      </c>
    </row>
    <row r="33" spans="1:15" x14ac:dyDescent="0.3">
      <c r="A33" s="7"/>
      <c r="B33">
        <v>11302</v>
      </c>
      <c r="C33" t="s">
        <v>229</v>
      </c>
      <c r="D33" s="3"/>
      <c r="E33" s="3"/>
      <c r="F33" s="3">
        <f t="shared" si="0"/>
        <v>0</v>
      </c>
      <c r="G33" s="3">
        <v>6</v>
      </c>
      <c r="H33" s="3">
        <f t="shared" si="1"/>
        <v>6.6000000000000005</v>
      </c>
      <c r="K33" s="4">
        <f t="shared" si="2"/>
        <v>0</v>
      </c>
      <c r="M33" s="4">
        <f t="shared" si="3"/>
        <v>0</v>
      </c>
      <c r="O33" s="4">
        <f t="shared" si="4"/>
        <v>0</v>
      </c>
    </row>
    <row r="34" spans="1:15" x14ac:dyDescent="0.3">
      <c r="A34" s="7"/>
      <c r="B34">
        <v>11341</v>
      </c>
      <c r="C34" t="s">
        <v>230</v>
      </c>
      <c r="D34" s="3">
        <v>18</v>
      </c>
      <c r="E34" s="3">
        <v>17</v>
      </c>
      <c r="F34" s="3">
        <f t="shared" si="0"/>
        <v>38.5</v>
      </c>
      <c r="G34" s="3">
        <v>26</v>
      </c>
      <c r="H34" s="3">
        <f t="shared" si="1"/>
        <v>28.6</v>
      </c>
      <c r="J34">
        <v>17</v>
      </c>
      <c r="K34" s="4">
        <f t="shared" si="2"/>
        <v>18.700000000000003</v>
      </c>
      <c r="M34" s="4">
        <f t="shared" si="3"/>
        <v>0</v>
      </c>
      <c r="O34" s="4">
        <f t="shared" si="4"/>
        <v>0</v>
      </c>
    </row>
    <row r="35" spans="1:15" x14ac:dyDescent="0.3">
      <c r="A35" s="5" t="s">
        <v>231</v>
      </c>
      <c r="B35" s="5"/>
      <c r="C35" s="5"/>
      <c r="D35" s="6">
        <v>1233</v>
      </c>
      <c r="E35" s="6">
        <v>704</v>
      </c>
      <c r="F35" s="6">
        <f t="shared" si="0"/>
        <v>2130.7000000000003</v>
      </c>
      <c r="G35" s="6">
        <v>1131</v>
      </c>
      <c r="H35" s="6">
        <f t="shared" si="1"/>
        <v>1244.1000000000001</v>
      </c>
      <c r="J35" s="6">
        <f>SUM(J3:J34)</f>
        <v>908</v>
      </c>
      <c r="K35" s="6">
        <f>SUM(K3:K34)</f>
        <v>998.80000000000007</v>
      </c>
      <c r="L35" s="6">
        <f>SUM(L3:L34)</f>
        <v>203</v>
      </c>
      <c r="M35" s="6">
        <f>SUM(M3:M34)</f>
        <v>223.3</v>
      </c>
      <c r="N35" s="6">
        <f>SUM(N3:N34)</f>
        <v>137</v>
      </c>
      <c r="O35" s="6">
        <f>SUM(O3:O34)</f>
        <v>150.70000000000002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F8C-ED26-4DC0-BF69-8FE646038F05}">
  <dimension ref="A1:O93"/>
  <sheetViews>
    <sheetView workbookViewId="0">
      <selection activeCell="J93" sqref="J93:O93"/>
    </sheetView>
  </sheetViews>
  <sheetFormatPr defaultRowHeight="14.4" x14ac:dyDescent="0.3"/>
  <cols>
    <col min="1" max="1" width="18.5546875" bestFit="1" customWidth="1"/>
    <col min="2" max="2" width="7.44140625" bestFit="1" customWidth="1"/>
    <col min="3" max="3" width="47.5546875" bestFit="1" customWidth="1"/>
    <col min="4" max="4" width="13.5546875" customWidth="1"/>
    <col min="5" max="5" width="11.33203125" customWidth="1"/>
    <col min="6" max="6" width="16.33203125" bestFit="1" customWidth="1"/>
    <col min="7" max="7" width="11.33203125" customWidth="1"/>
    <col min="8" max="8" width="16.33203125" bestFit="1" customWidth="1"/>
    <col min="9" max="9" width="3.6640625" style="18" customWidth="1"/>
    <col min="10" max="10" width="11.33203125" customWidth="1"/>
    <col min="11" max="11" width="16.33203125" bestFit="1" customWidth="1"/>
    <col min="12" max="12" width="11.33203125" customWidth="1"/>
    <col min="13" max="13" width="16.33203125" bestFit="1" customWidth="1"/>
    <col min="14" max="14" width="11.33203125" customWidth="1"/>
    <col min="15" max="15" width="16.33203125" bestFit="1" customWidth="1"/>
  </cols>
  <sheetData>
    <row r="1" spans="1:15" x14ac:dyDescent="0.3">
      <c r="A1" s="1"/>
      <c r="B1" s="1"/>
      <c r="C1" s="1"/>
      <c r="D1" s="11" t="s">
        <v>0</v>
      </c>
      <c r="E1" s="11"/>
      <c r="F1" s="12" t="s">
        <v>1</v>
      </c>
      <c r="G1" s="13" t="s">
        <v>0</v>
      </c>
      <c r="H1" s="12" t="s">
        <v>1</v>
      </c>
      <c r="I1" s="16"/>
      <c r="J1" s="13" t="s">
        <v>0</v>
      </c>
      <c r="K1" s="12" t="s">
        <v>1</v>
      </c>
      <c r="L1" s="13" t="s">
        <v>0</v>
      </c>
      <c r="M1" s="12" t="s">
        <v>1</v>
      </c>
      <c r="N1" s="13" t="s">
        <v>0</v>
      </c>
      <c r="O1" s="12" t="s">
        <v>1</v>
      </c>
    </row>
    <row r="2" spans="1:15" s="10" customFormat="1" ht="43.8" customHeight="1" x14ac:dyDescent="0.3">
      <c r="A2" s="8" t="s">
        <v>14</v>
      </c>
      <c r="B2" s="8" t="s">
        <v>15</v>
      </c>
      <c r="C2" s="8" t="s">
        <v>2</v>
      </c>
      <c r="D2" s="14" t="s">
        <v>3</v>
      </c>
      <c r="E2" s="14" t="s">
        <v>4</v>
      </c>
      <c r="F2" s="15" t="s">
        <v>5</v>
      </c>
      <c r="G2" s="14" t="s">
        <v>6</v>
      </c>
      <c r="H2" s="15" t="s">
        <v>6</v>
      </c>
      <c r="I2" s="17"/>
      <c r="J2" s="14" t="s">
        <v>7</v>
      </c>
      <c r="K2" s="15" t="s">
        <v>7</v>
      </c>
      <c r="L2" s="14" t="s">
        <v>8</v>
      </c>
      <c r="M2" s="15" t="s">
        <v>8</v>
      </c>
      <c r="N2" s="14" t="s">
        <v>9</v>
      </c>
      <c r="O2" s="15" t="s">
        <v>9</v>
      </c>
    </row>
    <row r="3" spans="1:15" x14ac:dyDescent="0.3">
      <c r="A3" s="7" t="s">
        <v>232</v>
      </c>
      <c r="B3">
        <v>3645</v>
      </c>
      <c r="C3" t="s">
        <v>233</v>
      </c>
      <c r="D3" s="3">
        <v>70</v>
      </c>
      <c r="E3" s="3">
        <v>55</v>
      </c>
      <c r="F3" s="3">
        <f t="shared" ref="F3:F66" si="0">(D3+E3)*1.1</f>
        <v>137.5</v>
      </c>
      <c r="G3" s="3">
        <v>144</v>
      </c>
      <c r="H3" s="3">
        <f t="shared" ref="H3:H66" si="1">G3*1.1</f>
        <v>158.4</v>
      </c>
      <c r="J3">
        <v>22</v>
      </c>
      <c r="K3" s="4">
        <f t="shared" ref="K3:K66" si="2">J3*1.1</f>
        <v>24.200000000000003</v>
      </c>
      <c r="L3">
        <v>18</v>
      </c>
      <c r="M3" s="4">
        <f t="shared" ref="M3:M66" si="3">L3*1.1</f>
        <v>19.8</v>
      </c>
      <c r="O3" s="4">
        <f t="shared" ref="O3:O66" si="4">N3*1.1</f>
        <v>0</v>
      </c>
    </row>
    <row r="4" spans="1:15" x14ac:dyDescent="0.3">
      <c r="A4" s="7"/>
      <c r="B4">
        <v>3659</v>
      </c>
      <c r="C4" t="s">
        <v>234</v>
      </c>
      <c r="D4" s="3">
        <v>21</v>
      </c>
      <c r="E4" s="3"/>
      <c r="F4" s="3">
        <f t="shared" si="0"/>
        <v>23.1</v>
      </c>
      <c r="G4" s="3">
        <v>36</v>
      </c>
      <c r="H4" s="3">
        <f t="shared" si="1"/>
        <v>39.6</v>
      </c>
      <c r="K4" s="4">
        <f t="shared" si="2"/>
        <v>0</v>
      </c>
      <c r="M4" s="4">
        <f t="shared" si="3"/>
        <v>0</v>
      </c>
      <c r="O4" s="4">
        <f t="shared" si="4"/>
        <v>0</v>
      </c>
    </row>
    <row r="5" spans="1:15" x14ac:dyDescent="0.3">
      <c r="A5" s="7"/>
      <c r="B5">
        <v>3672</v>
      </c>
      <c r="C5" t="s">
        <v>235</v>
      </c>
      <c r="D5" s="3">
        <v>111</v>
      </c>
      <c r="E5" s="3">
        <v>17</v>
      </c>
      <c r="F5" s="3">
        <f t="shared" si="0"/>
        <v>140.80000000000001</v>
      </c>
      <c r="G5" s="3">
        <v>21</v>
      </c>
      <c r="H5" s="3">
        <f t="shared" si="1"/>
        <v>23.1</v>
      </c>
      <c r="K5" s="4">
        <f t="shared" si="2"/>
        <v>0</v>
      </c>
      <c r="L5">
        <v>48</v>
      </c>
      <c r="M5" s="4">
        <f t="shared" si="3"/>
        <v>52.800000000000004</v>
      </c>
      <c r="O5" s="4">
        <f t="shared" si="4"/>
        <v>0</v>
      </c>
    </row>
    <row r="6" spans="1:15" x14ac:dyDescent="0.3">
      <c r="A6" s="7"/>
      <c r="B6">
        <v>3686</v>
      </c>
      <c r="C6" t="s">
        <v>236</v>
      </c>
      <c r="D6" s="3">
        <v>1432</v>
      </c>
      <c r="E6" s="3">
        <v>249</v>
      </c>
      <c r="F6" s="3">
        <f t="shared" si="0"/>
        <v>1849.1000000000001</v>
      </c>
      <c r="G6" s="3">
        <v>1023</v>
      </c>
      <c r="H6" s="3">
        <f t="shared" si="1"/>
        <v>1125.3000000000002</v>
      </c>
      <c r="J6">
        <v>404</v>
      </c>
      <c r="K6" s="4">
        <f t="shared" si="2"/>
        <v>444.40000000000003</v>
      </c>
      <c r="L6">
        <v>452</v>
      </c>
      <c r="M6" s="4">
        <f t="shared" si="3"/>
        <v>497.20000000000005</v>
      </c>
      <c r="N6">
        <v>188</v>
      </c>
      <c r="O6" s="4">
        <f t="shared" si="4"/>
        <v>206.8</v>
      </c>
    </row>
    <row r="7" spans="1:15" x14ac:dyDescent="0.3">
      <c r="A7" s="7"/>
      <c r="B7">
        <v>3713</v>
      </c>
      <c r="C7" t="s">
        <v>237</v>
      </c>
      <c r="D7" s="3">
        <v>28</v>
      </c>
      <c r="E7" s="3"/>
      <c r="F7" s="3">
        <f t="shared" si="0"/>
        <v>30.800000000000004</v>
      </c>
      <c r="G7" s="3">
        <v>127</v>
      </c>
      <c r="H7" s="3">
        <f t="shared" si="1"/>
        <v>139.70000000000002</v>
      </c>
      <c r="K7" s="4">
        <f t="shared" si="2"/>
        <v>0</v>
      </c>
      <c r="L7">
        <v>28</v>
      </c>
      <c r="M7" s="4">
        <f t="shared" si="3"/>
        <v>30.800000000000004</v>
      </c>
      <c r="O7" s="4">
        <f t="shared" si="4"/>
        <v>0</v>
      </c>
    </row>
    <row r="8" spans="1:15" x14ac:dyDescent="0.3">
      <c r="A8" s="7"/>
      <c r="B8">
        <v>3723</v>
      </c>
      <c r="C8" t="s">
        <v>238</v>
      </c>
      <c r="D8" s="3"/>
      <c r="E8" s="3"/>
      <c r="F8" s="3">
        <f t="shared" si="0"/>
        <v>0</v>
      </c>
      <c r="G8" s="3">
        <v>10</v>
      </c>
      <c r="H8" s="3">
        <f t="shared" si="1"/>
        <v>11</v>
      </c>
      <c r="K8" s="4">
        <f t="shared" si="2"/>
        <v>0</v>
      </c>
      <c r="M8" s="4">
        <f t="shared" si="3"/>
        <v>0</v>
      </c>
      <c r="O8" s="4">
        <f t="shared" si="4"/>
        <v>0</v>
      </c>
    </row>
    <row r="9" spans="1:15" x14ac:dyDescent="0.3">
      <c r="A9" s="7"/>
      <c r="B9">
        <v>3757</v>
      </c>
      <c r="C9" t="s">
        <v>239</v>
      </c>
      <c r="D9" s="3">
        <v>14</v>
      </c>
      <c r="E9" s="3">
        <v>16</v>
      </c>
      <c r="F9" s="3">
        <f t="shared" si="0"/>
        <v>33</v>
      </c>
      <c r="G9" s="3">
        <v>14</v>
      </c>
      <c r="H9" s="3">
        <f t="shared" si="1"/>
        <v>15.400000000000002</v>
      </c>
      <c r="J9">
        <v>30</v>
      </c>
      <c r="K9" s="4">
        <f t="shared" si="2"/>
        <v>33</v>
      </c>
      <c r="M9" s="4">
        <f t="shared" si="3"/>
        <v>0</v>
      </c>
      <c r="O9" s="4">
        <f t="shared" si="4"/>
        <v>0</v>
      </c>
    </row>
    <row r="10" spans="1:15" x14ac:dyDescent="0.3">
      <c r="A10" s="7"/>
      <c r="B10">
        <v>3781</v>
      </c>
      <c r="C10" t="s">
        <v>240</v>
      </c>
      <c r="D10" s="3">
        <v>14</v>
      </c>
      <c r="E10" s="3"/>
      <c r="F10" s="3">
        <f t="shared" si="0"/>
        <v>15.400000000000002</v>
      </c>
      <c r="G10" s="3"/>
      <c r="H10" s="3">
        <f t="shared" si="1"/>
        <v>0</v>
      </c>
      <c r="K10" s="4">
        <f t="shared" si="2"/>
        <v>0</v>
      </c>
      <c r="M10" s="4">
        <f t="shared" si="3"/>
        <v>0</v>
      </c>
      <c r="O10" s="4">
        <f t="shared" si="4"/>
        <v>0</v>
      </c>
    </row>
    <row r="11" spans="1:15" x14ac:dyDescent="0.3">
      <c r="A11" s="7"/>
      <c r="B11">
        <v>3787</v>
      </c>
      <c r="C11" t="s">
        <v>241</v>
      </c>
      <c r="D11" s="3"/>
      <c r="E11" s="3"/>
      <c r="F11" s="3">
        <f t="shared" si="0"/>
        <v>0</v>
      </c>
      <c r="G11" s="3">
        <v>2</v>
      </c>
      <c r="H11" s="3">
        <f t="shared" si="1"/>
        <v>2.2000000000000002</v>
      </c>
      <c r="K11" s="4">
        <f t="shared" si="2"/>
        <v>0</v>
      </c>
      <c r="M11" s="4">
        <f t="shared" si="3"/>
        <v>0</v>
      </c>
      <c r="O11" s="4">
        <f t="shared" si="4"/>
        <v>0</v>
      </c>
    </row>
    <row r="12" spans="1:15" x14ac:dyDescent="0.3">
      <c r="A12" s="7"/>
      <c r="B12">
        <v>3808</v>
      </c>
      <c r="C12" t="s">
        <v>242</v>
      </c>
      <c r="D12" s="3">
        <v>406</v>
      </c>
      <c r="E12" s="3">
        <v>281</v>
      </c>
      <c r="F12" s="3">
        <f t="shared" si="0"/>
        <v>755.7</v>
      </c>
      <c r="G12" s="3">
        <v>269</v>
      </c>
      <c r="H12" s="3">
        <f t="shared" si="1"/>
        <v>295.90000000000003</v>
      </c>
      <c r="J12">
        <v>189</v>
      </c>
      <c r="K12" s="4">
        <f t="shared" si="2"/>
        <v>207.9</v>
      </c>
      <c r="L12">
        <v>152</v>
      </c>
      <c r="M12" s="4">
        <f t="shared" si="3"/>
        <v>167.20000000000002</v>
      </c>
      <c r="O12" s="4">
        <f t="shared" si="4"/>
        <v>0</v>
      </c>
    </row>
    <row r="13" spans="1:15" x14ac:dyDescent="0.3">
      <c r="A13" s="7"/>
      <c r="B13">
        <v>3817</v>
      </c>
      <c r="C13" t="s">
        <v>243</v>
      </c>
      <c r="D13" s="3"/>
      <c r="E13" s="3">
        <v>29</v>
      </c>
      <c r="F13" s="3">
        <f t="shared" si="0"/>
        <v>31.900000000000002</v>
      </c>
      <c r="G13" s="3">
        <v>23</v>
      </c>
      <c r="H13" s="3">
        <f t="shared" si="1"/>
        <v>25.3</v>
      </c>
      <c r="K13" s="4">
        <f t="shared" si="2"/>
        <v>0</v>
      </c>
      <c r="M13" s="4">
        <f t="shared" si="3"/>
        <v>0</v>
      </c>
      <c r="O13" s="4">
        <f t="shared" si="4"/>
        <v>0</v>
      </c>
    </row>
    <row r="14" spans="1:15" x14ac:dyDescent="0.3">
      <c r="A14" s="7"/>
      <c r="B14">
        <v>3818</v>
      </c>
      <c r="C14" t="s">
        <v>244</v>
      </c>
      <c r="D14" s="3">
        <v>29</v>
      </c>
      <c r="E14" s="3">
        <v>53</v>
      </c>
      <c r="F14" s="3">
        <f t="shared" si="0"/>
        <v>90.2</v>
      </c>
      <c r="G14" s="3">
        <v>37</v>
      </c>
      <c r="H14" s="3">
        <f t="shared" si="1"/>
        <v>40.700000000000003</v>
      </c>
      <c r="K14" s="4">
        <f t="shared" si="2"/>
        <v>0</v>
      </c>
      <c r="L14">
        <v>15</v>
      </c>
      <c r="M14" s="4">
        <f t="shared" si="3"/>
        <v>16.5</v>
      </c>
      <c r="O14" s="4">
        <f t="shared" si="4"/>
        <v>0</v>
      </c>
    </row>
    <row r="15" spans="1:15" x14ac:dyDescent="0.3">
      <c r="A15" s="7"/>
      <c r="B15">
        <v>3839</v>
      </c>
      <c r="C15" t="s">
        <v>245</v>
      </c>
      <c r="D15" s="3">
        <v>22</v>
      </c>
      <c r="E15" s="3">
        <v>13</v>
      </c>
      <c r="F15" s="3">
        <f t="shared" si="0"/>
        <v>38.5</v>
      </c>
      <c r="G15" s="3">
        <v>19</v>
      </c>
      <c r="H15" s="3">
        <f t="shared" si="1"/>
        <v>20.900000000000002</v>
      </c>
      <c r="K15" s="4">
        <f t="shared" si="2"/>
        <v>0</v>
      </c>
      <c r="L15">
        <v>8</v>
      </c>
      <c r="M15" s="4">
        <f t="shared" si="3"/>
        <v>8.8000000000000007</v>
      </c>
      <c r="O15" s="4">
        <f t="shared" si="4"/>
        <v>0</v>
      </c>
    </row>
    <row r="16" spans="1:15" x14ac:dyDescent="0.3">
      <c r="A16" s="7"/>
      <c r="B16">
        <v>3929</v>
      </c>
      <c r="C16" t="s">
        <v>246</v>
      </c>
      <c r="D16" s="3">
        <v>95</v>
      </c>
      <c r="E16" s="3">
        <v>12</v>
      </c>
      <c r="F16" s="3">
        <f t="shared" si="0"/>
        <v>117.7</v>
      </c>
      <c r="G16" s="3">
        <v>17</v>
      </c>
      <c r="H16" s="3">
        <f t="shared" si="1"/>
        <v>18.700000000000003</v>
      </c>
      <c r="J16">
        <v>14</v>
      </c>
      <c r="K16" s="4">
        <f t="shared" si="2"/>
        <v>15.400000000000002</v>
      </c>
      <c r="L16">
        <v>34</v>
      </c>
      <c r="M16" s="4">
        <f t="shared" si="3"/>
        <v>37.400000000000006</v>
      </c>
      <c r="O16" s="4">
        <f t="shared" si="4"/>
        <v>0</v>
      </c>
    </row>
    <row r="17" spans="1:15" x14ac:dyDescent="0.3">
      <c r="A17" s="7"/>
      <c r="B17">
        <v>4178</v>
      </c>
      <c r="C17" t="s">
        <v>247</v>
      </c>
      <c r="D17" s="3">
        <v>39</v>
      </c>
      <c r="E17" s="3">
        <v>8</v>
      </c>
      <c r="F17" s="3">
        <f t="shared" si="0"/>
        <v>51.7</v>
      </c>
      <c r="G17" s="3">
        <v>10</v>
      </c>
      <c r="H17" s="3">
        <f t="shared" si="1"/>
        <v>11</v>
      </c>
      <c r="K17" s="4">
        <f t="shared" si="2"/>
        <v>0</v>
      </c>
      <c r="L17">
        <v>17</v>
      </c>
      <c r="M17" s="4">
        <f t="shared" si="3"/>
        <v>18.700000000000003</v>
      </c>
      <c r="N17">
        <v>12</v>
      </c>
      <c r="O17" s="4">
        <f t="shared" si="4"/>
        <v>13.200000000000001</v>
      </c>
    </row>
    <row r="18" spans="1:15" x14ac:dyDescent="0.3">
      <c r="A18" s="7"/>
      <c r="B18">
        <v>4351</v>
      </c>
      <c r="C18" t="s">
        <v>248</v>
      </c>
      <c r="D18" s="3">
        <v>14</v>
      </c>
      <c r="E18" s="3"/>
      <c r="F18" s="3">
        <f t="shared" si="0"/>
        <v>15.400000000000002</v>
      </c>
      <c r="G18" s="3">
        <v>14</v>
      </c>
      <c r="H18" s="3">
        <f t="shared" si="1"/>
        <v>15.400000000000002</v>
      </c>
      <c r="J18">
        <v>4</v>
      </c>
      <c r="K18" s="4">
        <f t="shared" si="2"/>
        <v>4.4000000000000004</v>
      </c>
      <c r="L18">
        <v>10</v>
      </c>
      <c r="M18" s="4">
        <f t="shared" si="3"/>
        <v>11</v>
      </c>
      <c r="O18" s="4">
        <f t="shared" si="4"/>
        <v>0</v>
      </c>
    </row>
    <row r="19" spans="1:15" x14ac:dyDescent="0.3">
      <c r="A19" s="7"/>
      <c r="B19">
        <v>4388</v>
      </c>
      <c r="C19" t="s">
        <v>249</v>
      </c>
      <c r="D19" s="3">
        <v>836</v>
      </c>
      <c r="E19" s="3">
        <v>558</v>
      </c>
      <c r="F19" s="3">
        <f t="shared" si="0"/>
        <v>1533.4</v>
      </c>
      <c r="G19" s="3">
        <v>847</v>
      </c>
      <c r="H19" s="3">
        <f t="shared" si="1"/>
        <v>931.7</v>
      </c>
      <c r="J19">
        <v>228</v>
      </c>
      <c r="K19" s="4">
        <f t="shared" si="2"/>
        <v>250.8</v>
      </c>
      <c r="L19">
        <v>123</v>
      </c>
      <c r="M19" s="4">
        <f t="shared" si="3"/>
        <v>135.30000000000001</v>
      </c>
      <c r="N19">
        <v>85</v>
      </c>
      <c r="O19" s="4">
        <f t="shared" si="4"/>
        <v>93.500000000000014</v>
      </c>
    </row>
    <row r="20" spans="1:15" x14ac:dyDescent="0.3">
      <c r="A20" s="7"/>
      <c r="B20">
        <v>4458</v>
      </c>
      <c r="C20" t="s">
        <v>250</v>
      </c>
      <c r="D20" s="3">
        <v>37</v>
      </c>
      <c r="E20" s="3">
        <v>60</v>
      </c>
      <c r="F20" s="3">
        <f t="shared" si="0"/>
        <v>106.7</v>
      </c>
      <c r="G20" s="3">
        <v>10</v>
      </c>
      <c r="H20" s="3">
        <f t="shared" si="1"/>
        <v>11</v>
      </c>
      <c r="J20">
        <v>44</v>
      </c>
      <c r="K20" s="4">
        <f t="shared" si="2"/>
        <v>48.400000000000006</v>
      </c>
      <c r="L20">
        <v>17</v>
      </c>
      <c r="M20" s="4">
        <f t="shared" si="3"/>
        <v>18.700000000000003</v>
      </c>
      <c r="O20" s="4">
        <f t="shared" si="4"/>
        <v>0</v>
      </c>
    </row>
    <row r="21" spans="1:15" x14ac:dyDescent="0.3">
      <c r="A21" s="7"/>
      <c r="B21">
        <v>4495</v>
      </c>
      <c r="C21" t="s">
        <v>251</v>
      </c>
      <c r="D21" s="3">
        <v>64</v>
      </c>
      <c r="E21" s="3">
        <v>46</v>
      </c>
      <c r="F21" s="3">
        <f t="shared" si="0"/>
        <v>121.00000000000001</v>
      </c>
      <c r="G21" s="3">
        <v>58</v>
      </c>
      <c r="H21" s="3">
        <f t="shared" si="1"/>
        <v>63.800000000000004</v>
      </c>
      <c r="J21">
        <v>40</v>
      </c>
      <c r="K21" s="4">
        <f t="shared" si="2"/>
        <v>44</v>
      </c>
      <c r="L21">
        <v>20</v>
      </c>
      <c r="M21" s="4">
        <f t="shared" si="3"/>
        <v>22</v>
      </c>
      <c r="O21" s="4">
        <f t="shared" si="4"/>
        <v>0</v>
      </c>
    </row>
    <row r="22" spans="1:15" x14ac:dyDescent="0.3">
      <c r="A22" s="7"/>
      <c r="B22">
        <v>4624</v>
      </c>
      <c r="C22" t="s">
        <v>252</v>
      </c>
      <c r="D22" s="3"/>
      <c r="E22" s="3">
        <v>26</v>
      </c>
      <c r="F22" s="3">
        <f t="shared" si="0"/>
        <v>28.6</v>
      </c>
      <c r="G22" s="3">
        <v>47</v>
      </c>
      <c r="H22" s="3">
        <f t="shared" si="1"/>
        <v>51.7</v>
      </c>
      <c r="K22" s="4">
        <f t="shared" si="2"/>
        <v>0</v>
      </c>
      <c r="M22" s="4">
        <f t="shared" si="3"/>
        <v>0</v>
      </c>
      <c r="O22" s="4">
        <f t="shared" si="4"/>
        <v>0</v>
      </c>
    </row>
    <row r="23" spans="1:15" x14ac:dyDescent="0.3">
      <c r="A23" s="7"/>
      <c r="B23">
        <v>4690</v>
      </c>
      <c r="C23" t="s">
        <v>253</v>
      </c>
      <c r="D23" s="3">
        <v>29</v>
      </c>
      <c r="E23" s="3"/>
      <c r="F23" s="3">
        <f t="shared" si="0"/>
        <v>31.900000000000002</v>
      </c>
      <c r="G23" s="3">
        <v>64</v>
      </c>
      <c r="H23" s="3">
        <f t="shared" si="1"/>
        <v>70.400000000000006</v>
      </c>
      <c r="K23" s="4">
        <f t="shared" si="2"/>
        <v>0</v>
      </c>
      <c r="M23" s="4">
        <f t="shared" si="3"/>
        <v>0</v>
      </c>
      <c r="O23" s="4">
        <f t="shared" si="4"/>
        <v>0</v>
      </c>
    </row>
    <row r="24" spans="1:15" x14ac:dyDescent="0.3">
      <c r="A24" s="7"/>
      <c r="B24">
        <v>4763</v>
      </c>
      <c r="C24" t="s">
        <v>254</v>
      </c>
      <c r="D24" s="3"/>
      <c r="E24" s="3"/>
      <c r="F24" s="3">
        <f t="shared" si="0"/>
        <v>0</v>
      </c>
      <c r="G24" s="3">
        <v>19</v>
      </c>
      <c r="H24" s="3">
        <f t="shared" si="1"/>
        <v>20.900000000000002</v>
      </c>
      <c r="K24" s="4">
        <f t="shared" si="2"/>
        <v>0</v>
      </c>
      <c r="M24" s="4">
        <f t="shared" si="3"/>
        <v>0</v>
      </c>
      <c r="O24" s="4">
        <f t="shared" si="4"/>
        <v>0</v>
      </c>
    </row>
    <row r="25" spans="1:15" x14ac:dyDescent="0.3">
      <c r="A25" s="7"/>
      <c r="B25">
        <v>4881</v>
      </c>
      <c r="C25" t="s">
        <v>255</v>
      </c>
      <c r="D25" s="3">
        <v>26</v>
      </c>
      <c r="E25" s="3">
        <v>54</v>
      </c>
      <c r="F25" s="3">
        <f t="shared" si="0"/>
        <v>88</v>
      </c>
      <c r="G25" s="3">
        <v>12</v>
      </c>
      <c r="H25" s="3">
        <f t="shared" si="1"/>
        <v>13.200000000000001</v>
      </c>
      <c r="J25">
        <v>29</v>
      </c>
      <c r="K25" s="4">
        <f t="shared" si="2"/>
        <v>31.900000000000002</v>
      </c>
      <c r="L25">
        <v>19</v>
      </c>
      <c r="M25" s="4">
        <f t="shared" si="3"/>
        <v>20.900000000000002</v>
      </c>
      <c r="O25" s="4">
        <f t="shared" si="4"/>
        <v>0</v>
      </c>
    </row>
    <row r="26" spans="1:15" x14ac:dyDescent="0.3">
      <c r="A26" s="7"/>
      <c r="B26">
        <v>4884</v>
      </c>
      <c r="C26" t="s">
        <v>256</v>
      </c>
      <c r="D26" s="3">
        <v>89</v>
      </c>
      <c r="E26" s="3">
        <v>18</v>
      </c>
      <c r="F26" s="3">
        <f t="shared" si="0"/>
        <v>117.7</v>
      </c>
      <c r="G26" s="3">
        <v>49</v>
      </c>
      <c r="H26" s="3">
        <f t="shared" si="1"/>
        <v>53.900000000000006</v>
      </c>
      <c r="K26" s="4">
        <f t="shared" si="2"/>
        <v>0</v>
      </c>
      <c r="L26">
        <v>24</v>
      </c>
      <c r="M26" s="4">
        <f t="shared" si="3"/>
        <v>26.400000000000002</v>
      </c>
      <c r="O26" s="4">
        <f t="shared" si="4"/>
        <v>0</v>
      </c>
    </row>
    <row r="27" spans="1:15" x14ac:dyDescent="0.3">
      <c r="A27" s="7"/>
      <c r="B27">
        <v>5028</v>
      </c>
      <c r="C27" t="s">
        <v>257</v>
      </c>
      <c r="D27" s="3"/>
      <c r="E27" s="3">
        <v>34</v>
      </c>
      <c r="F27" s="3">
        <f t="shared" si="0"/>
        <v>37.400000000000006</v>
      </c>
      <c r="G27" s="3">
        <v>1</v>
      </c>
      <c r="H27" s="3">
        <f t="shared" si="1"/>
        <v>1.1000000000000001</v>
      </c>
      <c r="J27">
        <v>23</v>
      </c>
      <c r="K27" s="4">
        <f t="shared" si="2"/>
        <v>25.3</v>
      </c>
      <c r="M27" s="4">
        <f t="shared" si="3"/>
        <v>0</v>
      </c>
      <c r="O27" s="4">
        <f t="shared" si="4"/>
        <v>0</v>
      </c>
    </row>
    <row r="28" spans="1:15" x14ac:dyDescent="0.3">
      <c r="A28" s="7"/>
      <c r="B28">
        <v>5116</v>
      </c>
      <c r="C28" t="s">
        <v>258</v>
      </c>
      <c r="D28" s="3">
        <v>27</v>
      </c>
      <c r="E28" s="3"/>
      <c r="F28" s="3">
        <f t="shared" si="0"/>
        <v>29.700000000000003</v>
      </c>
      <c r="G28" s="3"/>
      <c r="H28" s="3">
        <f t="shared" si="1"/>
        <v>0</v>
      </c>
      <c r="K28" s="4">
        <f t="shared" si="2"/>
        <v>0</v>
      </c>
      <c r="M28" s="4">
        <f t="shared" si="3"/>
        <v>0</v>
      </c>
      <c r="O28" s="4">
        <f t="shared" si="4"/>
        <v>0</v>
      </c>
    </row>
    <row r="29" spans="1:15" x14ac:dyDescent="0.3">
      <c r="A29" s="7"/>
      <c r="B29">
        <v>5124</v>
      </c>
      <c r="C29" t="s">
        <v>259</v>
      </c>
      <c r="D29" s="3">
        <v>72</v>
      </c>
      <c r="E29" s="3">
        <v>57</v>
      </c>
      <c r="F29" s="3">
        <f t="shared" si="0"/>
        <v>141.9</v>
      </c>
      <c r="G29" s="3">
        <v>90</v>
      </c>
      <c r="H29" s="3">
        <f t="shared" si="1"/>
        <v>99.000000000000014</v>
      </c>
      <c r="J29">
        <v>57</v>
      </c>
      <c r="K29" s="4">
        <f t="shared" si="2"/>
        <v>62.7</v>
      </c>
      <c r="L29">
        <v>13</v>
      </c>
      <c r="M29" s="4">
        <f t="shared" si="3"/>
        <v>14.3</v>
      </c>
      <c r="O29" s="4">
        <f t="shared" si="4"/>
        <v>0</v>
      </c>
    </row>
    <row r="30" spans="1:15" x14ac:dyDescent="0.3">
      <c r="A30" s="7"/>
      <c r="B30">
        <v>5202</v>
      </c>
      <c r="C30" t="s">
        <v>260</v>
      </c>
      <c r="D30" s="3"/>
      <c r="E30" s="3">
        <v>14</v>
      </c>
      <c r="F30" s="3">
        <f t="shared" si="0"/>
        <v>15.400000000000002</v>
      </c>
      <c r="G30" s="3">
        <v>29</v>
      </c>
      <c r="H30" s="3">
        <f t="shared" si="1"/>
        <v>31.900000000000002</v>
      </c>
      <c r="K30" s="4">
        <f t="shared" si="2"/>
        <v>0</v>
      </c>
      <c r="M30" s="4">
        <f t="shared" si="3"/>
        <v>0</v>
      </c>
      <c r="O30" s="4">
        <f t="shared" si="4"/>
        <v>0</v>
      </c>
    </row>
    <row r="31" spans="1:15" x14ac:dyDescent="0.3">
      <c r="A31" s="7"/>
      <c r="B31">
        <v>5345</v>
      </c>
      <c r="C31" t="s">
        <v>261</v>
      </c>
      <c r="D31" s="3">
        <v>61</v>
      </c>
      <c r="E31" s="3">
        <v>13</v>
      </c>
      <c r="F31" s="3">
        <f t="shared" si="0"/>
        <v>81.400000000000006</v>
      </c>
      <c r="G31" s="3">
        <v>121</v>
      </c>
      <c r="H31" s="3">
        <f t="shared" si="1"/>
        <v>133.10000000000002</v>
      </c>
      <c r="J31">
        <v>16</v>
      </c>
      <c r="K31" s="4">
        <f t="shared" si="2"/>
        <v>17.600000000000001</v>
      </c>
      <c r="L31">
        <v>37</v>
      </c>
      <c r="M31" s="4">
        <f t="shared" si="3"/>
        <v>40.700000000000003</v>
      </c>
      <c r="O31" s="4">
        <f t="shared" si="4"/>
        <v>0</v>
      </c>
    </row>
    <row r="32" spans="1:15" x14ac:dyDescent="0.3">
      <c r="A32" s="7"/>
      <c r="B32">
        <v>5457</v>
      </c>
      <c r="C32" t="s">
        <v>262</v>
      </c>
      <c r="D32" s="3"/>
      <c r="E32" s="3">
        <v>15</v>
      </c>
      <c r="F32" s="3">
        <f t="shared" si="0"/>
        <v>16.5</v>
      </c>
      <c r="G32" s="3">
        <v>9</v>
      </c>
      <c r="H32" s="3">
        <f t="shared" si="1"/>
        <v>9.9</v>
      </c>
      <c r="K32" s="4">
        <f t="shared" si="2"/>
        <v>0</v>
      </c>
      <c r="M32" s="4">
        <f t="shared" si="3"/>
        <v>0</v>
      </c>
      <c r="O32" s="4">
        <f t="shared" si="4"/>
        <v>0</v>
      </c>
    </row>
    <row r="33" spans="1:15" x14ac:dyDescent="0.3">
      <c r="A33" s="7"/>
      <c r="B33">
        <v>5506</v>
      </c>
      <c r="C33" t="s">
        <v>263</v>
      </c>
      <c r="D33" s="3">
        <v>346</v>
      </c>
      <c r="E33" s="3">
        <v>61</v>
      </c>
      <c r="F33" s="3">
        <f t="shared" si="0"/>
        <v>447.70000000000005</v>
      </c>
      <c r="G33" s="3">
        <v>90</v>
      </c>
      <c r="H33" s="3">
        <f t="shared" si="1"/>
        <v>99.000000000000014</v>
      </c>
      <c r="J33">
        <v>77</v>
      </c>
      <c r="K33" s="4">
        <f t="shared" si="2"/>
        <v>84.7</v>
      </c>
      <c r="L33">
        <v>104</v>
      </c>
      <c r="M33" s="4">
        <f t="shared" si="3"/>
        <v>114.4</v>
      </c>
      <c r="O33" s="4">
        <f t="shared" si="4"/>
        <v>0</v>
      </c>
    </row>
    <row r="34" spans="1:15" x14ac:dyDescent="0.3">
      <c r="A34" s="7"/>
      <c r="B34">
        <v>5649</v>
      </c>
      <c r="C34" t="s">
        <v>264</v>
      </c>
      <c r="D34" s="3">
        <v>463</v>
      </c>
      <c r="E34" s="3">
        <v>89</v>
      </c>
      <c r="F34" s="3">
        <f t="shared" si="0"/>
        <v>607.20000000000005</v>
      </c>
      <c r="G34" s="3">
        <v>110</v>
      </c>
      <c r="H34" s="3">
        <f t="shared" si="1"/>
        <v>121.00000000000001</v>
      </c>
      <c r="J34">
        <v>39</v>
      </c>
      <c r="K34" s="4">
        <f t="shared" si="2"/>
        <v>42.900000000000006</v>
      </c>
      <c r="L34">
        <v>289</v>
      </c>
      <c r="M34" s="4">
        <f t="shared" si="3"/>
        <v>317.90000000000003</v>
      </c>
      <c r="O34" s="4">
        <f t="shared" si="4"/>
        <v>0</v>
      </c>
    </row>
    <row r="35" spans="1:15" x14ac:dyDescent="0.3">
      <c r="A35" s="7"/>
      <c r="B35">
        <v>5724</v>
      </c>
      <c r="C35" t="s">
        <v>265</v>
      </c>
      <c r="D35" s="3"/>
      <c r="E35" s="3"/>
      <c r="F35" s="3">
        <f t="shared" si="0"/>
        <v>0</v>
      </c>
      <c r="G35" s="3">
        <v>2</v>
      </c>
      <c r="H35" s="3">
        <f t="shared" si="1"/>
        <v>2.2000000000000002</v>
      </c>
      <c r="K35" s="4">
        <f t="shared" si="2"/>
        <v>0</v>
      </c>
      <c r="M35" s="4">
        <f t="shared" si="3"/>
        <v>0</v>
      </c>
      <c r="O35" s="4">
        <f t="shared" si="4"/>
        <v>0</v>
      </c>
    </row>
    <row r="36" spans="1:15" x14ac:dyDescent="0.3">
      <c r="A36" s="7"/>
      <c r="B36">
        <v>5803</v>
      </c>
      <c r="C36" t="s">
        <v>266</v>
      </c>
      <c r="D36" s="3"/>
      <c r="E36" s="3"/>
      <c r="F36" s="3">
        <f t="shared" si="0"/>
        <v>0</v>
      </c>
      <c r="G36" s="3">
        <v>19</v>
      </c>
      <c r="H36" s="3">
        <f t="shared" si="1"/>
        <v>20.900000000000002</v>
      </c>
      <c r="K36" s="4">
        <f t="shared" si="2"/>
        <v>0</v>
      </c>
      <c r="M36" s="4">
        <f t="shared" si="3"/>
        <v>0</v>
      </c>
      <c r="O36" s="4">
        <f t="shared" si="4"/>
        <v>0</v>
      </c>
    </row>
    <row r="37" spans="1:15" x14ac:dyDescent="0.3">
      <c r="A37" s="7"/>
      <c r="B37">
        <v>5930</v>
      </c>
      <c r="C37" t="s">
        <v>267</v>
      </c>
      <c r="D37" s="3">
        <v>53</v>
      </c>
      <c r="E37" s="3"/>
      <c r="F37" s="3">
        <f t="shared" si="0"/>
        <v>58.300000000000004</v>
      </c>
      <c r="G37" s="3">
        <v>31</v>
      </c>
      <c r="H37" s="3">
        <f t="shared" si="1"/>
        <v>34.1</v>
      </c>
      <c r="J37">
        <v>19</v>
      </c>
      <c r="K37" s="4">
        <f t="shared" si="2"/>
        <v>20.900000000000002</v>
      </c>
      <c r="L37">
        <v>18</v>
      </c>
      <c r="M37" s="4">
        <f t="shared" si="3"/>
        <v>19.8</v>
      </c>
      <c r="N37">
        <v>7</v>
      </c>
      <c r="O37" s="4">
        <f t="shared" si="4"/>
        <v>7.7000000000000011</v>
      </c>
    </row>
    <row r="38" spans="1:15" x14ac:dyDescent="0.3">
      <c r="A38" s="7"/>
      <c r="B38">
        <v>6326</v>
      </c>
      <c r="C38" t="s">
        <v>268</v>
      </c>
      <c r="D38" s="3">
        <v>97</v>
      </c>
      <c r="E38" s="3">
        <v>17</v>
      </c>
      <c r="F38" s="3">
        <f t="shared" si="0"/>
        <v>125.4</v>
      </c>
      <c r="G38" s="3">
        <v>26</v>
      </c>
      <c r="H38" s="3">
        <f t="shared" si="1"/>
        <v>28.6</v>
      </c>
      <c r="J38">
        <v>11</v>
      </c>
      <c r="K38" s="4">
        <f t="shared" si="2"/>
        <v>12.100000000000001</v>
      </c>
      <c r="L38">
        <v>41</v>
      </c>
      <c r="M38" s="4">
        <f t="shared" si="3"/>
        <v>45.1</v>
      </c>
      <c r="O38" s="4">
        <f t="shared" si="4"/>
        <v>0</v>
      </c>
    </row>
    <row r="39" spans="1:15" x14ac:dyDescent="0.3">
      <c r="A39" s="7"/>
      <c r="B39">
        <v>6380</v>
      </c>
      <c r="C39" t="s">
        <v>269</v>
      </c>
      <c r="D39" s="3">
        <v>413</v>
      </c>
      <c r="E39" s="3">
        <v>197</v>
      </c>
      <c r="F39" s="3">
        <f t="shared" si="0"/>
        <v>671</v>
      </c>
      <c r="G39" s="3">
        <v>335</v>
      </c>
      <c r="H39" s="3">
        <f t="shared" si="1"/>
        <v>368.50000000000006</v>
      </c>
      <c r="J39">
        <v>148</v>
      </c>
      <c r="K39" s="4">
        <f t="shared" si="2"/>
        <v>162.80000000000001</v>
      </c>
      <c r="L39">
        <v>91</v>
      </c>
      <c r="M39" s="4">
        <f t="shared" si="3"/>
        <v>100.10000000000001</v>
      </c>
      <c r="N39">
        <v>28</v>
      </c>
      <c r="O39" s="4">
        <f t="shared" si="4"/>
        <v>30.800000000000004</v>
      </c>
    </row>
    <row r="40" spans="1:15" x14ac:dyDescent="0.3">
      <c r="A40" s="7"/>
      <c r="B40">
        <v>6396</v>
      </c>
      <c r="C40" t="s">
        <v>270</v>
      </c>
      <c r="D40" s="3">
        <v>114</v>
      </c>
      <c r="E40" s="3"/>
      <c r="F40" s="3">
        <f t="shared" si="0"/>
        <v>125.4</v>
      </c>
      <c r="G40" s="3"/>
      <c r="H40" s="3">
        <f t="shared" si="1"/>
        <v>0</v>
      </c>
      <c r="J40">
        <v>11</v>
      </c>
      <c r="K40" s="4">
        <f t="shared" si="2"/>
        <v>12.100000000000001</v>
      </c>
      <c r="L40">
        <v>42</v>
      </c>
      <c r="M40" s="4">
        <f t="shared" si="3"/>
        <v>46.2</v>
      </c>
      <c r="N40">
        <v>35</v>
      </c>
      <c r="O40" s="4">
        <f t="shared" si="4"/>
        <v>38.5</v>
      </c>
    </row>
    <row r="41" spans="1:15" x14ac:dyDescent="0.3">
      <c r="A41" s="7"/>
      <c r="B41">
        <v>6466</v>
      </c>
      <c r="C41" t="s">
        <v>271</v>
      </c>
      <c r="D41" s="3"/>
      <c r="E41" s="3">
        <v>11</v>
      </c>
      <c r="F41" s="3">
        <f t="shared" si="0"/>
        <v>12.100000000000001</v>
      </c>
      <c r="G41" s="3">
        <v>13</v>
      </c>
      <c r="H41" s="3">
        <f t="shared" si="1"/>
        <v>14.3</v>
      </c>
      <c r="J41">
        <v>11</v>
      </c>
      <c r="K41" s="4">
        <f t="shared" si="2"/>
        <v>12.100000000000001</v>
      </c>
      <c r="M41" s="4">
        <f t="shared" si="3"/>
        <v>0</v>
      </c>
      <c r="O41" s="4">
        <f t="shared" si="4"/>
        <v>0</v>
      </c>
    </row>
    <row r="42" spans="1:15" x14ac:dyDescent="0.3">
      <c r="A42" s="7"/>
      <c r="B42">
        <v>6774</v>
      </c>
      <c r="C42" t="s">
        <v>272</v>
      </c>
      <c r="D42" s="3">
        <v>44</v>
      </c>
      <c r="E42" s="3">
        <v>33</v>
      </c>
      <c r="F42" s="3">
        <f t="shared" si="0"/>
        <v>84.7</v>
      </c>
      <c r="G42" s="3">
        <v>78</v>
      </c>
      <c r="H42" s="3">
        <f t="shared" si="1"/>
        <v>85.800000000000011</v>
      </c>
      <c r="J42">
        <v>48</v>
      </c>
      <c r="K42" s="4">
        <f t="shared" si="2"/>
        <v>52.800000000000004</v>
      </c>
      <c r="M42" s="4">
        <f t="shared" si="3"/>
        <v>0</v>
      </c>
      <c r="O42" s="4">
        <f t="shared" si="4"/>
        <v>0</v>
      </c>
    </row>
    <row r="43" spans="1:15" x14ac:dyDescent="0.3">
      <c r="A43" s="7"/>
      <c r="B43">
        <v>6849</v>
      </c>
      <c r="C43" t="s">
        <v>273</v>
      </c>
      <c r="D43" s="3">
        <v>40</v>
      </c>
      <c r="E43" s="3">
        <v>34</v>
      </c>
      <c r="F43" s="3">
        <f t="shared" si="0"/>
        <v>81.400000000000006</v>
      </c>
      <c r="G43" s="3">
        <v>28</v>
      </c>
      <c r="H43" s="3">
        <f t="shared" si="1"/>
        <v>30.800000000000004</v>
      </c>
      <c r="J43">
        <v>40</v>
      </c>
      <c r="K43" s="4">
        <f t="shared" si="2"/>
        <v>44</v>
      </c>
      <c r="M43" s="4">
        <f t="shared" si="3"/>
        <v>0</v>
      </c>
      <c r="O43" s="4">
        <f t="shared" si="4"/>
        <v>0</v>
      </c>
    </row>
    <row r="44" spans="1:15" x14ac:dyDescent="0.3">
      <c r="A44" s="7"/>
      <c r="B44">
        <v>6966</v>
      </c>
      <c r="C44" t="s">
        <v>274</v>
      </c>
      <c r="D44" s="3"/>
      <c r="E44" s="3"/>
      <c r="F44" s="3">
        <f t="shared" si="0"/>
        <v>0</v>
      </c>
      <c r="G44" s="3">
        <v>11</v>
      </c>
      <c r="H44" s="3">
        <f t="shared" si="1"/>
        <v>12.100000000000001</v>
      </c>
      <c r="K44" s="4">
        <f t="shared" si="2"/>
        <v>0</v>
      </c>
      <c r="M44" s="4">
        <f t="shared" si="3"/>
        <v>0</v>
      </c>
      <c r="O44" s="4">
        <f t="shared" si="4"/>
        <v>0</v>
      </c>
    </row>
    <row r="45" spans="1:15" x14ac:dyDescent="0.3">
      <c r="A45" s="7"/>
      <c r="B45">
        <v>7015</v>
      </c>
      <c r="C45" t="s">
        <v>275</v>
      </c>
      <c r="D45" s="3">
        <v>59</v>
      </c>
      <c r="E45" s="3"/>
      <c r="F45" s="3">
        <f t="shared" si="0"/>
        <v>64.900000000000006</v>
      </c>
      <c r="G45" s="3">
        <v>18</v>
      </c>
      <c r="H45" s="3">
        <f t="shared" si="1"/>
        <v>19.8</v>
      </c>
      <c r="K45" s="4">
        <f t="shared" si="2"/>
        <v>0</v>
      </c>
      <c r="L45">
        <v>15</v>
      </c>
      <c r="M45" s="4">
        <f t="shared" si="3"/>
        <v>16.5</v>
      </c>
      <c r="O45" s="4">
        <f t="shared" si="4"/>
        <v>0</v>
      </c>
    </row>
    <row r="46" spans="1:15" x14ac:dyDescent="0.3">
      <c r="A46" s="7"/>
      <c r="B46">
        <v>7095</v>
      </c>
      <c r="C46" t="s">
        <v>276</v>
      </c>
      <c r="D46" s="3">
        <v>79</v>
      </c>
      <c r="E46" s="3"/>
      <c r="F46" s="3">
        <f t="shared" si="0"/>
        <v>86.9</v>
      </c>
      <c r="G46" s="3">
        <v>47</v>
      </c>
      <c r="H46" s="3">
        <f t="shared" si="1"/>
        <v>51.7</v>
      </c>
      <c r="K46" s="4">
        <f t="shared" si="2"/>
        <v>0</v>
      </c>
      <c r="M46" s="4">
        <f t="shared" si="3"/>
        <v>0</v>
      </c>
      <c r="O46" s="4">
        <f t="shared" si="4"/>
        <v>0</v>
      </c>
    </row>
    <row r="47" spans="1:15" x14ac:dyDescent="0.3">
      <c r="A47" s="7"/>
      <c r="B47">
        <v>7129</v>
      </c>
      <c r="C47" t="s">
        <v>277</v>
      </c>
      <c r="D47" s="3">
        <v>72</v>
      </c>
      <c r="E47" s="3"/>
      <c r="F47" s="3">
        <f t="shared" si="0"/>
        <v>79.2</v>
      </c>
      <c r="G47" s="3"/>
      <c r="H47" s="3">
        <f t="shared" si="1"/>
        <v>0</v>
      </c>
      <c r="K47" s="4">
        <f t="shared" si="2"/>
        <v>0</v>
      </c>
      <c r="M47" s="4">
        <f t="shared" si="3"/>
        <v>0</v>
      </c>
      <c r="O47" s="4">
        <f t="shared" si="4"/>
        <v>0</v>
      </c>
    </row>
    <row r="48" spans="1:15" x14ac:dyDescent="0.3">
      <c r="A48" s="7"/>
      <c r="B48">
        <v>7169</v>
      </c>
      <c r="C48" t="s">
        <v>278</v>
      </c>
      <c r="D48" s="3">
        <v>55</v>
      </c>
      <c r="E48" s="3"/>
      <c r="F48" s="3">
        <f t="shared" si="0"/>
        <v>60.500000000000007</v>
      </c>
      <c r="G48" s="3">
        <v>124</v>
      </c>
      <c r="H48" s="3">
        <f t="shared" si="1"/>
        <v>136.4</v>
      </c>
      <c r="K48" s="4">
        <f t="shared" si="2"/>
        <v>0</v>
      </c>
      <c r="L48">
        <v>22</v>
      </c>
      <c r="M48" s="4">
        <f t="shared" si="3"/>
        <v>24.200000000000003</v>
      </c>
      <c r="O48" s="4">
        <f t="shared" si="4"/>
        <v>0</v>
      </c>
    </row>
    <row r="49" spans="1:15" x14ac:dyDescent="0.3">
      <c r="A49" s="7"/>
      <c r="B49">
        <v>7319</v>
      </c>
      <c r="C49" t="s">
        <v>279</v>
      </c>
      <c r="D49" s="3">
        <v>36</v>
      </c>
      <c r="E49" s="3"/>
      <c r="F49" s="3">
        <f t="shared" si="0"/>
        <v>39.6</v>
      </c>
      <c r="G49" s="3">
        <v>3</v>
      </c>
      <c r="H49" s="3">
        <f t="shared" si="1"/>
        <v>3.3000000000000003</v>
      </c>
      <c r="J49">
        <v>1</v>
      </c>
      <c r="K49" s="4">
        <f t="shared" si="2"/>
        <v>1.1000000000000001</v>
      </c>
      <c r="M49" s="4">
        <f t="shared" si="3"/>
        <v>0</v>
      </c>
      <c r="O49" s="4">
        <f t="shared" si="4"/>
        <v>0</v>
      </c>
    </row>
    <row r="50" spans="1:15" x14ac:dyDescent="0.3">
      <c r="A50" s="7"/>
      <c r="B50">
        <v>7338</v>
      </c>
      <c r="C50" t="s">
        <v>280</v>
      </c>
      <c r="D50" s="3"/>
      <c r="E50" s="3">
        <v>31</v>
      </c>
      <c r="F50" s="3">
        <f t="shared" si="0"/>
        <v>34.1</v>
      </c>
      <c r="G50" s="3"/>
      <c r="H50" s="3">
        <f t="shared" si="1"/>
        <v>0</v>
      </c>
      <c r="K50" s="4">
        <f t="shared" si="2"/>
        <v>0</v>
      </c>
      <c r="M50" s="4">
        <f t="shared" si="3"/>
        <v>0</v>
      </c>
      <c r="O50" s="4">
        <f t="shared" si="4"/>
        <v>0</v>
      </c>
    </row>
    <row r="51" spans="1:15" x14ac:dyDescent="0.3">
      <c r="A51" s="7"/>
      <c r="B51">
        <v>7341</v>
      </c>
      <c r="C51" t="s">
        <v>281</v>
      </c>
      <c r="D51" s="3"/>
      <c r="E51" s="3"/>
      <c r="F51" s="3">
        <f t="shared" si="0"/>
        <v>0</v>
      </c>
      <c r="G51" s="3">
        <v>48</v>
      </c>
      <c r="H51" s="3">
        <f t="shared" si="1"/>
        <v>52.800000000000004</v>
      </c>
      <c r="K51" s="4">
        <f t="shared" si="2"/>
        <v>0</v>
      </c>
      <c r="M51" s="4">
        <f t="shared" si="3"/>
        <v>0</v>
      </c>
      <c r="O51" s="4">
        <f t="shared" si="4"/>
        <v>0</v>
      </c>
    </row>
    <row r="52" spans="1:15" x14ac:dyDescent="0.3">
      <c r="A52" s="7"/>
      <c r="B52">
        <v>7455</v>
      </c>
      <c r="C52" t="s">
        <v>282</v>
      </c>
      <c r="D52" s="3">
        <v>167</v>
      </c>
      <c r="E52" s="3">
        <v>38</v>
      </c>
      <c r="F52" s="3">
        <f t="shared" si="0"/>
        <v>225.50000000000003</v>
      </c>
      <c r="G52" s="3">
        <v>101</v>
      </c>
      <c r="H52" s="3">
        <f t="shared" si="1"/>
        <v>111.10000000000001</v>
      </c>
      <c r="J52">
        <v>37</v>
      </c>
      <c r="K52" s="4">
        <f t="shared" si="2"/>
        <v>40.700000000000003</v>
      </c>
      <c r="L52">
        <v>26</v>
      </c>
      <c r="M52" s="4">
        <f t="shared" si="3"/>
        <v>28.6</v>
      </c>
      <c r="N52">
        <v>25</v>
      </c>
      <c r="O52" s="4">
        <f t="shared" si="4"/>
        <v>27.500000000000004</v>
      </c>
    </row>
    <row r="53" spans="1:15" x14ac:dyDescent="0.3">
      <c r="A53" s="7"/>
      <c r="B53">
        <v>7513</v>
      </c>
      <c r="C53" t="s">
        <v>283</v>
      </c>
      <c r="D53" s="3">
        <v>560</v>
      </c>
      <c r="E53" s="3">
        <v>175</v>
      </c>
      <c r="F53" s="3">
        <f t="shared" si="0"/>
        <v>808.50000000000011</v>
      </c>
      <c r="G53" s="3">
        <v>557</v>
      </c>
      <c r="H53" s="3">
        <f t="shared" si="1"/>
        <v>612.70000000000005</v>
      </c>
      <c r="J53">
        <v>182</v>
      </c>
      <c r="K53" s="4">
        <f t="shared" si="2"/>
        <v>200.20000000000002</v>
      </c>
      <c r="L53">
        <v>131</v>
      </c>
      <c r="M53" s="4">
        <f t="shared" si="3"/>
        <v>144.10000000000002</v>
      </c>
      <c r="N53">
        <v>23</v>
      </c>
      <c r="O53" s="4">
        <f t="shared" si="4"/>
        <v>25.3</v>
      </c>
    </row>
    <row r="54" spans="1:15" x14ac:dyDescent="0.3">
      <c r="A54" s="7"/>
      <c r="B54">
        <v>7557</v>
      </c>
      <c r="C54" t="s">
        <v>284</v>
      </c>
      <c r="D54" s="3">
        <v>26</v>
      </c>
      <c r="E54" s="3"/>
      <c r="F54" s="3">
        <f t="shared" si="0"/>
        <v>28.6</v>
      </c>
      <c r="G54" s="3">
        <v>17</v>
      </c>
      <c r="H54" s="3">
        <f t="shared" si="1"/>
        <v>18.700000000000003</v>
      </c>
      <c r="K54" s="4">
        <f t="shared" si="2"/>
        <v>0</v>
      </c>
      <c r="M54" s="4">
        <f t="shared" si="3"/>
        <v>0</v>
      </c>
      <c r="O54" s="4">
        <f t="shared" si="4"/>
        <v>0</v>
      </c>
    </row>
    <row r="55" spans="1:15" x14ac:dyDescent="0.3">
      <c r="A55" s="7"/>
      <c r="B55">
        <v>7703</v>
      </c>
      <c r="C55" t="s">
        <v>285</v>
      </c>
      <c r="D55" s="3">
        <v>4</v>
      </c>
      <c r="E55" s="3">
        <v>16</v>
      </c>
      <c r="F55" s="3">
        <f t="shared" si="0"/>
        <v>22</v>
      </c>
      <c r="G55" s="3">
        <v>55</v>
      </c>
      <c r="H55" s="3">
        <f t="shared" si="1"/>
        <v>60.500000000000007</v>
      </c>
      <c r="K55" s="4">
        <f t="shared" si="2"/>
        <v>0</v>
      </c>
      <c r="L55">
        <v>4</v>
      </c>
      <c r="M55" s="4">
        <f t="shared" si="3"/>
        <v>4.4000000000000004</v>
      </c>
      <c r="O55" s="4">
        <f t="shared" si="4"/>
        <v>0</v>
      </c>
    </row>
    <row r="56" spans="1:15" x14ac:dyDescent="0.3">
      <c r="A56" s="7"/>
      <c r="B56">
        <v>7712</v>
      </c>
      <c r="C56" t="s">
        <v>286</v>
      </c>
      <c r="D56" s="3"/>
      <c r="E56" s="3">
        <v>45</v>
      </c>
      <c r="F56" s="3">
        <f t="shared" si="0"/>
        <v>49.500000000000007</v>
      </c>
      <c r="G56" s="3">
        <v>46</v>
      </c>
      <c r="H56" s="3">
        <f t="shared" si="1"/>
        <v>50.6</v>
      </c>
      <c r="J56">
        <v>31</v>
      </c>
      <c r="K56" s="4">
        <f t="shared" si="2"/>
        <v>34.1</v>
      </c>
      <c r="M56" s="4">
        <f t="shared" si="3"/>
        <v>0</v>
      </c>
      <c r="O56" s="4">
        <f t="shared" si="4"/>
        <v>0</v>
      </c>
    </row>
    <row r="57" spans="1:15" x14ac:dyDescent="0.3">
      <c r="A57" s="7"/>
      <c r="B57">
        <v>8217</v>
      </c>
      <c r="C57" t="s">
        <v>287</v>
      </c>
      <c r="D57" s="3">
        <v>37</v>
      </c>
      <c r="E57" s="3"/>
      <c r="F57" s="3">
        <f t="shared" si="0"/>
        <v>40.700000000000003</v>
      </c>
      <c r="G57" s="3">
        <v>55</v>
      </c>
      <c r="H57" s="3">
        <f t="shared" si="1"/>
        <v>60.500000000000007</v>
      </c>
      <c r="J57">
        <v>18</v>
      </c>
      <c r="K57" s="4">
        <f t="shared" si="2"/>
        <v>19.8</v>
      </c>
      <c r="L57">
        <v>19</v>
      </c>
      <c r="M57" s="4">
        <f t="shared" si="3"/>
        <v>20.900000000000002</v>
      </c>
      <c r="O57" s="4">
        <f t="shared" si="4"/>
        <v>0</v>
      </c>
    </row>
    <row r="58" spans="1:15" x14ac:dyDescent="0.3">
      <c r="A58" s="7"/>
      <c r="B58">
        <v>8275</v>
      </c>
      <c r="C58" t="s">
        <v>288</v>
      </c>
      <c r="D58" s="3">
        <v>16</v>
      </c>
      <c r="E58" s="3">
        <v>30</v>
      </c>
      <c r="F58" s="3">
        <f t="shared" si="0"/>
        <v>50.6</v>
      </c>
      <c r="G58" s="3">
        <v>47</v>
      </c>
      <c r="H58" s="3">
        <f t="shared" si="1"/>
        <v>51.7</v>
      </c>
      <c r="J58">
        <v>16</v>
      </c>
      <c r="K58" s="4">
        <f t="shared" si="2"/>
        <v>17.600000000000001</v>
      </c>
      <c r="M58" s="4">
        <f t="shared" si="3"/>
        <v>0</v>
      </c>
      <c r="O58" s="4">
        <f t="shared" si="4"/>
        <v>0</v>
      </c>
    </row>
    <row r="59" spans="1:15" x14ac:dyDescent="0.3">
      <c r="A59" s="7"/>
      <c r="B59">
        <v>9027</v>
      </c>
      <c r="C59" t="s">
        <v>289</v>
      </c>
      <c r="D59" s="3">
        <v>41</v>
      </c>
      <c r="E59" s="3"/>
      <c r="F59" s="3">
        <f t="shared" si="0"/>
        <v>45.1</v>
      </c>
      <c r="G59" s="3">
        <v>23</v>
      </c>
      <c r="H59" s="3">
        <f t="shared" si="1"/>
        <v>25.3</v>
      </c>
      <c r="J59">
        <v>8</v>
      </c>
      <c r="K59" s="4">
        <f t="shared" si="2"/>
        <v>8.8000000000000007</v>
      </c>
      <c r="L59">
        <v>7</v>
      </c>
      <c r="M59" s="4">
        <f t="shared" si="3"/>
        <v>7.7000000000000011</v>
      </c>
      <c r="O59" s="4">
        <f t="shared" si="4"/>
        <v>0</v>
      </c>
    </row>
    <row r="60" spans="1:15" x14ac:dyDescent="0.3">
      <c r="A60" s="7"/>
      <c r="B60">
        <v>9119</v>
      </c>
      <c r="C60" t="s">
        <v>290</v>
      </c>
      <c r="D60" s="3"/>
      <c r="E60" s="3"/>
      <c r="F60" s="3">
        <f t="shared" si="0"/>
        <v>0</v>
      </c>
      <c r="G60" s="3">
        <v>13</v>
      </c>
      <c r="H60" s="3">
        <f t="shared" si="1"/>
        <v>14.3</v>
      </c>
      <c r="K60" s="4">
        <f t="shared" si="2"/>
        <v>0</v>
      </c>
      <c r="M60" s="4">
        <f t="shared" si="3"/>
        <v>0</v>
      </c>
      <c r="O60" s="4">
        <f t="shared" si="4"/>
        <v>0</v>
      </c>
    </row>
    <row r="61" spans="1:15" x14ac:dyDescent="0.3">
      <c r="A61" s="7"/>
      <c r="B61">
        <v>9135</v>
      </c>
      <c r="C61" t="s">
        <v>291</v>
      </c>
      <c r="D61" s="3"/>
      <c r="E61" s="3">
        <v>12</v>
      </c>
      <c r="F61" s="3">
        <f t="shared" si="0"/>
        <v>13.200000000000001</v>
      </c>
      <c r="G61" s="3">
        <v>20</v>
      </c>
      <c r="H61" s="3">
        <f t="shared" si="1"/>
        <v>22</v>
      </c>
      <c r="K61" s="4">
        <f t="shared" si="2"/>
        <v>0</v>
      </c>
      <c r="M61" s="4">
        <f t="shared" si="3"/>
        <v>0</v>
      </c>
      <c r="O61" s="4">
        <f t="shared" si="4"/>
        <v>0</v>
      </c>
    </row>
    <row r="62" spans="1:15" x14ac:dyDescent="0.3">
      <c r="A62" s="7"/>
      <c r="B62">
        <v>9156</v>
      </c>
      <c r="C62" t="s">
        <v>292</v>
      </c>
      <c r="D62" s="3">
        <v>119</v>
      </c>
      <c r="E62" s="3"/>
      <c r="F62" s="3">
        <f t="shared" si="0"/>
        <v>130.9</v>
      </c>
      <c r="G62" s="3">
        <v>21</v>
      </c>
      <c r="H62" s="3">
        <f t="shared" si="1"/>
        <v>23.1</v>
      </c>
      <c r="K62" s="4">
        <f t="shared" si="2"/>
        <v>0</v>
      </c>
      <c r="L62">
        <v>20</v>
      </c>
      <c r="M62" s="4">
        <f t="shared" si="3"/>
        <v>22</v>
      </c>
      <c r="O62" s="4">
        <f t="shared" si="4"/>
        <v>0</v>
      </c>
    </row>
    <row r="63" spans="1:15" x14ac:dyDescent="0.3">
      <c r="A63" s="7"/>
      <c r="B63">
        <v>9322</v>
      </c>
      <c r="C63" t="s">
        <v>293</v>
      </c>
      <c r="D63" s="3">
        <v>38</v>
      </c>
      <c r="E63" s="3"/>
      <c r="F63" s="3">
        <f t="shared" si="0"/>
        <v>41.800000000000004</v>
      </c>
      <c r="G63" s="3">
        <v>22</v>
      </c>
      <c r="H63" s="3">
        <f t="shared" si="1"/>
        <v>24.200000000000003</v>
      </c>
      <c r="K63" s="4">
        <f t="shared" si="2"/>
        <v>0</v>
      </c>
      <c r="M63" s="4">
        <f t="shared" si="3"/>
        <v>0</v>
      </c>
      <c r="O63" s="4">
        <f t="shared" si="4"/>
        <v>0</v>
      </c>
    </row>
    <row r="64" spans="1:15" x14ac:dyDescent="0.3">
      <c r="A64" s="7"/>
      <c r="B64">
        <v>9334</v>
      </c>
      <c r="C64" t="s">
        <v>294</v>
      </c>
      <c r="D64" s="3">
        <v>130</v>
      </c>
      <c r="E64" s="3">
        <v>60</v>
      </c>
      <c r="F64" s="3">
        <f t="shared" si="0"/>
        <v>209.00000000000003</v>
      </c>
      <c r="G64" s="3"/>
      <c r="H64" s="3">
        <f t="shared" si="1"/>
        <v>0</v>
      </c>
      <c r="J64">
        <v>21</v>
      </c>
      <c r="K64" s="4">
        <f t="shared" si="2"/>
        <v>23.1</v>
      </c>
      <c r="L64">
        <v>68</v>
      </c>
      <c r="M64" s="4">
        <f t="shared" si="3"/>
        <v>74.800000000000011</v>
      </c>
      <c r="O64" s="4">
        <f t="shared" si="4"/>
        <v>0</v>
      </c>
    </row>
    <row r="65" spans="1:15" x14ac:dyDescent="0.3">
      <c r="A65" s="7"/>
      <c r="B65">
        <v>9341</v>
      </c>
      <c r="C65" t="s">
        <v>295</v>
      </c>
      <c r="D65" s="3">
        <v>23</v>
      </c>
      <c r="E65" s="3">
        <v>9</v>
      </c>
      <c r="F65" s="3">
        <f t="shared" si="0"/>
        <v>35.200000000000003</v>
      </c>
      <c r="G65" s="3">
        <v>14</v>
      </c>
      <c r="H65" s="3">
        <f t="shared" si="1"/>
        <v>15.400000000000002</v>
      </c>
      <c r="K65" s="4">
        <f t="shared" si="2"/>
        <v>0</v>
      </c>
      <c r="L65">
        <v>23</v>
      </c>
      <c r="M65" s="4">
        <f t="shared" si="3"/>
        <v>25.3</v>
      </c>
      <c r="O65" s="4">
        <f t="shared" si="4"/>
        <v>0</v>
      </c>
    </row>
    <row r="66" spans="1:15" x14ac:dyDescent="0.3">
      <c r="A66" s="7"/>
      <c r="B66">
        <v>9983</v>
      </c>
      <c r="C66" t="s">
        <v>296</v>
      </c>
      <c r="D66" s="3"/>
      <c r="E66" s="3"/>
      <c r="F66" s="3">
        <f t="shared" si="0"/>
        <v>0</v>
      </c>
      <c r="G66" s="3">
        <v>2</v>
      </c>
      <c r="H66" s="3">
        <f t="shared" si="1"/>
        <v>2.2000000000000002</v>
      </c>
      <c r="K66" s="4">
        <f t="shared" si="2"/>
        <v>0</v>
      </c>
      <c r="M66" s="4">
        <f t="shared" si="3"/>
        <v>0</v>
      </c>
      <c r="O66" s="4">
        <f t="shared" si="4"/>
        <v>0</v>
      </c>
    </row>
    <row r="67" spans="1:15" x14ac:dyDescent="0.3">
      <c r="A67" s="7"/>
      <c r="B67">
        <v>10084</v>
      </c>
      <c r="C67" t="s">
        <v>297</v>
      </c>
      <c r="D67" s="3">
        <v>22</v>
      </c>
      <c r="E67" s="3"/>
      <c r="F67" s="3">
        <f t="shared" ref="F67:F93" si="5">(D67+E67)*1.1</f>
        <v>24.200000000000003</v>
      </c>
      <c r="G67" s="3">
        <v>22</v>
      </c>
      <c r="H67" s="3">
        <f t="shared" ref="H67:H93" si="6">G67*1.1</f>
        <v>24.200000000000003</v>
      </c>
      <c r="K67" s="4">
        <f t="shared" ref="K67:K93" si="7">J67*1.1</f>
        <v>0</v>
      </c>
      <c r="M67" s="4">
        <f t="shared" ref="M67:M93" si="8">L67*1.1</f>
        <v>0</v>
      </c>
      <c r="O67" s="4">
        <f t="shared" ref="O67:O93" si="9">N67*1.1</f>
        <v>0</v>
      </c>
    </row>
    <row r="68" spans="1:15" x14ac:dyDescent="0.3">
      <c r="A68" s="7"/>
      <c r="B68">
        <v>10090</v>
      </c>
      <c r="C68" t="s">
        <v>298</v>
      </c>
      <c r="D68" s="3">
        <v>20</v>
      </c>
      <c r="E68" s="3">
        <v>5</v>
      </c>
      <c r="F68" s="3">
        <f t="shared" si="5"/>
        <v>27.500000000000004</v>
      </c>
      <c r="G68" s="3">
        <v>5</v>
      </c>
      <c r="H68" s="3">
        <f t="shared" si="6"/>
        <v>5.5</v>
      </c>
      <c r="J68">
        <v>20</v>
      </c>
      <c r="K68" s="4">
        <f t="shared" si="7"/>
        <v>22</v>
      </c>
      <c r="M68" s="4">
        <f t="shared" si="8"/>
        <v>0</v>
      </c>
      <c r="O68" s="4">
        <f t="shared" si="9"/>
        <v>0</v>
      </c>
    </row>
    <row r="69" spans="1:15" x14ac:dyDescent="0.3">
      <c r="A69" s="7"/>
      <c r="B69">
        <v>10144</v>
      </c>
      <c r="C69" t="s">
        <v>299</v>
      </c>
      <c r="D69" s="3">
        <v>168</v>
      </c>
      <c r="E69" s="3">
        <v>39</v>
      </c>
      <c r="F69" s="3">
        <f t="shared" si="5"/>
        <v>227.70000000000002</v>
      </c>
      <c r="G69" s="3">
        <v>124</v>
      </c>
      <c r="H69" s="3">
        <f t="shared" si="6"/>
        <v>136.4</v>
      </c>
      <c r="J69">
        <v>60</v>
      </c>
      <c r="K69" s="4">
        <f t="shared" si="7"/>
        <v>66</v>
      </c>
      <c r="L69">
        <v>43</v>
      </c>
      <c r="M69" s="4">
        <f t="shared" si="8"/>
        <v>47.300000000000004</v>
      </c>
      <c r="N69">
        <v>22</v>
      </c>
      <c r="O69" s="4">
        <f t="shared" si="9"/>
        <v>24.200000000000003</v>
      </c>
    </row>
    <row r="70" spans="1:15" x14ac:dyDescent="0.3">
      <c r="A70" s="7"/>
      <c r="B70">
        <v>10167</v>
      </c>
      <c r="C70" t="s">
        <v>300</v>
      </c>
      <c r="D70" s="3">
        <v>24</v>
      </c>
      <c r="E70" s="3"/>
      <c r="F70" s="3">
        <f t="shared" si="5"/>
        <v>26.400000000000002</v>
      </c>
      <c r="G70" s="3">
        <v>19</v>
      </c>
      <c r="H70" s="3">
        <f t="shared" si="6"/>
        <v>20.900000000000002</v>
      </c>
      <c r="K70" s="4">
        <f t="shared" si="7"/>
        <v>0</v>
      </c>
      <c r="L70">
        <v>24</v>
      </c>
      <c r="M70" s="4">
        <f t="shared" si="8"/>
        <v>26.400000000000002</v>
      </c>
      <c r="O70" s="4">
        <f t="shared" si="9"/>
        <v>0</v>
      </c>
    </row>
    <row r="71" spans="1:15" x14ac:dyDescent="0.3">
      <c r="A71" s="7"/>
      <c r="B71">
        <v>10220</v>
      </c>
      <c r="C71" t="s">
        <v>301</v>
      </c>
      <c r="D71" s="3"/>
      <c r="E71" s="3"/>
      <c r="F71" s="3">
        <f t="shared" si="5"/>
        <v>0</v>
      </c>
      <c r="G71" s="3">
        <v>42</v>
      </c>
      <c r="H71" s="3">
        <f t="shared" si="6"/>
        <v>46.2</v>
      </c>
      <c r="K71" s="4">
        <f t="shared" si="7"/>
        <v>0</v>
      </c>
      <c r="M71" s="4">
        <f t="shared" si="8"/>
        <v>0</v>
      </c>
      <c r="O71" s="4">
        <f t="shared" si="9"/>
        <v>0</v>
      </c>
    </row>
    <row r="72" spans="1:15" x14ac:dyDescent="0.3">
      <c r="A72" s="7"/>
      <c r="B72">
        <v>10230</v>
      </c>
      <c r="C72" t="s">
        <v>302</v>
      </c>
      <c r="D72" s="3">
        <v>32</v>
      </c>
      <c r="E72" s="3">
        <v>16</v>
      </c>
      <c r="F72" s="3">
        <f t="shared" si="5"/>
        <v>52.800000000000004</v>
      </c>
      <c r="G72" s="3">
        <v>12</v>
      </c>
      <c r="H72" s="3">
        <f t="shared" si="6"/>
        <v>13.200000000000001</v>
      </c>
      <c r="J72">
        <v>16</v>
      </c>
      <c r="K72" s="4">
        <f t="shared" si="7"/>
        <v>17.600000000000001</v>
      </c>
      <c r="M72" s="4">
        <f t="shared" si="8"/>
        <v>0</v>
      </c>
      <c r="O72" s="4">
        <f t="shared" si="9"/>
        <v>0</v>
      </c>
    </row>
    <row r="73" spans="1:15" x14ac:dyDescent="0.3">
      <c r="A73" s="7"/>
      <c r="B73">
        <v>10261</v>
      </c>
      <c r="C73" t="s">
        <v>303</v>
      </c>
      <c r="D73" s="3">
        <v>26</v>
      </c>
      <c r="E73" s="3">
        <v>6</v>
      </c>
      <c r="F73" s="3">
        <f t="shared" si="5"/>
        <v>35.200000000000003</v>
      </c>
      <c r="G73" s="3">
        <v>16</v>
      </c>
      <c r="H73" s="3">
        <f t="shared" si="6"/>
        <v>17.600000000000001</v>
      </c>
      <c r="K73" s="4">
        <f t="shared" si="7"/>
        <v>0</v>
      </c>
      <c r="L73">
        <v>8</v>
      </c>
      <c r="M73" s="4">
        <f t="shared" si="8"/>
        <v>8.8000000000000007</v>
      </c>
      <c r="O73" s="4">
        <f t="shared" si="9"/>
        <v>0</v>
      </c>
    </row>
    <row r="74" spans="1:15" x14ac:dyDescent="0.3">
      <c r="A74" s="7"/>
      <c r="B74">
        <v>10412</v>
      </c>
      <c r="C74" t="s">
        <v>304</v>
      </c>
      <c r="D74" s="3"/>
      <c r="E74" s="3"/>
      <c r="F74" s="3">
        <f t="shared" si="5"/>
        <v>0</v>
      </c>
      <c r="G74" s="3">
        <v>32</v>
      </c>
      <c r="H74" s="3">
        <f t="shared" si="6"/>
        <v>35.200000000000003</v>
      </c>
      <c r="K74" s="4">
        <f t="shared" si="7"/>
        <v>0</v>
      </c>
      <c r="M74" s="4">
        <f t="shared" si="8"/>
        <v>0</v>
      </c>
      <c r="O74" s="4">
        <f t="shared" si="9"/>
        <v>0</v>
      </c>
    </row>
    <row r="75" spans="1:15" x14ac:dyDescent="0.3">
      <c r="A75" s="7"/>
      <c r="B75">
        <v>10417</v>
      </c>
      <c r="C75" t="s">
        <v>305</v>
      </c>
      <c r="D75" s="3">
        <v>66</v>
      </c>
      <c r="E75" s="3"/>
      <c r="F75" s="3">
        <f t="shared" si="5"/>
        <v>72.600000000000009</v>
      </c>
      <c r="G75" s="3"/>
      <c r="H75" s="3">
        <f t="shared" si="6"/>
        <v>0</v>
      </c>
      <c r="J75">
        <v>9</v>
      </c>
      <c r="K75" s="4">
        <f t="shared" si="7"/>
        <v>9.9</v>
      </c>
      <c r="L75">
        <v>19</v>
      </c>
      <c r="M75" s="4">
        <f t="shared" si="8"/>
        <v>20.900000000000002</v>
      </c>
      <c r="O75" s="4">
        <f t="shared" si="9"/>
        <v>0</v>
      </c>
    </row>
    <row r="76" spans="1:15" x14ac:dyDescent="0.3">
      <c r="A76" s="7"/>
      <c r="B76">
        <v>10446</v>
      </c>
      <c r="C76" t="s">
        <v>306</v>
      </c>
      <c r="D76" s="3">
        <v>97</v>
      </c>
      <c r="E76" s="3">
        <v>13</v>
      </c>
      <c r="F76" s="3">
        <f t="shared" si="5"/>
        <v>121.00000000000001</v>
      </c>
      <c r="G76" s="3"/>
      <c r="H76" s="3">
        <f t="shared" si="6"/>
        <v>0</v>
      </c>
      <c r="J76">
        <v>33</v>
      </c>
      <c r="K76" s="4">
        <f t="shared" si="7"/>
        <v>36.300000000000004</v>
      </c>
      <c r="L76">
        <v>8</v>
      </c>
      <c r="M76" s="4">
        <f t="shared" si="8"/>
        <v>8.8000000000000007</v>
      </c>
      <c r="N76">
        <v>17</v>
      </c>
      <c r="O76" s="4">
        <f t="shared" si="9"/>
        <v>18.700000000000003</v>
      </c>
    </row>
    <row r="77" spans="1:15" x14ac:dyDescent="0.3">
      <c r="A77" s="7"/>
      <c r="B77">
        <v>10456</v>
      </c>
      <c r="C77" t="s">
        <v>307</v>
      </c>
      <c r="D77" s="3">
        <v>73</v>
      </c>
      <c r="E77" s="3"/>
      <c r="F77" s="3">
        <f t="shared" si="5"/>
        <v>80.300000000000011</v>
      </c>
      <c r="G77" s="3">
        <v>152</v>
      </c>
      <c r="H77" s="3">
        <f t="shared" si="6"/>
        <v>167.20000000000002</v>
      </c>
      <c r="J77">
        <v>20</v>
      </c>
      <c r="K77" s="4">
        <f t="shared" si="7"/>
        <v>22</v>
      </c>
      <c r="L77">
        <v>9</v>
      </c>
      <c r="M77" s="4">
        <f t="shared" si="8"/>
        <v>9.9</v>
      </c>
      <c r="O77" s="4">
        <f t="shared" si="9"/>
        <v>0</v>
      </c>
    </row>
    <row r="78" spans="1:15" x14ac:dyDescent="0.3">
      <c r="A78" s="7"/>
      <c r="B78">
        <v>10543</v>
      </c>
      <c r="C78" t="s">
        <v>308</v>
      </c>
      <c r="D78" s="3">
        <v>25</v>
      </c>
      <c r="E78" s="3"/>
      <c r="F78" s="3">
        <f t="shared" si="5"/>
        <v>27.500000000000004</v>
      </c>
      <c r="G78" s="3">
        <v>10</v>
      </c>
      <c r="H78" s="3">
        <f t="shared" si="6"/>
        <v>11</v>
      </c>
      <c r="K78" s="4">
        <f t="shared" si="7"/>
        <v>0</v>
      </c>
      <c r="L78">
        <v>14</v>
      </c>
      <c r="M78" s="4">
        <f t="shared" si="8"/>
        <v>15.400000000000002</v>
      </c>
      <c r="O78" s="4">
        <f t="shared" si="9"/>
        <v>0</v>
      </c>
    </row>
    <row r="79" spans="1:15" x14ac:dyDescent="0.3">
      <c r="A79" s="7"/>
      <c r="B79">
        <v>10597</v>
      </c>
      <c r="C79" t="s">
        <v>309</v>
      </c>
      <c r="D79" s="3">
        <v>35</v>
      </c>
      <c r="E79" s="3"/>
      <c r="F79" s="3">
        <f t="shared" si="5"/>
        <v>38.5</v>
      </c>
      <c r="G79" s="3">
        <v>10</v>
      </c>
      <c r="H79" s="3">
        <f t="shared" si="6"/>
        <v>11</v>
      </c>
      <c r="K79" s="4">
        <f t="shared" si="7"/>
        <v>0</v>
      </c>
      <c r="L79">
        <v>13</v>
      </c>
      <c r="M79" s="4">
        <f t="shared" si="8"/>
        <v>14.3</v>
      </c>
      <c r="O79" s="4">
        <f t="shared" si="9"/>
        <v>0</v>
      </c>
    </row>
    <row r="80" spans="1:15" x14ac:dyDescent="0.3">
      <c r="A80" s="7"/>
      <c r="B80">
        <v>10600</v>
      </c>
      <c r="C80" t="s">
        <v>310</v>
      </c>
      <c r="D80" s="3">
        <v>35</v>
      </c>
      <c r="E80" s="3">
        <v>94</v>
      </c>
      <c r="F80" s="3">
        <f t="shared" si="5"/>
        <v>141.9</v>
      </c>
      <c r="G80" s="3">
        <v>9</v>
      </c>
      <c r="H80" s="3">
        <f t="shared" si="6"/>
        <v>9.9</v>
      </c>
      <c r="J80">
        <v>21</v>
      </c>
      <c r="K80" s="4">
        <f t="shared" si="7"/>
        <v>23.1</v>
      </c>
      <c r="M80" s="4">
        <f t="shared" si="8"/>
        <v>0</v>
      </c>
      <c r="O80" s="4">
        <f t="shared" si="9"/>
        <v>0</v>
      </c>
    </row>
    <row r="81" spans="1:15" x14ac:dyDescent="0.3">
      <c r="A81" s="7"/>
      <c r="B81">
        <v>10794</v>
      </c>
      <c r="C81" t="s">
        <v>311</v>
      </c>
      <c r="D81" s="3"/>
      <c r="E81" s="3">
        <v>18</v>
      </c>
      <c r="F81" s="3">
        <f t="shared" si="5"/>
        <v>19.8</v>
      </c>
      <c r="G81" s="3">
        <v>39</v>
      </c>
      <c r="H81" s="3">
        <f t="shared" si="6"/>
        <v>42.900000000000006</v>
      </c>
      <c r="K81" s="4">
        <f t="shared" si="7"/>
        <v>0</v>
      </c>
      <c r="M81" s="4">
        <f t="shared" si="8"/>
        <v>0</v>
      </c>
      <c r="O81" s="4">
        <f t="shared" si="9"/>
        <v>0</v>
      </c>
    </row>
    <row r="82" spans="1:15" x14ac:dyDescent="0.3">
      <c r="A82" s="7"/>
      <c r="B82">
        <v>10818</v>
      </c>
      <c r="C82" t="s">
        <v>312</v>
      </c>
      <c r="D82" s="3">
        <v>67</v>
      </c>
      <c r="E82" s="3"/>
      <c r="F82" s="3">
        <f t="shared" si="5"/>
        <v>73.7</v>
      </c>
      <c r="G82" s="3"/>
      <c r="H82" s="3">
        <f t="shared" si="6"/>
        <v>0</v>
      </c>
      <c r="K82" s="4">
        <f t="shared" si="7"/>
        <v>0</v>
      </c>
      <c r="L82">
        <v>27</v>
      </c>
      <c r="M82" s="4">
        <f t="shared" si="8"/>
        <v>29.700000000000003</v>
      </c>
      <c r="O82" s="4">
        <f t="shared" si="9"/>
        <v>0</v>
      </c>
    </row>
    <row r="83" spans="1:15" x14ac:dyDescent="0.3">
      <c r="A83" s="7"/>
      <c r="B83">
        <v>10897</v>
      </c>
      <c r="C83" t="s">
        <v>313</v>
      </c>
      <c r="D83" s="3">
        <v>11</v>
      </c>
      <c r="E83" s="3">
        <v>59</v>
      </c>
      <c r="F83" s="3">
        <f t="shared" si="5"/>
        <v>77</v>
      </c>
      <c r="G83" s="3">
        <v>13</v>
      </c>
      <c r="H83" s="3">
        <f t="shared" si="6"/>
        <v>14.3</v>
      </c>
      <c r="J83">
        <v>43</v>
      </c>
      <c r="K83" s="4">
        <f t="shared" si="7"/>
        <v>47.300000000000004</v>
      </c>
      <c r="M83" s="4">
        <f t="shared" si="8"/>
        <v>0</v>
      </c>
      <c r="O83" s="4">
        <f t="shared" si="9"/>
        <v>0</v>
      </c>
    </row>
    <row r="84" spans="1:15" x14ac:dyDescent="0.3">
      <c r="A84" s="7"/>
      <c r="B84">
        <v>10907</v>
      </c>
      <c r="C84" t="s">
        <v>314</v>
      </c>
      <c r="D84" s="3">
        <v>40</v>
      </c>
      <c r="E84" s="3">
        <v>27</v>
      </c>
      <c r="F84" s="3">
        <f t="shared" si="5"/>
        <v>73.7</v>
      </c>
      <c r="G84" s="3">
        <v>52</v>
      </c>
      <c r="H84" s="3">
        <f t="shared" si="6"/>
        <v>57.2</v>
      </c>
      <c r="J84">
        <v>15</v>
      </c>
      <c r="K84" s="4">
        <f t="shared" si="7"/>
        <v>16.5</v>
      </c>
      <c r="L84">
        <v>25</v>
      </c>
      <c r="M84" s="4">
        <f t="shared" si="8"/>
        <v>27.500000000000004</v>
      </c>
      <c r="O84" s="4">
        <f t="shared" si="9"/>
        <v>0</v>
      </c>
    </row>
    <row r="85" spans="1:15" x14ac:dyDescent="0.3">
      <c r="A85" s="7"/>
      <c r="B85">
        <v>11166</v>
      </c>
      <c r="C85" t="s">
        <v>315</v>
      </c>
      <c r="D85" s="3">
        <v>164</v>
      </c>
      <c r="E85" s="3"/>
      <c r="F85" s="3">
        <f t="shared" si="5"/>
        <v>180.4</v>
      </c>
      <c r="G85" s="3"/>
      <c r="H85" s="3">
        <f t="shared" si="6"/>
        <v>0</v>
      </c>
      <c r="J85">
        <v>30</v>
      </c>
      <c r="K85" s="4">
        <f t="shared" si="7"/>
        <v>33</v>
      </c>
      <c r="L85">
        <v>52</v>
      </c>
      <c r="M85" s="4">
        <f t="shared" si="8"/>
        <v>57.2</v>
      </c>
      <c r="O85" s="4">
        <f t="shared" si="9"/>
        <v>0</v>
      </c>
    </row>
    <row r="86" spans="1:15" x14ac:dyDescent="0.3">
      <c r="A86" s="7"/>
      <c r="B86">
        <v>11182</v>
      </c>
      <c r="C86" t="s">
        <v>316</v>
      </c>
      <c r="D86" s="3"/>
      <c r="E86" s="3">
        <v>13</v>
      </c>
      <c r="F86" s="3">
        <f t="shared" si="5"/>
        <v>14.3</v>
      </c>
      <c r="G86" s="3">
        <v>3</v>
      </c>
      <c r="H86" s="3">
        <f t="shared" si="6"/>
        <v>3.3000000000000003</v>
      </c>
      <c r="J86">
        <v>13</v>
      </c>
      <c r="K86" s="4">
        <f t="shared" si="7"/>
        <v>14.3</v>
      </c>
      <c r="M86" s="4">
        <f t="shared" si="8"/>
        <v>0</v>
      </c>
      <c r="O86" s="4">
        <f t="shared" si="9"/>
        <v>0</v>
      </c>
    </row>
    <row r="87" spans="1:15" x14ac:dyDescent="0.3">
      <c r="A87" s="7"/>
      <c r="B87">
        <v>11277</v>
      </c>
      <c r="C87" t="s">
        <v>317</v>
      </c>
      <c r="D87" s="3">
        <v>156</v>
      </c>
      <c r="E87" s="3"/>
      <c r="F87" s="3">
        <f t="shared" si="5"/>
        <v>171.60000000000002</v>
      </c>
      <c r="G87" s="3"/>
      <c r="H87" s="3">
        <f t="shared" si="6"/>
        <v>0</v>
      </c>
      <c r="J87">
        <v>78</v>
      </c>
      <c r="K87" s="4">
        <f t="shared" si="7"/>
        <v>85.800000000000011</v>
      </c>
      <c r="L87">
        <v>45</v>
      </c>
      <c r="M87" s="4">
        <f t="shared" si="8"/>
        <v>49.500000000000007</v>
      </c>
      <c r="O87" s="4">
        <f t="shared" si="9"/>
        <v>0</v>
      </c>
    </row>
    <row r="88" spans="1:15" x14ac:dyDescent="0.3">
      <c r="A88" s="7"/>
      <c r="B88">
        <v>11320</v>
      </c>
      <c r="C88" t="s">
        <v>318</v>
      </c>
      <c r="D88" s="3">
        <v>61</v>
      </c>
      <c r="E88" s="3"/>
      <c r="F88" s="3">
        <f t="shared" si="5"/>
        <v>67.100000000000009</v>
      </c>
      <c r="G88" s="3">
        <v>20</v>
      </c>
      <c r="H88" s="3">
        <f t="shared" si="6"/>
        <v>22</v>
      </c>
      <c r="K88" s="4">
        <f t="shared" si="7"/>
        <v>0</v>
      </c>
      <c r="L88">
        <v>23</v>
      </c>
      <c r="M88" s="4">
        <f t="shared" si="8"/>
        <v>25.3</v>
      </c>
      <c r="O88" s="4">
        <f t="shared" si="9"/>
        <v>0</v>
      </c>
    </row>
    <row r="89" spans="1:15" x14ac:dyDescent="0.3">
      <c r="A89" s="7"/>
      <c r="B89">
        <v>11329</v>
      </c>
      <c r="C89" t="s">
        <v>319</v>
      </c>
      <c r="D89" s="3">
        <v>45</v>
      </c>
      <c r="E89" s="3"/>
      <c r="F89" s="3">
        <f t="shared" si="5"/>
        <v>49.500000000000007</v>
      </c>
      <c r="G89" s="3"/>
      <c r="H89" s="3">
        <f t="shared" si="6"/>
        <v>0</v>
      </c>
      <c r="K89" s="4">
        <f t="shared" si="7"/>
        <v>0</v>
      </c>
      <c r="L89">
        <v>1</v>
      </c>
      <c r="M89" s="4">
        <f t="shared" si="8"/>
        <v>1.1000000000000001</v>
      </c>
      <c r="O89" s="4">
        <f t="shared" si="9"/>
        <v>0</v>
      </c>
    </row>
    <row r="90" spans="1:15" x14ac:dyDescent="0.3">
      <c r="A90" s="7"/>
      <c r="B90">
        <v>11371</v>
      </c>
      <c r="C90" t="s">
        <v>320</v>
      </c>
      <c r="D90" s="3"/>
      <c r="E90" s="3">
        <v>16</v>
      </c>
      <c r="F90" s="3">
        <f t="shared" si="5"/>
        <v>17.600000000000001</v>
      </c>
      <c r="G90" s="3">
        <v>34</v>
      </c>
      <c r="H90" s="3">
        <f t="shared" si="6"/>
        <v>37.400000000000006</v>
      </c>
      <c r="K90" s="4">
        <f t="shared" si="7"/>
        <v>0</v>
      </c>
      <c r="M90" s="4">
        <f t="shared" si="8"/>
        <v>0</v>
      </c>
      <c r="O90" s="4">
        <f t="shared" si="9"/>
        <v>0</v>
      </c>
    </row>
    <row r="91" spans="1:15" x14ac:dyDescent="0.3">
      <c r="A91" s="7"/>
      <c r="B91">
        <v>11403</v>
      </c>
      <c r="C91" t="s">
        <v>321</v>
      </c>
      <c r="D91" s="3">
        <v>38</v>
      </c>
      <c r="E91" s="3"/>
      <c r="F91" s="3">
        <f t="shared" si="5"/>
        <v>41.800000000000004</v>
      </c>
      <c r="G91" s="3">
        <v>20</v>
      </c>
      <c r="H91" s="3">
        <f t="shared" si="6"/>
        <v>22</v>
      </c>
      <c r="K91" s="4">
        <f t="shared" si="7"/>
        <v>0</v>
      </c>
      <c r="L91">
        <v>19</v>
      </c>
      <c r="M91" s="4">
        <f t="shared" si="8"/>
        <v>20.900000000000002</v>
      </c>
      <c r="O91" s="4">
        <f t="shared" si="9"/>
        <v>0</v>
      </c>
    </row>
    <row r="92" spans="1:15" x14ac:dyDescent="0.3">
      <c r="A92" s="7"/>
      <c r="B92">
        <v>11623</v>
      </c>
      <c r="C92" t="s">
        <v>322</v>
      </c>
      <c r="D92" s="3">
        <v>17</v>
      </c>
      <c r="E92" s="3"/>
      <c r="F92" s="3">
        <f t="shared" si="5"/>
        <v>18.700000000000003</v>
      </c>
      <c r="G92" s="3">
        <v>29</v>
      </c>
      <c r="H92" s="3">
        <f t="shared" si="6"/>
        <v>31.900000000000002</v>
      </c>
      <c r="K92" s="4">
        <f t="shared" si="7"/>
        <v>0</v>
      </c>
      <c r="M92" s="4">
        <f t="shared" si="8"/>
        <v>0</v>
      </c>
      <c r="O92" s="4">
        <f t="shared" si="9"/>
        <v>0</v>
      </c>
    </row>
    <row r="93" spans="1:15" x14ac:dyDescent="0.3">
      <c r="A93" s="5" t="s">
        <v>323</v>
      </c>
      <c r="B93" s="5"/>
      <c r="C93" s="5"/>
      <c r="D93" s="6">
        <v>7790</v>
      </c>
      <c r="E93" s="6">
        <v>2792</v>
      </c>
      <c r="F93" s="6">
        <f t="shared" si="5"/>
        <v>11640.2</v>
      </c>
      <c r="G93" s="6">
        <v>5761</v>
      </c>
      <c r="H93" s="6">
        <f t="shared" si="6"/>
        <v>6337.1</v>
      </c>
      <c r="J93" s="6">
        <f>SUM(J3:J92)</f>
        <v>2176</v>
      </c>
      <c r="K93" s="6">
        <f>SUM(K3:K92)</f>
        <v>2393.6</v>
      </c>
      <c r="L93" s="6">
        <f>SUM(L3:L92)</f>
        <v>2285</v>
      </c>
      <c r="M93" s="6">
        <f>SUM(M3:M92)</f>
        <v>2513.5000000000018</v>
      </c>
      <c r="N93" s="6">
        <f>SUM(N3:N92)</f>
        <v>442</v>
      </c>
      <c r="O93" s="6">
        <f>SUM(O3:O92)</f>
        <v>486.2</v>
      </c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B8BD-5BA9-4D01-8614-3D1588653025}">
  <dimension ref="A1:O92"/>
  <sheetViews>
    <sheetView workbookViewId="0">
      <selection activeCell="C16" sqref="C16"/>
    </sheetView>
  </sheetViews>
  <sheetFormatPr defaultRowHeight="14.4" x14ac:dyDescent="0.3"/>
  <cols>
    <col min="1" max="1" width="17.21875" bestFit="1" customWidth="1"/>
    <col min="2" max="2" width="12.88671875" bestFit="1" customWidth="1"/>
    <col min="3" max="3" width="52.5546875" bestFit="1" customWidth="1"/>
    <col min="4" max="4" width="18" bestFit="1" customWidth="1"/>
    <col min="5" max="5" width="10.21875" customWidth="1"/>
    <col min="6" max="6" width="16.33203125" bestFit="1" customWidth="1"/>
    <col min="7" max="7" width="11.21875" customWidth="1"/>
    <col min="8" max="8" width="16.33203125" bestFit="1" customWidth="1"/>
    <col min="9" max="9" width="3" style="18" customWidth="1"/>
    <col min="10" max="10" width="11.21875" bestFit="1" customWidth="1"/>
    <col min="11" max="11" width="15.109375" customWidth="1"/>
    <col min="12" max="12" width="13.21875" customWidth="1"/>
    <col min="13" max="13" width="16.33203125" bestFit="1" customWidth="1"/>
    <col min="14" max="14" width="13" customWidth="1"/>
    <col min="15" max="15" width="15" customWidth="1"/>
  </cols>
  <sheetData>
    <row r="1" spans="1:15" x14ac:dyDescent="0.3">
      <c r="A1" s="1"/>
      <c r="B1" s="1"/>
      <c r="C1" s="1"/>
      <c r="D1" s="11" t="s">
        <v>0</v>
      </c>
      <c r="E1" s="11"/>
      <c r="F1" s="12" t="s">
        <v>1</v>
      </c>
      <c r="G1" s="13" t="s">
        <v>0</v>
      </c>
      <c r="H1" s="12" t="s">
        <v>1</v>
      </c>
      <c r="I1" s="16"/>
      <c r="J1" s="13" t="s">
        <v>0</v>
      </c>
      <c r="K1" s="12" t="s">
        <v>1</v>
      </c>
      <c r="L1" s="13" t="s">
        <v>0</v>
      </c>
      <c r="M1" s="12" t="s">
        <v>1</v>
      </c>
      <c r="N1" s="13" t="s">
        <v>0</v>
      </c>
      <c r="O1" s="12" t="s">
        <v>1</v>
      </c>
    </row>
    <row r="2" spans="1:15" s="20" customFormat="1" ht="36" customHeight="1" x14ac:dyDescent="0.3">
      <c r="A2" s="19" t="s">
        <v>14</v>
      </c>
      <c r="B2" s="19" t="s">
        <v>15</v>
      </c>
      <c r="C2" s="19" t="s">
        <v>2</v>
      </c>
      <c r="D2" s="21" t="s">
        <v>3</v>
      </c>
      <c r="E2" s="21" t="s">
        <v>4</v>
      </c>
      <c r="F2" s="22" t="s">
        <v>5</v>
      </c>
      <c r="G2" s="21" t="s">
        <v>6</v>
      </c>
      <c r="H2" s="22" t="s">
        <v>6</v>
      </c>
      <c r="I2" s="23"/>
      <c r="J2" s="21" t="s">
        <v>7</v>
      </c>
      <c r="K2" s="22" t="s">
        <v>7</v>
      </c>
      <c r="L2" s="21" t="s">
        <v>8</v>
      </c>
      <c r="M2" s="22" t="s">
        <v>8</v>
      </c>
      <c r="N2" s="21" t="s">
        <v>9</v>
      </c>
      <c r="O2" s="22" t="s">
        <v>9</v>
      </c>
    </row>
    <row r="3" spans="1:15" x14ac:dyDescent="0.3">
      <c r="A3" s="7" t="s">
        <v>324</v>
      </c>
      <c r="B3">
        <v>3638</v>
      </c>
      <c r="C3" t="s">
        <v>325</v>
      </c>
      <c r="D3" s="3"/>
      <c r="E3" s="3"/>
      <c r="F3" s="3">
        <f t="shared" ref="F3:F66" si="0">(D3+E3)*1.1</f>
        <v>0</v>
      </c>
      <c r="G3" s="3">
        <v>40</v>
      </c>
      <c r="H3" s="3">
        <f t="shared" ref="H3:H66" si="1">G3*1.1</f>
        <v>44</v>
      </c>
      <c r="K3" s="4">
        <f t="shared" ref="K3:K66" si="2">J3*1.1</f>
        <v>0</v>
      </c>
      <c r="M3" s="4">
        <f t="shared" ref="M3:M66" si="3">L3*1.1</f>
        <v>0</v>
      </c>
      <c r="O3" s="4">
        <f t="shared" ref="O3:O66" si="4">N3*1.1</f>
        <v>0</v>
      </c>
    </row>
    <row r="4" spans="1:15" x14ac:dyDescent="0.3">
      <c r="A4" s="7"/>
      <c r="B4">
        <v>3640</v>
      </c>
      <c r="C4" t="s">
        <v>326</v>
      </c>
      <c r="D4" s="3">
        <v>52</v>
      </c>
      <c r="E4" s="3">
        <v>100</v>
      </c>
      <c r="F4" s="3">
        <f t="shared" si="0"/>
        <v>167.20000000000002</v>
      </c>
      <c r="G4" s="3">
        <v>80</v>
      </c>
      <c r="H4" s="3">
        <f t="shared" si="1"/>
        <v>88</v>
      </c>
      <c r="J4">
        <v>23</v>
      </c>
      <c r="K4" s="4">
        <f t="shared" si="2"/>
        <v>25.3</v>
      </c>
      <c r="L4">
        <v>25</v>
      </c>
      <c r="M4" s="4">
        <f t="shared" si="3"/>
        <v>27.500000000000004</v>
      </c>
      <c r="O4" s="4">
        <f t="shared" si="4"/>
        <v>0</v>
      </c>
    </row>
    <row r="5" spans="1:15" x14ac:dyDescent="0.3">
      <c r="A5" s="7"/>
      <c r="B5">
        <v>3643</v>
      </c>
      <c r="C5" t="s">
        <v>327</v>
      </c>
      <c r="D5" s="3">
        <v>79</v>
      </c>
      <c r="E5" s="3"/>
      <c r="F5" s="3">
        <f t="shared" si="0"/>
        <v>86.9</v>
      </c>
      <c r="G5" s="3">
        <v>44</v>
      </c>
      <c r="H5" s="3">
        <f t="shared" si="1"/>
        <v>48.400000000000006</v>
      </c>
      <c r="K5" s="4">
        <f t="shared" si="2"/>
        <v>0</v>
      </c>
      <c r="L5">
        <v>22</v>
      </c>
      <c r="M5" s="4">
        <f t="shared" si="3"/>
        <v>24.200000000000003</v>
      </c>
      <c r="N5">
        <v>20</v>
      </c>
      <c r="O5" s="4">
        <f t="shared" si="4"/>
        <v>22</v>
      </c>
    </row>
    <row r="6" spans="1:15" x14ac:dyDescent="0.3">
      <c r="A6" s="7"/>
      <c r="B6">
        <v>3649</v>
      </c>
      <c r="C6" t="s">
        <v>328</v>
      </c>
      <c r="D6" s="3">
        <v>14</v>
      </c>
      <c r="E6" s="3">
        <v>19</v>
      </c>
      <c r="F6" s="3">
        <f t="shared" si="0"/>
        <v>36.300000000000004</v>
      </c>
      <c r="G6" s="3">
        <v>21</v>
      </c>
      <c r="H6" s="3">
        <f t="shared" si="1"/>
        <v>23.1</v>
      </c>
      <c r="J6">
        <v>14</v>
      </c>
      <c r="K6" s="4">
        <f t="shared" si="2"/>
        <v>15.400000000000002</v>
      </c>
      <c r="M6" s="4">
        <f t="shared" si="3"/>
        <v>0</v>
      </c>
      <c r="O6" s="4">
        <f t="shared" si="4"/>
        <v>0</v>
      </c>
    </row>
    <row r="7" spans="1:15" x14ac:dyDescent="0.3">
      <c r="A7" s="7"/>
      <c r="B7">
        <v>3650</v>
      </c>
      <c r="C7" t="s">
        <v>328</v>
      </c>
      <c r="D7" s="3">
        <v>16</v>
      </c>
      <c r="E7" s="3">
        <v>94</v>
      </c>
      <c r="F7" s="3">
        <f t="shared" si="0"/>
        <v>121.00000000000001</v>
      </c>
      <c r="G7" s="3"/>
      <c r="H7" s="3">
        <f t="shared" si="1"/>
        <v>0</v>
      </c>
      <c r="J7">
        <v>12</v>
      </c>
      <c r="K7" s="4">
        <f t="shared" si="2"/>
        <v>13.200000000000001</v>
      </c>
      <c r="M7" s="4">
        <f t="shared" si="3"/>
        <v>0</v>
      </c>
      <c r="O7" s="4">
        <f t="shared" si="4"/>
        <v>0</v>
      </c>
    </row>
    <row r="8" spans="1:15" x14ac:dyDescent="0.3">
      <c r="A8" s="7"/>
      <c r="B8">
        <v>3653</v>
      </c>
      <c r="C8" t="s">
        <v>329</v>
      </c>
      <c r="D8" s="3">
        <v>37</v>
      </c>
      <c r="E8" s="3">
        <v>29</v>
      </c>
      <c r="F8" s="3">
        <f t="shared" si="0"/>
        <v>72.600000000000009</v>
      </c>
      <c r="G8" s="3">
        <v>68</v>
      </c>
      <c r="H8" s="3">
        <f t="shared" si="1"/>
        <v>74.800000000000011</v>
      </c>
      <c r="K8" s="4">
        <f t="shared" si="2"/>
        <v>0</v>
      </c>
      <c r="L8">
        <v>9</v>
      </c>
      <c r="M8" s="4">
        <f t="shared" si="3"/>
        <v>9.9</v>
      </c>
      <c r="O8" s="4">
        <f t="shared" si="4"/>
        <v>0</v>
      </c>
    </row>
    <row r="9" spans="1:15" x14ac:dyDescent="0.3">
      <c r="A9" s="7"/>
      <c r="B9">
        <v>3654</v>
      </c>
      <c r="C9" t="s">
        <v>330</v>
      </c>
      <c r="D9" s="3"/>
      <c r="E9" s="3">
        <v>6</v>
      </c>
      <c r="F9" s="3">
        <f t="shared" si="0"/>
        <v>6.6000000000000005</v>
      </c>
      <c r="G9" s="3">
        <v>52</v>
      </c>
      <c r="H9" s="3">
        <f t="shared" si="1"/>
        <v>57.2</v>
      </c>
      <c r="K9" s="4">
        <f t="shared" si="2"/>
        <v>0</v>
      </c>
      <c r="M9" s="4">
        <f t="shared" si="3"/>
        <v>0</v>
      </c>
      <c r="O9" s="4">
        <f t="shared" si="4"/>
        <v>0</v>
      </c>
    </row>
    <row r="10" spans="1:15" x14ac:dyDescent="0.3">
      <c r="A10" s="7"/>
      <c r="B10">
        <v>3666</v>
      </c>
      <c r="C10" t="s">
        <v>331</v>
      </c>
      <c r="D10" s="3">
        <v>8</v>
      </c>
      <c r="E10" s="3"/>
      <c r="F10" s="3">
        <f t="shared" si="0"/>
        <v>8.8000000000000007</v>
      </c>
      <c r="G10" s="3"/>
      <c r="H10" s="3">
        <f t="shared" si="1"/>
        <v>0</v>
      </c>
      <c r="J10">
        <v>8</v>
      </c>
      <c r="K10" s="4">
        <f t="shared" si="2"/>
        <v>8.8000000000000007</v>
      </c>
      <c r="M10" s="4">
        <f t="shared" si="3"/>
        <v>0</v>
      </c>
      <c r="O10" s="4">
        <f t="shared" si="4"/>
        <v>0</v>
      </c>
    </row>
    <row r="11" spans="1:15" x14ac:dyDescent="0.3">
      <c r="A11" s="7"/>
      <c r="B11">
        <v>3668</v>
      </c>
      <c r="C11" t="s">
        <v>332</v>
      </c>
      <c r="D11" s="3">
        <v>70</v>
      </c>
      <c r="E11" s="3">
        <v>37</v>
      </c>
      <c r="F11" s="3">
        <f t="shared" si="0"/>
        <v>117.7</v>
      </c>
      <c r="G11" s="3">
        <v>50</v>
      </c>
      <c r="H11" s="3">
        <f t="shared" si="1"/>
        <v>55.000000000000007</v>
      </c>
      <c r="K11" s="4">
        <f t="shared" si="2"/>
        <v>0</v>
      </c>
      <c r="L11">
        <v>38</v>
      </c>
      <c r="M11" s="4">
        <f t="shared" si="3"/>
        <v>41.800000000000004</v>
      </c>
      <c r="O11" s="4">
        <f t="shared" si="4"/>
        <v>0</v>
      </c>
    </row>
    <row r="12" spans="1:15" x14ac:dyDescent="0.3">
      <c r="A12" s="7"/>
      <c r="B12">
        <v>3690</v>
      </c>
      <c r="C12" t="s">
        <v>333</v>
      </c>
      <c r="D12" s="3"/>
      <c r="E12" s="3">
        <v>36</v>
      </c>
      <c r="F12" s="3">
        <f t="shared" si="0"/>
        <v>39.6</v>
      </c>
      <c r="G12" s="3">
        <v>25</v>
      </c>
      <c r="H12" s="3">
        <f t="shared" si="1"/>
        <v>27.500000000000004</v>
      </c>
      <c r="J12">
        <v>18</v>
      </c>
      <c r="K12" s="4">
        <f t="shared" si="2"/>
        <v>19.8</v>
      </c>
      <c r="M12" s="4">
        <f t="shared" si="3"/>
        <v>0</v>
      </c>
      <c r="O12" s="4">
        <f t="shared" si="4"/>
        <v>0</v>
      </c>
    </row>
    <row r="13" spans="1:15" x14ac:dyDescent="0.3">
      <c r="A13" s="7"/>
      <c r="B13">
        <v>3693</v>
      </c>
      <c r="C13" t="s">
        <v>334</v>
      </c>
      <c r="D13" s="3"/>
      <c r="E13" s="3"/>
      <c r="F13" s="3">
        <f t="shared" si="0"/>
        <v>0</v>
      </c>
      <c r="G13" s="3">
        <v>11</v>
      </c>
      <c r="H13" s="3">
        <f t="shared" si="1"/>
        <v>12.100000000000001</v>
      </c>
      <c r="K13" s="4">
        <f t="shared" si="2"/>
        <v>0</v>
      </c>
      <c r="M13" s="4">
        <f t="shared" si="3"/>
        <v>0</v>
      </c>
      <c r="O13" s="4">
        <f t="shared" si="4"/>
        <v>0</v>
      </c>
    </row>
    <row r="14" spans="1:15" x14ac:dyDescent="0.3">
      <c r="A14" s="7"/>
      <c r="B14">
        <v>3695</v>
      </c>
      <c r="C14" t="s">
        <v>335</v>
      </c>
      <c r="D14" s="3">
        <v>102</v>
      </c>
      <c r="E14" s="3">
        <v>49</v>
      </c>
      <c r="F14" s="3">
        <f t="shared" si="0"/>
        <v>166.10000000000002</v>
      </c>
      <c r="G14" s="3">
        <v>102</v>
      </c>
      <c r="H14" s="3">
        <f t="shared" si="1"/>
        <v>112.2</v>
      </c>
      <c r="J14">
        <v>59</v>
      </c>
      <c r="K14" s="4">
        <f t="shared" si="2"/>
        <v>64.900000000000006</v>
      </c>
      <c r="L14">
        <v>37</v>
      </c>
      <c r="M14" s="4">
        <f t="shared" si="3"/>
        <v>40.700000000000003</v>
      </c>
      <c r="O14" s="4">
        <f t="shared" si="4"/>
        <v>0</v>
      </c>
    </row>
    <row r="15" spans="1:15" x14ac:dyDescent="0.3">
      <c r="A15" s="7"/>
      <c r="B15">
        <v>3700</v>
      </c>
      <c r="C15" t="s">
        <v>336</v>
      </c>
      <c r="D15" s="3">
        <v>31</v>
      </c>
      <c r="E15" s="3">
        <v>20</v>
      </c>
      <c r="F15" s="3">
        <f t="shared" si="0"/>
        <v>56.1</v>
      </c>
      <c r="G15" s="3">
        <v>99</v>
      </c>
      <c r="H15" s="3">
        <f t="shared" si="1"/>
        <v>108.9</v>
      </c>
      <c r="J15">
        <v>25</v>
      </c>
      <c r="K15" s="4">
        <f t="shared" si="2"/>
        <v>27.500000000000004</v>
      </c>
      <c r="L15">
        <v>10</v>
      </c>
      <c r="M15" s="4">
        <f t="shared" si="3"/>
        <v>11</v>
      </c>
      <c r="O15" s="4">
        <f t="shared" si="4"/>
        <v>0</v>
      </c>
    </row>
    <row r="16" spans="1:15" x14ac:dyDescent="0.3">
      <c r="A16" s="7"/>
      <c r="B16">
        <v>3729</v>
      </c>
      <c r="C16" t="s">
        <v>337</v>
      </c>
      <c r="D16" s="3">
        <v>43</v>
      </c>
      <c r="E16" s="3"/>
      <c r="F16" s="3">
        <f t="shared" si="0"/>
        <v>47.300000000000004</v>
      </c>
      <c r="G16" s="3">
        <v>60</v>
      </c>
      <c r="H16" s="3">
        <f t="shared" si="1"/>
        <v>66</v>
      </c>
      <c r="K16" s="4">
        <f t="shared" si="2"/>
        <v>0</v>
      </c>
      <c r="L16">
        <v>16</v>
      </c>
      <c r="M16" s="4">
        <f t="shared" si="3"/>
        <v>17.600000000000001</v>
      </c>
      <c r="O16" s="4">
        <f t="shared" si="4"/>
        <v>0</v>
      </c>
    </row>
    <row r="17" spans="1:15" x14ac:dyDescent="0.3">
      <c r="A17" s="7"/>
      <c r="B17">
        <v>3740</v>
      </c>
      <c r="C17" t="s">
        <v>338</v>
      </c>
      <c r="D17" s="3">
        <v>15</v>
      </c>
      <c r="E17" s="3">
        <v>5</v>
      </c>
      <c r="F17" s="3">
        <f t="shared" si="0"/>
        <v>22</v>
      </c>
      <c r="G17" s="3">
        <v>18</v>
      </c>
      <c r="H17" s="3">
        <f t="shared" si="1"/>
        <v>19.8</v>
      </c>
      <c r="K17" s="4">
        <f t="shared" si="2"/>
        <v>0</v>
      </c>
      <c r="M17" s="4">
        <f t="shared" si="3"/>
        <v>0</v>
      </c>
      <c r="O17" s="4">
        <f t="shared" si="4"/>
        <v>0</v>
      </c>
    </row>
    <row r="18" spans="1:15" x14ac:dyDescent="0.3">
      <c r="A18" s="7"/>
      <c r="B18">
        <v>3761</v>
      </c>
      <c r="C18" t="s">
        <v>339</v>
      </c>
      <c r="D18" s="3">
        <v>18</v>
      </c>
      <c r="E18" s="3"/>
      <c r="F18" s="3">
        <f t="shared" si="0"/>
        <v>19.8</v>
      </c>
      <c r="G18" s="3"/>
      <c r="H18" s="3">
        <f t="shared" si="1"/>
        <v>0</v>
      </c>
      <c r="K18" s="4">
        <f t="shared" si="2"/>
        <v>0</v>
      </c>
      <c r="M18" s="4">
        <f t="shared" si="3"/>
        <v>0</v>
      </c>
      <c r="O18" s="4">
        <f t="shared" si="4"/>
        <v>0</v>
      </c>
    </row>
    <row r="19" spans="1:15" x14ac:dyDescent="0.3">
      <c r="A19" s="7"/>
      <c r="B19">
        <v>3778</v>
      </c>
      <c r="C19" t="s">
        <v>340</v>
      </c>
      <c r="D19" s="3">
        <v>34</v>
      </c>
      <c r="E19" s="3">
        <v>10</v>
      </c>
      <c r="F19" s="3">
        <f t="shared" si="0"/>
        <v>48.400000000000006</v>
      </c>
      <c r="G19" s="3">
        <v>9</v>
      </c>
      <c r="H19" s="3">
        <f t="shared" si="1"/>
        <v>9.9</v>
      </c>
      <c r="J19">
        <v>10</v>
      </c>
      <c r="K19" s="4">
        <f t="shared" si="2"/>
        <v>11</v>
      </c>
      <c r="L19">
        <v>17</v>
      </c>
      <c r="M19" s="4">
        <f t="shared" si="3"/>
        <v>18.700000000000003</v>
      </c>
      <c r="O19" s="4">
        <f t="shared" si="4"/>
        <v>0</v>
      </c>
    </row>
    <row r="20" spans="1:15" x14ac:dyDescent="0.3">
      <c r="A20" s="7"/>
      <c r="B20">
        <v>3783</v>
      </c>
      <c r="C20" t="s">
        <v>341</v>
      </c>
      <c r="D20" s="3">
        <v>124</v>
      </c>
      <c r="E20" s="3">
        <v>18</v>
      </c>
      <c r="F20" s="3">
        <f t="shared" si="0"/>
        <v>156.20000000000002</v>
      </c>
      <c r="G20" s="3">
        <v>70</v>
      </c>
      <c r="H20" s="3">
        <f t="shared" si="1"/>
        <v>77</v>
      </c>
      <c r="J20">
        <v>12</v>
      </c>
      <c r="K20" s="4">
        <f t="shared" si="2"/>
        <v>13.200000000000001</v>
      </c>
      <c r="L20">
        <v>59</v>
      </c>
      <c r="M20" s="4">
        <f t="shared" si="3"/>
        <v>64.900000000000006</v>
      </c>
      <c r="N20">
        <v>15</v>
      </c>
      <c r="O20" s="4">
        <f t="shared" si="4"/>
        <v>16.5</v>
      </c>
    </row>
    <row r="21" spans="1:15" x14ac:dyDescent="0.3">
      <c r="A21" s="7"/>
      <c r="B21">
        <v>3788</v>
      </c>
      <c r="C21" t="s">
        <v>342</v>
      </c>
      <c r="D21" s="3">
        <v>43</v>
      </c>
      <c r="E21" s="3">
        <v>38</v>
      </c>
      <c r="F21" s="3">
        <f t="shared" si="0"/>
        <v>89.100000000000009</v>
      </c>
      <c r="G21" s="3">
        <v>72</v>
      </c>
      <c r="H21" s="3">
        <f t="shared" si="1"/>
        <v>79.2</v>
      </c>
      <c r="J21">
        <v>43</v>
      </c>
      <c r="K21" s="4">
        <f t="shared" si="2"/>
        <v>47.300000000000004</v>
      </c>
      <c r="M21" s="4">
        <f t="shared" si="3"/>
        <v>0</v>
      </c>
      <c r="O21" s="4">
        <f t="shared" si="4"/>
        <v>0</v>
      </c>
    </row>
    <row r="22" spans="1:15" x14ac:dyDescent="0.3">
      <c r="A22" s="7"/>
      <c r="B22">
        <v>3907</v>
      </c>
      <c r="C22" t="s">
        <v>343</v>
      </c>
      <c r="D22" s="3"/>
      <c r="E22" s="3"/>
      <c r="F22" s="3">
        <f t="shared" si="0"/>
        <v>0</v>
      </c>
      <c r="G22" s="3">
        <v>13</v>
      </c>
      <c r="H22" s="3">
        <f t="shared" si="1"/>
        <v>14.3</v>
      </c>
      <c r="K22" s="4">
        <f t="shared" si="2"/>
        <v>0</v>
      </c>
      <c r="M22" s="4">
        <f t="shared" si="3"/>
        <v>0</v>
      </c>
      <c r="O22" s="4">
        <f t="shared" si="4"/>
        <v>0</v>
      </c>
    </row>
    <row r="23" spans="1:15" x14ac:dyDescent="0.3">
      <c r="A23" s="7"/>
      <c r="B23">
        <v>3930</v>
      </c>
      <c r="C23" t="s">
        <v>344</v>
      </c>
      <c r="D23" s="3">
        <v>38</v>
      </c>
      <c r="E23" s="3">
        <v>33</v>
      </c>
      <c r="F23" s="3">
        <f t="shared" si="0"/>
        <v>78.100000000000009</v>
      </c>
      <c r="G23" s="3">
        <v>46</v>
      </c>
      <c r="H23" s="3">
        <f t="shared" si="1"/>
        <v>50.6</v>
      </c>
      <c r="K23" s="4">
        <f t="shared" si="2"/>
        <v>0</v>
      </c>
      <c r="M23" s="4">
        <f t="shared" si="3"/>
        <v>0</v>
      </c>
      <c r="O23" s="4">
        <f t="shared" si="4"/>
        <v>0</v>
      </c>
    </row>
    <row r="24" spans="1:15" x14ac:dyDescent="0.3">
      <c r="A24" s="7"/>
      <c r="B24">
        <v>4121</v>
      </c>
      <c r="C24" t="s">
        <v>345</v>
      </c>
      <c r="D24" s="3">
        <v>18</v>
      </c>
      <c r="E24" s="3">
        <v>32</v>
      </c>
      <c r="F24" s="3">
        <f t="shared" si="0"/>
        <v>55.000000000000007</v>
      </c>
      <c r="G24" s="3">
        <v>119</v>
      </c>
      <c r="H24" s="3">
        <f t="shared" si="1"/>
        <v>130.9</v>
      </c>
      <c r="K24" s="4">
        <f t="shared" si="2"/>
        <v>0</v>
      </c>
      <c r="M24" s="4">
        <f t="shared" si="3"/>
        <v>0</v>
      </c>
      <c r="O24" s="4">
        <f t="shared" si="4"/>
        <v>0</v>
      </c>
    </row>
    <row r="25" spans="1:15" x14ac:dyDescent="0.3">
      <c r="A25" s="7"/>
      <c r="B25">
        <v>4189</v>
      </c>
      <c r="C25" t="s">
        <v>346</v>
      </c>
      <c r="D25" s="3">
        <v>2407</v>
      </c>
      <c r="E25" s="3">
        <v>1398</v>
      </c>
      <c r="F25" s="3">
        <f t="shared" si="0"/>
        <v>4185.5</v>
      </c>
      <c r="G25" s="3">
        <v>2892</v>
      </c>
      <c r="H25" s="3">
        <f t="shared" si="1"/>
        <v>3181.2000000000003</v>
      </c>
      <c r="J25">
        <v>859</v>
      </c>
      <c r="K25" s="4">
        <f t="shared" si="2"/>
        <v>944.90000000000009</v>
      </c>
      <c r="L25">
        <v>386</v>
      </c>
      <c r="M25" s="4">
        <f t="shared" si="3"/>
        <v>424.6</v>
      </c>
      <c r="N25">
        <v>101</v>
      </c>
      <c r="O25" s="4">
        <f t="shared" si="4"/>
        <v>111.10000000000001</v>
      </c>
    </row>
    <row r="26" spans="1:15" x14ac:dyDescent="0.3">
      <c r="A26" s="7"/>
      <c r="B26">
        <v>4546</v>
      </c>
      <c r="C26" t="s">
        <v>347</v>
      </c>
      <c r="D26" s="3"/>
      <c r="E26" s="3"/>
      <c r="F26" s="3">
        <f t="shared" si="0"/>
        <v>0</v>
      </c>
      <c r="G26" s="3">
        <v>31</v>
      </c>
      <c r="H26" s="3">
        <f t="shared" si="1"/>
        <v>34.1</v>
      </c>
      <c r="K26" s="4">
        <f t="shared" si="2"/>
        <v>0</v>
      </c>
      <c r="M26" s="4">
        <f t="shared" si="3"/>
        <v>0</v>
      </c>
      <c r="O26" s="4">
        <f t="shared" si="4"/>
        <v>0</v>
      </c>
    </row>
    <row r="27" spans="1:15" x14ac:dyDescent="0.3">
      <c r="A27" s="7"/>
      <c r="B27">
        <v>4644</v>
      </c>
      <c r="C27" t="s">
        <v>348</v>
      </c>
      <c r="D27" s="3">
        <v>57</v>
      </c>
      <c r="E27" s="3"/>
      <c r="F27" s="3">
        <f t="shared" si="0"/>
        <v>62.7</v>
      </c>
      <c r="G27" s="3"/>
      <c r="H27" s="3">
        <f t="shared" si="1"/>
        <v>0</v>
      </c>
      <c r="K27" s="4">
        <f t="shared" si="2"/>
        <v>0</v>
      </c>
      <c r="M27" s="4">
        <f t="shared" si="3"/>
        <v>0</v>
      </c>
      <c r="O27" s="4">
        <f t="shared" si="4"/>
        <v>0</v>
      </c>
    </row>
    <row r="28" spans="1:15" x14ac:dyDescent="0.3">
      <c r="A28" s="7"/>
      <c r="B28">
        <v>5163</v>
      </c>
      <c r="C28" t="s">
        <v>349</v>
      </c>
      <c r="D28" s="3">
        <v>73</v>
      </c>
      <c r="E28" s="3"/>
      <c r="F28" s="3">
        <f t="shared" si="0"/>
        <v>80.300000000000011</v>
      </c>
      <c r="G28" s="3"/>
      <c r="H28" s="3">
        <f t="shared" si="1"/>
        <v>0</v>
      </c>
      <c r="J28">
        <v>57</v>
      </c>
      <c r="K28" s="4">
        <f t="shared" si="2"/>
        <v>62.7</v>
      </c>
      <c r="L28">
        <v>16</v>
      </c>
      <c r="M28" s="4">
        <f t="shared" si="3"/>
        <v>17.600000000000001</v>
      </c>
      <c r="O28" s="4">
        <f t="shared" si="4"/>
        <v>0</v>
      </c>
    </row>
    <row r="29" spans="1:15" x14ac:dyDescent="0.3">
      <c r="A29" s="7"/>
      <c r="B29">
        <v>5217</v>
      </c>
      <c r="C29" t="s">
        <v>350</v>
      </c>
      <c r="D29" s="3">
        <v>48</v>
      </c>
      <c r="E29" s="3"/>
      <c r="F29" s="3">
        <f t="shared" si="0"/>
        <v>52.800000000000004</v>
      </c>
      <c r="G29" s="3">
        <v>64</v>
      </c>
      <c r="H29" s="3">
        <f t="shared" si="1"/>
        <v>70.400000000000006</v>
      </c>
      <c r="J29">
        <v>24</v>
      </c>
      <c r="K29" s="4">
        <f t="shared" si="2"/>
        <v>26.400000000000002</v>
      </c>
      <c r="L29">
        <v>24</v>
      </c>
      <c r="M29" s="4">
        <f t="shared" si="3"/>
        <v>26.400000000000002</v>
      </c>
      <c r="O29" s="4">
        <f t="shared" si="4"/>
        <v>0</v>
      </c>
    </row>
    <row r="30" spans="1:15" x14ac:dyDescent="0.3">
      <c r="A30" s="7"/>
      <c r="B30">
        <v>5250</v>
      </c>
      <c r="C30" t="s">
        <v>351</v>
      </c>
      <c r="D30" s="3"/>
      <c r="E30" s="3"/>
      <c r="F30" s="3">
        <f t="shared" si="0"/>
        <v>0</v>
      </c>
      <c r="G30" s="3">
        <v>5</v>
      </c>
      <c r="H30" s="3">
        <f t="shared" si="1"/>
        <v>5.5</v>
      </c>
      <c r="K30" s="4">
        <f t="shared" si="2"/>
        <v>0</v>
      </c>
      <c r="M30" s="4">
        <f t="shared" si="3"/>
        <v>0</v>
      </c>
      <c r="O30" s="4">
        <f t="shared" si="4"/>
        <v>0</v>
      </c>
    </row>
    <row r="31" spans="1:15" x14ac:dyDescent="0.3">
      <c r="A31" s="7"/>
      <c r="B31">
        <v>5358</v>
      </c>
      <c r="C31" t="s">
        <v>352</v>
      </c>
      <c r="D31" s="3"/>
      <c r="E31" s="3"/>
      <c r="F31" s="3">
        <f t="shared" si="0"/>
        <v>0</v>
      </c>
      <c r="G31" s="3">
        <v>7</v>
      </c>
      <c r="H31" s="3">
        <f t="shared" si="1"/>
        <v>7.7000000000000011</v>
      </c>
      <c r="K31" s="4">
        <f t="shared" si="2"/>
        <v>0</v>
      </c>
      <c r="M31" s="4">
        <f t="shared" si="3"/>
        <v>0</v>
      </c>
      <c r="O31" s="4">
        <f t="shared" si="4"/>
        <v>0</v>
      </c>
    </row>
    <row r="32" spans="1:15" x14ac:dyDescent="0.3">
      <c r="A32" s="7"/>
      <c r="B32">
        <v>5486</v>
      </c>
      <c r="C32" t="s">
        <v>353</v>
      </c>
      <c r="D32" s="3">
        <v>50</v>
      </c>
      <c r="E32" s="3"/>
      <c r="F32" s="3">
        <f t="shared" si="0"/>
        <v>55.000000000000007</v>
      </c>
      <c r="G32" s="3">
        <v>35</v>
      </c>
      <c r="H32" s="3">
        <f t="shared" si="1"/>
        <v>38.5</v>
      </c>
      <c r="K32" s="4">
        <f t="shared" si="2"/>
        <v>0</v>
      </c>
      <c r="L32">
        <v>33</v>
      </c>
      <c r="M32" s="4">
        <f t="shared" si="3"/>
        <v>36.300000000000004</v>
      </c>
      <c r="N32">
        <v>17</v>
      </c>
      <c r="O32" s="4">
        <f t="shared" si="4"/>
        <v>18.700000000000003</v>
      </c>
    </row>
    <row r="33" spans="1:15" x14ac:dyDescent="0.3">
      <c r="A33" s="7"/>
      <c r="B33">
        <v>5572</v>
      </c>
      <c r="C33" t="s">
        <v>354</v>
      </c>
      <c r="D33" s="3">
        <v>69</v>
      </c>
      <c r="E33" s="3"/>
      <c r="F33" s="3">
        <f t="shared" si="0"/>
        <v>75.900000000000006</v>
      </c>
      <c r="G33" s="3">
        <v>181</v>
      </c>
      <c r="H33" s="3">
        <f t="shared" si="1"/>
        <v>199.10000000000002</v>
      </c>
      <c r="K33" s="4">
        <f t="shared" si="2"/>
        <v>0</v>
      </c>
      <c r="L33">
        <v>52</v>
      </c>
      <c r="M33" s="4">
        <f t="shared" si="3"/>
        <v>57.2</v>
      </c>
      <c r="O33" s="4">
        <f t="shared" si="4"/>
        <v>0</v>
      </c>
    </row>
    <row r="34" spans="1:15" x14ac:dyDescent="0.3">
      <c r="A34" s="7"/>
      <c r="B34">
        <v>5583</v>
      </c>
      <c r="C34" t="s">
        <v>355</v>
      </c>
      <c r="D34" s="3">
        <v>44</v>
      </c>
      <c r="E34" s="3">
        <v>9</v>
      </c>
      <c r="F34" s="3">
        <f t="shared" si="0"/>
        <v>58.300000000000004</v>
      </c>
      <c r="G34" s="3">
        <v>47</v>
      </c>
      <c r="H34" s="3">
        <f t="shared" si="1"/>
        <v>51.7</v>
      </c>
      <c r="J34">
        <v>9</v>
      </c>
      <c r="K34" s="4">
        <f t="shared" si="2"/>
        <v>9.9</v>
      </c>
      <c r="L34">
        <v>28</v>
      </c>
      <c r="M34" s="4">
        <f t="shared" si="3"/>
        <v>30.800000000000004</v>
      </c>
      <c r="O34" s="4">
        <f t="shared" si="4"/>
        <v>0</v>
      </c>
    </row>
    <row r="35" spans="1:15" x14ac:dyDescent="0.3">
      <c r="A35" s="7"/>
      <c r="B35">
        <v>5753</v>
      </c>
      <c r="C35" t="s">
        <v>356</v>
      </c>
      <c r="D35" s="3">
        <v>210</v>
      </c>
      <c r="E35" s="3">
        <v>41</v>
      </c>
      <c r="F35" s="3">
        <f t="shared" si="0"/>
        <v>276.10000000000002</v>
      </c>
      <c r="G35" s="3"/>
      <c r="H35" s="3">
        <f t="shared" si="1"/>
        <v>0</v>
      </c>
      <c r="J35">
        <v>44</v>
      </c>
      <c r="K35" s="4">
        <f t="shared" si="2"/>
        <v>48.400000000000006</v>
      </c>
      <c r="L35">
        <v>56</v>
      </c>
      <c r="M35" s="4">
        <f t="shared" si="3"/>
        <v>61.600000000000009</v>
      </c>
      <c r="O35" s="4">
        <f t="shared" si="4"/>
        <v>0</v>
      </c>
    </row>
    <row r="36" spans="1:15" x14ac:dyDescent="0.3">
      <c r="A36" s="7"/>
      <c r="B36">
        <v>5783</v>
      </c>
      <c r="C36" t="s">
        <v>357</v>
      </c>
      <c r="D36" s="3"/>
      <c r="E36" s="3"/>
      <c r="F36" s="3">
        <f t="shared" si="0"/>
        <v>0</v>
      </c>
      <c r="G36" s="3">
        <v>64</v>
      </c>
      <c r="H36" s="3">
        <f t="shared" si="1"/>
        <v>70.400000000000006</v>
      </c>
      <c r="K36" s="4">
        <f t="shared" si="2"/>
        <v>0</v>
      </c>
      <c r="M36" s="4">
        <f t="shared" si="3"/>
        <v>0</v>
      </c>
      <c r="O36" s="4">
        <f t="shared" si="4"/>
        <v>0</v>
      </c>
    </row>
    <row r="37" spans="1:15" x14ac:dyDescent="0.3">
      <c r="A37" s="7"/>
      <c r="B37">
        <v>5858</v>
      </c>
      <c r="C37" t="s">
        <v>358</v>
      </c>
      <c r="D37" s="3"/>
      <c r="E37" s="3">
        <v>40</v>
      </c>
      <c r="F37" s="3">
        <f t="shared" si="0"/>
        <v>44</v>
      </c>
      <c r="G37" s="3"/>
      <c r="H37" s="3">
        <f t="shared" si="1"/>
        <v>0</v>
      </c>
      <c r="K37" s="4">
        <f t="shared" si="2"/>
        <v>0</v>
      </c>
      <c r="M37" s="4">
        <f t="shared" si="3"/>
        <v>0</v>
      </c>
      <c r="O37" s="4">
        <f t="shared" si="4"/>
        <v>0</v>
      </c>
    </row>
    <row r="38" spans="1:15" x14ac:dyDescent="0.3">
      <c r="A38" s="7"/>
      <c r="B38">
        <v>5903</v>
      </c>
      <c r="C38" t="s">
        <v>359</v>
      </c>
      <c r="D38" s="3">
        <v>10</v>
      </c>
      <c r="E38" s="3">
        <v>11</v>
      </c>
      <c r="F38" s="3">
        <f t="shared" si="0"/>
        <v>23.1</v>
      </c>
      <c r="G38" s="3"/>
      <c r="H38" s="3">
        <f t="shared" si="1"/>
        <v>0</v>
      </c>
      <c r="K38" s="4">
        <f t="shared" si="2"/>
        <v>0</v>
      </c>
      <c r="L38">
        <v>10</v>
      </c>
      <c r="M38" s="4">
        <f t="shared" si="3"/>
        <v>11</v>
      </c>
      <c r="O38" s="4">
        <f t="shared" si="4"/>
        <v>0</v>
      </c>
    </row>
    <row r="39" spans="1:15" x14ac:dyDescent="0.3">
      <c r="A39" s="7"/>
      <c r="B39">
        <v>5918</v>
      </c>
      <c r="C39" t="s">
        <v>360</v>
      </c>
      <c r="D39" s="3"/>
      <c r="E39" s="3"/>
      <c r="F39" s="3">
        <f t="shared" si="0"/>
        <v>0</v>
      </c>
      <c r="G39" s="3">
        <v>86</v>
      </c>
      <c r="H39" s="3">
        <f t="shared" si="1"/>
        <v>94.600000000000009</v>
      </c>
      <c r="K39" s="4">
        <f t="shared" si="2"/>
        <v>0</v>
      </c>
      <c r="M39" s="4">
        <f t="shared" si="3"/>
        <v>0</v>
      </c>
      <c r="O39" s="4">
        <f t="shared" si="4"/>
        <v>0</v>
      </c>
    </row>
    <row r="40" spans="1:15" x14ac:dyDescent="0.3">
      <c r="A40" s="7"/>
      <c r="B40">
        <v>6019</v>
      </c>
      <c r="C40" t="s">
        <v>361</v>
      </c>
      <c r="D40" s="3">
        <v>15</v>
      </c>
      <c r="E40" s="3"/>
      <c r="F40" s="3">
        <f t="shared" si="0"/>
        <v>16.5</v>
      </c>
      <c r="G40" s="3"/>
      <c r="H40" s="3">
        <f t="shared" si="1"/>
        <v>0</v>
      </c>
      <c r="K40" s="4">
        <f t="shared" si="2"/>
        <v>0</v>
      </c>
      <c r="L40">
        <v>15</v>
      </c>
      <c r="M40" s="4">
        <f t="shared" si="3"/>
        <v>16.5</v>
      </c>
      <c r="O40" s="4">
        <f t="shared" si="4"/>
        <v>0</v>
      </c>
    </row>
    <row r="41" spans="1:15" x14ac:dyDescent="0.3">
      <c r="A41" s="7"/>
      <c r="B41">
        <v>6046</v>
      </c>
      <c r="C41" t="s">
        <v>362</v>
      </c>
      <c r="D41" s="3">
        <v>28</v>
      </c>
      <c r="E41" s="3"/>
      <c r="F41" s="3">
        <f t="shared" si="0"/>
        <v>30.800000000000004</v>
      </c>
      <c r="G41" s="3">
        <v>13</v>
      </c>
      <c r="H41" s="3">
        <f t="shared" si="1"/>
        <v>14.3</v>
      </c>
      <c r="J41">
        <v>16</v>
      </c>
      <c r="K41" s="4">
        <f t="shared" si="2"/>
        <v>17.600000000000001</v>
      </c>
      <c r="L41">
        <v>12</v>
      </c>
      <c r="M41" s="4">
        <f t="shared" si="3"/>
        <v>13.200000000000001</v>
      </c>
      <c r="O41" s="4">
        <f t="shared" si="4"/>
        <v>0</v>
      </c>
    </row>
    <row r="42" spans="1:15" x14ac:dyDescent="0.3">
      <c r="A42" s="7"/>
      <c r="B42">
        <v>6078</v>
      </c>
      <c r="C42" t="s">
        <v>363</v>
      </c>
      <c r="D42" s="3">
        <v>78</v>
      </c>
      <c r="E42" s="3">
        <v>7</v>
      </c>
      <c r="F42" s="3">
        <f t="shared" si="0"/>
        <v>93.500000000000014</v>
      </c>
      <c r="G42" s="3">
        <v>89</v>
      </c>
      <c r="H42" s="3">
        <f t="shared" si="1"/>
        <v>97.9</v>
      </c>
      <c r="J42">
        <v>11</v>
      </c>
      <c r="K42" s="4">
        <f t="shared" si="2"/>
        <v>12.100000000000001</v>
      </c>
      <c r="L42">
        <v>39</v>
      </c>
      <c r="M42" s="4">
        <f t="shared" si="3"/>
        <v>42.900000000000006</v>
      </c>
      <c r="O42" s="4">
        <f t="shared" si="4"/>
        <v>0</v>
      </c>
    </row>
    <row r="43" spans="1:15" x14ac:dyDescent="0.3">
      <c r="A43" s="7"/>
      <c r="B43">
        <v>6130</v>
      </c>
      <c r="C43" t="s">
        <v>364</v>
      </c>
      <c r="D43" s="3">
        <v>340</v>
      </c>
      <c r="E43" s="3">
        <v>300</v>
      </c>
      <c r="F43" s="3">
        <f t="shared" si="0"/>
        <v>704</v>
      </c>
      <c r="G43" s="3">
        <v>529</v>
      </c>
      <c r="H43" s="3">
        <f t="shared" si="1"/>
        <v>581.90000000000009</v>
      </c>
      <c r="J43">
        <v>39</v>
      </c>
      <c r="K43" s="4">
        <f t="shared" si="2"/>
        <v>42.900000000000006</v>
      </c>
      <c r="L43">
        <v>156</v>
      </c>
      <c r="M43" s="4">
        <f t="shared" si="3"/>
        <v>171.60000000000002</v>
      </c>
      <c r="N43">
        <v>10</v>
      </c>
      <c r="O43" s="4">
        <f t="shared" si="4"/>
        <v>11</v>
      </c>
    </row>
    <row r="44" spans="1:15" x14ac:dyDescent="0.3">
      <c r="A44" s="7"/>
      <c r="B44">
        <v>6204</v>
      </c>
      <c r="C44" t="s">
        <v>365</v>
      </c>
      <c r="D44" s="3">
        <v>1660</v>
      </c>
      <c r="E44" s="3">
        <v>558</v>
      </c>
      <c r="F44" s="3">
        <f t="shared" si="0"/>
        <v>2439.8000000000002</v>
      </c>
      <c r="G44" s="3">
        <v>663</v>
      </c>
      <c r="H44" s="3">
        <f t="shared" si="1"/>
        <v>729.30000000000007</v>
      </c>
      <c r="J44">
        <v>576</v>
      </c>
      <c r="K44" s="4">
        <f t="shared" si="2"/>
        <v>633.6</v>
      </c>
      <c r="L44">
        <v>298</v>
      </c>
      <c r="M44" s="4">
        <f t="shared" si="3"/>
        <v>327.8</v>
      </c>
      <c r="N44">
        <v>136</v>
      </c>
      <c r="O44" s="4">
        <f t="shared" si="4"/>
        <v>149.60000000000002</v>
      </c>
    </row>
    <row r="45" spans="1:15" x14ac:dyDescent="0.3">
      <c r="A45" s="7"/>
      <c r="B45">
        <v>6301</v>
      </c>
      <c r="C45" t="s">
        <v>366</v>
      </c>
      <c r="D45" s="3">
        <v>61</v>
      </c>
      <c r="E45" s="3">
        <v>22</v>
      </c>
      <c r="F45" s="3">
        <f t="shared" si="0"/>
        <v>91.300000000000011</v>
      </c>
      <c r="G45" s="3">
        <v>43</v>
      </c>
      <c r="H45" s="3">
        <f t="shared" si="1"/>
        <v>47.300000000000004</v>
      </c>
      <c r="K45" s="4">
        <f t="shared" si="2"/>
        <v>0</v>
      </c>
      <c r="L45">
        <v>26</v>
      </c>
      <c r="M45" s="4">
        <f t="shared" si="3"/>
        <v>28.6</v>
      </c>
      <c r="O45" s="4">
        <f t="shared" si="4"/>
        <v>0</v>
      </c>
    </row>
    <row r="46" spans="1:15" x14ac:dyDescent="0.3">
      <c r="A46" s="7"/>
      <c r="B46">
        <v>6343</v>
      </c>
      <c r="C46" t="s">
        <v>367</v>
      </c>
      <c r="D46" s="3">
        <v>124</v>
      </c>
      <c r="E46" s="3"/>
      <c r="F46" s="3">
        <f t="shared" si="0"/>
        <v>136.4</v>
      </c>
      <c r="G46" s="3"/>
      <c r="H46" s="3">
        <f t="shared" si="1"/>
        <v>0</v>
      </c>
      <c r="J46">
        <v>21</v>
      </c>
      <c r="K46" s="4">
        <f t="shared" si="2"/>
        <v>23.1</v>
      </c>
      <c r="L46">
        <v>81</v>
      </c>
      <c r="M46" s="4">
        <f t="shared" si="3"/>
        <v>89.100000000000009</v>
      </c>
      <c r="O46" s="4">
        <f t="shared" si="4"/>
        <v>0</v>
      </c>
    </row>
    <row r="47" spans="1:15" x14ac:dyDescent="0.3">
      <c r="A47" s="7"/>
      <c r="B47">
        <v>6737</v>
      </c>
      <c r="C47" t="s">
        <v>368</v>
      </c>
      <c r="D47" s="3"/>
      <c r="E47" s="3">
        <v>12</v>
      </c>
      <c r="F47" s="3">
        <f t="shared" si="0"/>
        <v>13.200000000000001</v>
      </c>
      <c r="G47" s="3">
        <v>21</v>
      </c>
      <c r="H47" s="3">
        <f t="shared" si="1"/>
        <v>23.1</v>
      </c>
      <c r="K47" s="4">
        <f t="shared" si="2"/>
        <v>0</v>
      </c>
      <c r="M47" s="4">
        <f t="shared" si="3"/>
        <v>0</v>
      </c>
      <c r="O47" s="4">
        <f t="shared" si="4"/>
        <v>0</v>
      </c>
    </row>
    <row r="48" spans="1:15" x14ac:dyDescent="0.3">
      <c r="A48" s="7"/>
      <c r="B48">
        <v>6885</v>
      </c>
      <c r="C48" t="s">
        <v>369</v>
      </c>
      <c r="D48" s="3">
        <v>425</v>
      </c>
      <c r="E48" s="3">
        <v>269</v>
      </c>
      <c r="F48" s="3">
        <f t="shared" si="0"/>
        <v>763.40000000000009</v>
      </c>
      <c r="G48" s="3">
        <v>208</v>
      </c>
      <c r="H48" s="3">
        <f t="shared" si="1"/>
        <v>228.8</v>
      </c>
      <c r="J48">
        <v>296</v>
      </c>
      <c r="K48" s="4">
        <f t="shared" si="2"/>
        <v>325.60000000000002</v>
      </c>
      <c r="L48">
        <v>232</v>
      </c>
      <c r="M48" s="4">
        <f t="shared" si="3"/>
        <v>255.20000000000002</v>
      </c>
      <c r="O48" s="4">
        <f t="shared" si="4"/>
        <v>0</v>
      </c>
    </row>
    <row r="49" spans="1:15" x14ac:dyDescent="0.3">
      <c r="A49" s="7"/>
      <c r="B49">
        <v>6894</v>
      </c>
      <c r="C49" t="s">
        <v>370</v>
      </c>
      <c r="D49" s="3">
        <v>32</v>
      </c>
      <c r="E49" s="3">
        <v>16</v>
      </c>
      <c r="F49" s="3">
        <f t="shared" si="0"/>
        <v>52.800000000000004</v>
      </c>
      <c r="G49" s="3"/>
      <c r="H49" s="3">
        <f t="shared" si="1"/>
        <v>0</v>
      </c>
      <c r="J49">
        <v>32</v>
      </c>
      <c r="K49" s="4">
        <f t="shared" si="2"/>
        <v>35.200000000000003</v>
      </c>
      <c r="L49">
        <v>16</v>
      </c>
      <c r="M49" s="4">
        <f t="shared" si="3"/>
        <v>17.600000000000001</v>
      </c>
      <c r="O49" s="4">
        <f t="shared" si="4"/>
        <v>0</v>
      </c>
    </row>
    <row r="50" spans="1:15" x14ac:dyDescent="0.3">
      <c r="A50" s="7"/>
      <c r="B50">
        <v>6987</v>
      </c>
      <c r="C50" t="s">
        <v>371</v>
      </c>
      <c r="D50" s="3">
        <v>99</v>
      </c>
      <c r="E50" s="3">
        <v>11</v>
      </c>
      <c r="F50" s="3">
        <f t="shared" si="0"/>
        <v>121.00000000000001</v>
      </c>
      <c r="G50" s="3">
        <v>12</v>
      </c>
      <c r="H50" s="3">
        <f t="shared" si="1"/>
        <v>13.200000000000001</v>
      </c>
      <c r="K50" s="4">
        <f t="shared" si="2"/>
        <v>0</v>
      </c>
      <c r="L50">
        <v>44</v>
      </c>
      <c r="M50" s="4">
        <f t="shared" si="3"/>
        <v>48.400000000000006</v>
      </c>
      <c r="O50" s="4">
        <f t="shared" si="4"/>
        <v>0</v>
      </c>
    </row>
    <row r="51" spans="1:15" x14ac:dyDescent="0.3">
      <c r="A51" s="7"/>
      <c r="B51">
        <v>7014</v>
      </c>
      <c r="C51" t="s">
        <v>333</v>
      </c>
      <c r="D51" s="3"/>
      <c r="E51" s="3"/>
      <c r="F51" s="3">
        <f t="shared" si="0"/>
        <v>0</v>
      </c>
      <c r="G51" s="3">
        <v>35</v>
      </c>
      <c r="H51" s="3">
        <f t="shared" si="1"/>
        <v>38.5</v>
      </c>
      <c r="K51" s="4">
        <f t="shared" si="2"/>
        <v>0</v>
      </c>
      <c r="M51" s="4">
        <f t="shared" si="3"/>
        <v>0</v>
      </c>
      <c r="O51" s="4">
        <f t="shared" si="4"/>
        <v>0</v>
      </c>
    </row>
    <row r="52" spans="1:15" x14ac:dyDescent="0.3">
      <c r="A52" s="7"/>
      <c r="B52">
        <v>7026</v>
      </c>
      <c r="C52" t="s">
        <v>372</v>
      </c>
      <c r="D52" s="3">
        <v>43</v>
      </c>
      <c r="E52" s="3">
        <v>33</v>
      </c>
      <c r="F52" s="3">
        <f t="shared" si="0"/>
        <v>83.600000000000009</v>
      </c>
      <c r="G52" s="3">
        <v>49</v>
      </c>
      <c r="H52" s="3">
        <f t="shared" si="1"/>
        <v>53.900000000000006</v>
      </c>
      <c r="J52">
        <v>12</v>
      </c>
      <c r="K52" s="4">
        <f t="shared" si="2"/>
        <v>13.200000000000001</v>
      </c>
      <c r="L52">
        <v>22</v>
      </c>
      <c r="M52" s="4">
        <f t="shared" si="3"/>
        <v>24.200000000000003</v>
      </c>
      <c r="O52" s="4">
        <f t="shared" si="4"/>
        <v>0</v>
      </c>
    </row>
    <row r="53" spans="1:15" x14ac:dyDescent="0.3">
      <c r="A53" s="7"/>
      <c r="B53">
        <v>7077</v>
      </c>
      <c r="C53" t="s">
        <v>373</v>
      </c>
      <c r="D53" s="3">
        <v>185</v>
      </c>
      <c r="E53" s="3">
        <v>69</v>
      </c>
      <c r="F53" s="3">
        <f t="shared" si="0"/>
        <v>279.40000000000003</v>
      </c>
      <c r="G53" s="3">
        <v>50</v>
      </c>
      <c r="H53" s="3">
        <f t="shared" si="1"/>
        <v>55.000000000000007</v>
      </c>
      <c r="J53">
        <v>33</v>
      </c>
      <c r="K53" s="4">
        <f t="shared" si="2"/>
        <v>36.300000000000004</v>
      </c>
      <c r="L53">
        <v>37</v>
      </c>
      <c r="M53" s="4">
        <f t="shared" si="3"/>
        <v>40.700000000000003</v>
      </c>
      <c r="N53">
        <v>17</v>
      </c>
      <c r="O53" s="4">
        <f t="shared" si="4"/>
        <v>18.700000000000003</v>
      </c>
    </row>
    <row r="54" spans="1:15" x14ac:dyDescent="0.3">
      <c r="A54" s="7"/>
      <c r="B54">
        <v>7094</v>
      </c>
      <c r="C54" t="s">
        <v>374</v>
      </c>
      <c r="D54" s="3">
        <v>28</v>
      </c>
      <c r="E54" s="3">
        <v>11</v>
      </c>
      <c r="F54" s="3">
        <f t="shared" si="0"/>
        <v>42.900000000000006</v>
      </c>
      <c r="G54" s="3">
        <v>85</v>
      </c>
      <c r="H54" s="3">
        <f t="shared" si="1"/>
        <v>93.500000000000014</v>
      </c>
      <c r="K54" s="4">
        <f t="shared" si="2"/>
        <v>0</v>
      </c>
      <c r="L54">
        <v>23</v>
      </c>
      <c r="M54" s="4">
        <f t="shared" si="3"/>
        <v>25.3</v>
      </c>
      <c r="O54" s="4">
        <f t="shared" si="4"/>
        <v>0</v>
      </c>
    </row>
    <row r="55" spans="1:15" x14ac:dyDescent="0.3">
      <c r="A55" s="7"/>
      <c r="B55">
        <v>7295</v>
      </c>
      <c r="C55" t="s">
        <v>375</v>
      </c>
      <c r="D55" s="3">
        <v>77</v>
      </c>
      <c r="E55" s="3"/>
      <c r="F55" s="3">
        <f t="shared" si="0"/>
        <v>84.7</v>
      </c>
      <c r="G55" s="3"/>
      <c r="H55" s="3">
        <f t="shared" si="1"/>
        <v>0</v>
      </c>
      <c r="J55">
        <v>5</v>
      </c>
      <c r="K55" s="4">
        <f t="shared" si="2"/>
        <v>5.5</v>
      </c>
      <c r="L55">
        <v>10</v>
      </c>
      <c r="M55" s="4">
        <f t="shared" si="3"/>
        <v>11</v>
      </c>
      <c r="N55">
        <v>20</v>
      </c>
      <c r="O55" s="4">
        <f t="shared" si="4"/>
        <v>22</v>
      </c>
    </row>
    <row r="56" spans="1:15" x14ac:dyDescent="0.3">
      <c r="A56" s="7"/>
      <c r="B56">
        <v>7357</v>
      </c>
      <c r="C56" t="s">
        <v>376</v>
      </c>
      <c r="D56" s="3"/>
      <c r="E56" s="3">
        <v>10</v>
      </c>
      <c r="F56" s="3">
        <f t="shared" si="0"/>
        <v>11</v>
      </c>
      <c r="G56" s="3"/>
      <c r="H56" s="3">
        <f t="shared" si="1"/>
        <v>0</v>
      </c>
      <c r="K56" s="4">
        <f t="shared" si="2"/>
        <v>0</v>
      </c>
      <c r="M56" s="4">
        <f t="shared" si="3"/>
        <v>0</v>
      </c>
      <c r="O56" s="4">
        <f t="shared" si="4"/>
        <v>0</v>
      </c>
    </row>
    <row r="57" spans="1:15" x14ac:dyDescent="0.3">
      <c r="A57" s="7"/>
      <c r="B57">
        <v>7466</v>
      </c>
      <c r="C57" t="s">
        <v>377</v>
      </c>
      <c r="D57" s="3">
        <v>124</v>
      </c>
      <c r="E57" s="3">
        <v>28</v>
      </c>
      <c r="F57" s="3">
        <f t="shared" si="0"/>
        <v>167.20000000000002</v>
      </c>
      <c r="G57" s="3"/>
      <c r="H57" s="3">
        <f t="shared" si="1"/>
        <v>0</v>
      </c>
      <c r="J57">
        <v>8</v>
      </c>
      <c r="K57" s="4">
        <f t="shared" si="2"/>
        <v>8.8000000000000007</v>
      </c>
      <c r="L57">
        <v>14</v>
      </c>
      <c r="M57" s="4">
        <f t="shared" si="3"/>
        <v>15.400000000000002</v>
      </c>
      <c r="N57">
        <v>14</v>
      </c>
      <c r="O57" s="4">
        <f t="shared" si="4"/>
        <v>15.400000000000002</v>
      </c>
    </row>
    <row r="58" spans="1:15" x14ac:dyDescent="0.3">
      <c r="A58" s="7"/>
      <c r="B58">
        <v>7498</v>
      </c>
      <c r="C58" t="s">
        <v>378</v>
      </c>
      <c r="D58" s="3">
        <v>11</v>
      </c>
      <c r="E58" s="3">
        <v>41</v>
      </c>
      <c r="F58" s="3">
        <f t="shared" si="0"/>
        <v>57.2</v>
      </c>
      <c r="G58" s="3">
        <v>15</v>
      </c>
      <c r="H58" s="3">
        <f t="shared" si="1"/>
        <v>16.5</v>
      </c>
      <c r="J58">
        <v>11</v>
      </c>
      <c r="K58" s="4">
        <f t="shared" si="2"/>
        <v>12.100000000000001</v>
      </c>
      <c r="M58" s="4">
        <f t="shared" si="3"/>
        <v>0</v>
      </c>
      <c r="O58" s="4">
        <f t="shared" si="4"/>
        <v>0</v>
      </c>
    </row>
    <row r="59" spans="1:15" x14ac:dyDescent="0.3">
      <c r="A59" s="7"/>
      <c r="B59">
        <v>7584</v>
      </c>
      <c r="C59" t="s">
        <v>379</v>
      </c>
      <c r="D59" s="3"/>
      <c r="E59" s="3">
        <v>22</v>
      </c>
      <c r="F59" s="3">
        <f t="shared" si="0"/>
        <v>24.200000000000003</v>
      </c>
      <c r="G59" s="3">
        <v>13</v>
      </c>
      <c r="H59" s="3">
        <f t="shared" si="1"/>
        <v>14.3</v>
      </c>
      <c r="K59" s="4">
        <f t="shared" si="2"/>
        <v>0</v>
      </c>
      <c r="M59" s="4">
        <f t="shared" si="3"/>
        <v>0</v>
      </c>
      <c r="O59" s="4">
        <f t="shared" si="4"/>
        <v>0</v>
      </c>
    </row>
    <row r="60" spans="1:15" x14ac:dyDescent="0.3">
      <c r="A60" s="7"/>
      <c r="B60">
        <v>7662</v>
      </c>
      <c r="C60" t="s">
        <v>380</v>
      </c>
      <c r="D60" s="3">
        <v>1</v>
      </c>
      <c r="E60" s="3">
        <v>17</v>
      </c>
      <c r="F60" s="3">
        <f t="shared" si="0"/>
        <v>19.8</v>
      </c>
      <c r="G60" s="3">
        <v>289</v>
      </c>
      <c r="H60" s="3">
        <f t="shared" si="1"/>
        <v>317.90000000000003</v>
      </c>
      <c r="K60" s="4">
        <f t="shared" si="2"/>
        <v>0</v>
      </c>
      <c r="M60" s="4">
        <f t="shared" si="3"/>
        <v>0</v>
      </c>
      <c r="N60">
        <v>1</v>
      </c>
      <c r="O60" s="4">
        <f t="shared" si="4"/>
        <v>1.1000000000000001</v>
      </c>
    </row>
    <row r="61" spans="1:15" x14ac:dyDescent="0.3">
      <c r="A61" s="7"/>
      <c r="B61">
        <v>7860</v>
      </c>
      <c r="C61" t="s">
        <v>381</v>
      </c>
      <c r="D61" s="3">
        <v>153</v>
      </c>
      <c r="E61" s="3"/>
      <c r="F61" s="3">
        <f t="shared" si="0"/>
        <v>168.3</v>
      </c>
      <c r="G61" s="3">
        <v>56</v>
      </c>
      <c r="H61" s="3">
        <f t="shared" si="1"/>
        <v>61.600000000000009</v>
      </c>
      <c r="K61" s="4">
        <f t="shared" si="2"/>
        <v>0</v>
      </c>
      <c r="L61">
        <v>127</v>
      </c>
      <c r="M61" s="4">
        <f t="shared" si="3"/>
        <v>139.70000000000002</v>
      </c>
      <c r="O61" s="4">
        <f t="shared" si="4"/>
        <v>0</v>
      </c>
    </row>
    <row r="62" spans="1:15" x14ac:dyDescent="0.3">
      <c r="A62" s="7"/>
      <c r="B62">
        <v>7891</v>
      </c>
      <c r="C62" t="s">
        <v>382</v>
      </c>
      <c r="D62" s="3">
        <v>54</v>
      </c>
      <c r="E62" s="3"/>
      <c r="F62" s="3">
        <f t="shared" si="0"/>
        <v>59.400000000000006</v>
      </c>
      <c r="G62" s="3"/>
      <c r="H62" s="3">
        <f t="shared" si="1"/>
        <v>0</v>
      </c>
      <c r="K62" s="4">
        <f t="shared" si="2"/>
        <v>0</v>
      </c>
      <c r="L62">
        <v>36</v>
      </c>
      <c r="M62" s="4">
        <f t="shared" si="3"/>
        <v>39.6</v>
      </c>
      <c r="O62" s="4">
        <f t="shared" si="4"/>
        <v>0</v>
      </c>
    </row>
    <row r="63" spans="1:15" x14ac:dyDescent="0.3">
      <c r="A63" s="7"/>
      <c r="B63">
        <v>7900</v>
      </c>
      <c r="C63" t="s">
        <v>383</v>
      </c>
      <c r="D63" s="3">
        <v>67</v>
      </c>
      <c r="E63" s="3">
        <v>38</v>
      </c>
      <c r="F63" s="3">
        <f t="shared" si="0"/>
        <v>115.50000000000001</v>
      </c>
      <c r="G63" s="3">
        <v>51</v>
      </c>
      <c r="H63" s="3">
        <f t="shared" si="1"/>
        <v>56.1</v>
      </c>
      <c r="J63">
        <v>53</v>
      </c>
      <c r="K63" s="4">
        <f t="shared" si="2"/>
        <v>58.300000000000004</v>
      </c>
      <c r="L63">
        <v>36</v>
      </c>
      <c r="M63" s="4">
        <f t="shared" si="3"/>
        <v>39.6</v>
      </c>
      <c r="O63" s="4">
        <f t="shared" si="4"/>
        <v>0</v>
      </c>
    </row>
    <row r="64" spans="1:15" x14ac:dyDescent="0.3">
      <c r="A64" s="7"/>
      <c r="B64">
        <v>7964</v>
      </c>
      <c r="C64" t="s">
        <v>384</v>
      </c>
      <c r="D64" s="3">
        <v>19</v>
      </c>
      <c r="E64" s="3">
        <v>51</v>
      </c>
      <c r="F64" s="3">
        <f t="shared" si="0"/>
        <v>77</v>
      </c>
      <c r="G64" s="3">
        <v>111</v>
      </c>
      <c r="H64" s="3">
        <f t="shared" si="1"/>
        <v>122.10000000000001</v>
      </c>
      <c r="J64">
        <v>19</v>
      </c>
      <c r="K64" s="4">
        <f t="shared" si="2"/>
        <v>20.900000000000002</v>
      </c>
      <c r="M64" s="4">
        <f t="shared" si="3"/>
        <v>0</v>
      </c>
      <c r="O64" s="4">
        <f t="shared" si="4"/>
        <v>0</v>
      </c>
    </row>
    <row r="65" spans="1:15" x14ac:dyDescent="0.3">
      <c r="A65" s="7"/>
      <c r="B65">
        <v>8052</v>
      </c>
      <c r="C65" t="s">
        <v>385</v>
      </c>
      <c r="D65" s="3"/>
      <c r="E65" s="3">
        <v>11</v>
      </c>
      <c r="F65" s="3">
        <f t="shared" si="0"/>
        <v>12.100000000000001</v>
      </c>
      <c r="G65" s="3">
        <v>14</v>
      </c>
      <c r="H65" s="3">
        <f t="shared" si="1"/>
        <v>15.400000000000002</v>
      </c>
      <c r="K65" s="4">
        <f t="shared" si="2"/>
        <v>0</v>
      </c>
      <c r="M65" s="4">
        <f t="shared" si="3"/>
        <v>0</v>
      </c>
      <c r="O65" s="4">
        <f t="shared" si="4"/>
        <v>0</v>
      </c>
    </row>
    <row r="66" spans="1:15" x14ac:dyDescent="0.3">
      <c r="A66" s="7"/>
      <c r="B66">
        <v>8124</v>
      </c>
      <c r="C66" t="s">
        <v>386</v>
      </c>
      <c r="D66" s="3"/>
      <c r="E66" s="3"/>
      <c r="F66" s="3">
        <f t="shared" si="0"/>
        <v>0</v>
      </c>
      <c r="G66" s="3">
        <v>18</v>
      </c>
      <c r="H66" s="3">
        <f t="shared" si="1"/>
        <v>19.8</v>
      </c>
      <c r="K66" s="4">
        <f t="shared" si="2"/>
        <v>0</v>
      </c>
      <c r="M66" s="4">
        <f t="shared" si="3"/>
        <v>0</v>
      </c>
      <c r="O66" s="4">
        <f t="shared" si="4"/>
        <v>0</v>
      </c>
    </row>
    <row r="67" spans="1:15" x14ac:dyDescent="0.3">
      <c r="A67" s="7"/>
      <c r="B67">
        <v>8225</v>
      </c>
      <c r="C67" t="s">
        <v>387</v>
      </c>
      <c r="D67" s="3">
        <v>35</v>
      </c>
      <c r="E67" s="3">
        <v>1</v>
      </c>
      <c r="F67" s="3">
        <f t="shared" ref="F67:F92" si="5">(D67+E67)*1.1</f>
        <v>39.6</v>
      </c>
      <c r="G67" s="3">
        <v>41</v>
      </c>
      <c r="H67" s="3">
        <f t="shared" ref="H67:H92" si="6">G67*1.1</f>
        <v>45.1</v>
      </c>
      <c r="J67">
        <v>9</v>
      </c>
      <c r="K67" s="4">
        <f t="shared" ref="K67:K92" si="7">J67*1.1</f>
        <v>9.9</v>
      </c>
      <c r="M67" s="4">
        <f t="shared" ref="M67:M92" si="8">L67*1.1</f>
        <v>0</v>
      </c>
      <c r="O67" s="4">
        <f t="shared" ref="O67:O92" si="9">N67*1.1</f>
        <v>0</v>
      </c>
    </row>
    <row r="68" spans="1:15" x14ac:dyDescent="0.3">
      <c r="A68" s="7"/>
      <c r="B68">
        <v>9375</v>
      </c>
      <c r="C68" t="s">
        <v>388</v>
      </c>
      <c r="D68" s="3">
        <v>47</v>
      </c>
      <c r="E68" s="3"/>
      <c r="F68" s="3">
        <f t="shared" si="5"/>
        <v>51.7</v>
      </c>
      <c r="G68" s="3"/>
      <c r="H68" s="3">
        <f t="shared" si="6"/>
        <v>0</v>
      </c>
      <c r="K68" s="4">
        <f t="shared" si="7"/>
        <v>0</v>
      </c>
      <c r="M68" s="4">
        <f t="shared" si="8"/>
        <v>0</v>
      </c>
      <c r="O68" s="4">
        <f t="shared" si="9"/>
        <v>0</v>
      </c>
    </row>
    <row r="69" spans="1:15" x14ac:dyDescent="0.3">
      <c r="A69" s="7"/>
      <c r="B69">
        <v>9451</v>
      </c>
      <c r="C69" t="s">
        <v>389</v>
      </c>
      <c r="D69" s="3">
        <v>122</v>
      </c>
      <c r="E69" s="3"/>
      <c r="F69" s="3">
        <f t="shared" si="5"/>
        <v>134.20000000000002</v>
      </c>
      <c r="G69" s="3"/>
      <c r="H69" s="3">
        <f t="shared" si="6"/>
        <v>0</v>
      </c>
      <c r="K69" s="4">
        <f t="shared" si="7"/>
        <v>0</v>
      </c>
      <c r="L69">
        <v>87</v>
      </c>
      <c r="M69" s="4">
        <f t="shared" si="8"/>
        <v>95.7</v>
      </c>
      <c r="N69">
        <v>6</v>
      </c>
      <c r="O69" s="4">
        <f t="shared" si="9"/>
        <v>6.6000000000000005</v>
      </c>
    </row>
    <row r="70" spans="1:15" x14ac:dyDescent="0.3">
      <c r="A70" s="7"/>
      <c r="B70">
        <v>9516</v>
      </c>
      <c r="C70" t="s">
        <v>390</v>
      </c>
      <c r="D70" s="3">
        <v>70</v>
      </c>
      <c r="E70" s="3">
        <v>53</v>
      </c>
      <c r="F70" s="3">
        <f t="shared" si="5"/>
        <v>135.30000000000001</v>
      </c>
      <c r="G70" s="3">
        <v>22</v>
      </c>
      <c r="H70" s="3">
        <f t="shared" si="6"/>
        <v>24.200000000000003</v>
      </c>
      <c r="J70">
        <v>77</v>
      </c>
      <c r="K70" s="4">
        <f t="shared" si="7"/>
        <v>84.7</v>
      </c>
      <c r="M70" s="4">
        <f t="shared" si="8"/>
        <v>0</v>
      </c>
      <c r="O70" s="4">
        <f t="shared" si="9"/>
        <v>0</v>
      </c>
    </row>
    <row r="71" spans="1:15" x14ac:dyDescent="0.3">
      <c r="A71" s="7"/>
      <c r="B71">
        <v>9974</v>
      </c>
      <c r="C71" t="s">
        <v>391</v>
      </c>
      <c r="D71" s="3">
        <v>31</v>
      </c>
      <c r="E71" s="3">
        <v>14</v>
      </c>
      <c r="F71" s="3">
        <f t="shared" si="5"/>
        <v>49.500000000000007</v>
      </c>
      <c r="G71" s="3"/>
      <c r="H71" s="3">
        <f t="shared" si="6"/>
        <v>0</v>
      </c>
      <c r="K71" s="4">
        <f t="shared" si="7"/>
        <v>0</v>
      </c>
      <c r="L71">
        <v>15</v>
      </c>
      <c r="M71" s="4">
        <f t="shared" si="8"/>
        <v>16.5</v>
      </c>
      <c r="O71" s="4">
        <f t="shared" si="9"/>
        <v>0</v>
      </c>
    </row>
    <row r="72" spans="1:15" x14ac:dyDescent="0.3">
      <c r="A72" s="7"/>
      <c r="B72">
        <v>9982</v>
      </c>
      <c r="C72" t="s">
        <v>392</v>
      </c>
      <c r="D72" s="3">
        <v>17</v>
      </c>
      <c r="E72" s="3"/>
      <c r="F72" s="3">
        <f t="shared" si="5"/>
        <v>18.700000000000003</v>
      </c>
      <c r="G72" s="3"/>
      <c r="H72" s="3">
        <f t="shared" si="6"/>
        <v>0</v>
      </c>
      <c r="K72" s="4">
        <f t="shared" si="7"/>
        <v>0</v>
      </c>
      <c r="M72" s="4">
        <f t="shared" si="8"/>
        <v>0</v>
      </c>
      <c r="O72" s="4">
        <f t="shared" si="9"/>
        <v>0</v>
      </c>
    </row>
    <row r="73" spans="1:15" x14ac:dyDescent="0.3">
      <c r="A73" s="7"/>
      <c r="B73">
        <v>10059</v>
      </c>
      <c r="C73" t="s">
        <v>393</v>
      </c>
      <c r="D73" s="3"/>
      <c r="E73" s="3"/>
      <c r="F73" s="3">
        <f t="shared" si="5"/>
        <v>0</v>
      </c>
      <c r="G73" s="3">
        <v>150</v>
      </c>
      <c r="H73" s="3">
        <f t="shared" si="6"/>
        <v>165</v>
      </c>
      <c r="K73" s="4">
        <f t="shared" si="7"/>
        <v>0</v>
      </c>
      <c r="M73" s="4">
        <f t="shared" si="8"/>
        <v>0</v>
      </c>
      <c r="O73" s="4">
        <f t="shared" si="9"/>
        <v>0</v>
      </c>
    </row>
    <row r="74" spans="1:15" x14ac:dyDescent="0.3">
      <c r="A74" s="7"/>
      <c r="B74">
        <v>10073</v>
      </c>
      <c r="C74" t="s">
        <v>394</v>
      </c>
      <c r="D74" s="3">
        <v>45</v>
      </c>
      <c r="E74" s="3"/>
      <c r="F74" s="3">
        <f t="shared" si="5"/>
        <v>49.500000000000007</v>
      </c>
      <c r="G74" s="3"/>
      <c r="H74" s="3">
        <f t="shared" si="6"/>
        <v>0</v>
      </c>
      <c r="K74" s="4">
        <f t="shared" si="7"/>
        <v>0</v>
      </c>
      <c r="L74">
        <v>3</v>
      </c>
      <c r="M74" s="4">
        <f t="shared" si="8"/>
        <v>3.3000000000000003</v>
      </c>
      <c r="N74">
        <v>23</v>
      </c>
      <c r="O74" s="4">
        <f t="shared" si="9"/>
        <v>25.3</v>
      </c>
    </row>
    <row r="75" spans="1:15" x14ac:dyDescent="0.3">
      <c r="A75" s="7"/>
      <c r="B75">
        <v>10089</v>
      </c>
      <c r="C75" t="s">
        <v>395</v>
      </c>
      <c r="D75" s="3">
        <v>22</v>
      </c>
      <c r="E75" s="3">
        <v>14</v>
      </c>
      <c r="F75" s="3">
        <f t="shared" si="5"/>
        <v>39.6</v>
      </c>
      <c r="G75" s="3">
        <v>58</v>
      </c>
      <c r="H75" s="3">
        <f t="shared" si="6"/>
        <v>63.800000000000004</v>
      </c>
      <c r="J75">
        <v>22</v>
      </c>
      <c r="K75" s="4">
        <f t="shared" si="7"/>
        <v>24.200000000000003</v>
      </c>
      <c r="M75" s="4">
        <f t="shared" si="8"/>
        <v>0</v>
      </c>
      <c r="O75" s="4">
        <f t="shared" si="9"/>
        <v>0</v>
      </c>
    </row>
    <row r="76" spans="1:15" x14ac:dyDescent="0.3">
      <c r="A76" s="7"/>
      <c r="B76">
        <v>10216</v>
      </c>
      <c r="C76" t="s">
        <v>396</v>
      </c>
      <c r="D76" s="3">
        <v>30</v>
      </c>
      <c r="E76" s="3"/>
      <c r="F76" s="3">
        <f t="shared" si="5"/>
        <v>33</v>
      </c>
      <c r="G76" s="3"/>
      <c r="H76" s="3">
        <f t="shared" si="6"/>
        <v>0</v>
      </c>
      <c r="K76" s="4">
        <f t="shared" si="7"/>
        <v>0</v>
      </c>
      <c r="L76">
        <v>15</v>
      </c>
      <c r="M76" s="4">
        <f t="shared" si="8"/>
        <v>16.5</v>
      </c>
      <c r="O76" s="4">
        <f t="shared" si="9"/>
        <v>0</v>
      </c>
    </row>
    <row r="77" spans="1:15" x14ac:dyDescent="0.3">
      <c r="A77" s="7"/>
      <c r="B77">
        <v>10227</v>
      </c>
      <c r="C77" t="s">
        <v>397</v>
      </c>
      <c r="D77" s="3">
        <v>107</v>
      </c>
      <c r="E77" s="3">
        <v>27</v>
      </c>
      <c r="F77" s="3">
        <f t="shared" si="5"/>
        <v>147.4</v>
      </c>
      <c r="G77" s="3">
        <v>41</v>
      </c>
      <c r="H77" s="3">
        <f t="shared" si="6"/>
        <v>45.1</v>
      </c>
      <c r="J77">
        <v>95</v>
      </c>
      <c r="K77" s="4">
        <f t="shared" si="7"/>
        <v>104.50000000000001</v>
      </c>
      <c r="L77">
        <v>13</v>
      </c>
      <c r="M77" s="4">
        <f t="shared" si="8"/>
        <v>14.3</v>
      </c>
      <c r="O77" s="4">
        <f t="shared" si="9"/>
        <v>0</v>
      </c>
    </row>
    <row r="78" spans="1:15" x14ac:dyDescent="0.3">
      <c r="A78" s="7"/>
      <c r="B78">
        <v>10317</v>
      </c>
      <c r="C78" t="s">
        <v>398</v>
      </c>
      <c r="D78" s="3">
        <v>18</v>
      </c>
      <c r="E78" s="3"/>
      <c r="F78" s="3">
        <f t="shared" si="5"/>
        <v>19.8</v>
      </c>
      <c r="G78" s="3">
        <v>29</v>
      </c>
      <c r="H78" s="3">
        <f t="shared" si="6"/>
        <v>31.900000000000002</v>
      </c>
      <c r="K78" s="4">
        <f t="shared" si="7"/>
        <v>0</v>
      </c>
      <c r="L78">
        <v>5</v>
      </c>
      <c r="M78" s="4">
        <f t="shared" si="8"/>
        <v>5.5</v>
      </c>
      <c r="O78" s="4">
        <f t="shared" si="9"/>
        <v>0</v>
      </c>
    </row>
    <row r="79" spans="1:15" x14ac:dyDescent="0.3">
      <c r="A79" s="7"/>
      <c r="B79">
        <v>10331</v>
      </c>
      <c r="C79" t="s">
        <v>399</v>
      </c>
      <c r="D79" s="3">
        <v>28</v>
      </c>
      <c r="E79" s="3"/>
      <c r="F79" s="3">
        <f t="shared" si="5"/>
        <v>30.800000000000004</v>
      </c>
      <c r="G79" s="3"/>
      <c r="H79" s="3">
        <f t="shared" si="6"/>
        <v>0</v>
      </c>
      <c r="K79" s="4">
        <f t="shared" si="7"/>
        <v>0</v>
      </c>
      <c r="L79">
        <v>5</v>
      </c>
      <c r="M79" s="4">
        <f t="shared" si="8"/>
        <v>5.5</v>
      </c>
      <c r="O79" s="4">
        <f t="shared" si="9"/>
        <v>0</v>
      </c>
    </row>
    <row r="80" spans="1:15" x14ac:dyDescent="0.3">
      <c r="A80" s="7"/>
      <c r="B80">
        <v>10458</v>
      </c>
      <c r="C80" t="s">
        <v>400</v>
      </c>
      <c r="D80" s="3">
        <v>50</v>
      </c>
      <c r="E80" s="3"/>
      <c r="F80" s="3">
        <f t="shared" si="5"/>
        <v>55.000000000000007</v>
      </c>
      <c r="G80" s="3"/>
      <c r="H80" s="3">
        <f t="shared" si="6"/>
        <v>0</v>
      </c>
      <c r="K80" s="4">
        <f t="shared" si="7"/>
        <v>0</v>
      </c>
      <c r="L80">
        <v>24</v>
      </c>
      <c r="M80" s="4">
        <f t="shared" si="8"/>
        <v>26.400000000000002</v>
      </c>
      <c r="O80" s="4">
        <f t="shared" si="9"/>
        <v>0</v>
      </c>
    </row>
    <row r="81" spans="1:15" x14ac:dyDescent="0.3">
      <c r="A81" s="7"/>
      <c r="B81">
        <v>10517</v>
      </c>
      <c r="C81" t="s">
        <v>401</v>
      </c>
      <c r="D81" s="3">
        <v>36</v>
      </c>
      <c r="E81" s="3"/>
      <c r="F81" s="3">
        <f t="shared" si="5"/>
        <v>39.6</v>
      </c>
      <c r="G81" s="3">
        <v>45</v>
      </c>
      <c r="H81" s="3">
        <f t="shared" si="6"/>
        <v>49.500000000000007</v>
      </c>
      <c r="J81">
        <v>17</v>
      </c>
      <c r="K81" s="4">
        <f t="shared" si="7"/>
        <v>18.700000000000003</v>
      </c>
      <c r="M81" s="4">
        <f t="shared" si="8"/>
        <v>0</v>
      </c>
      <c r="O81" s="4">
        <f t="shared" si="9"/>
        <v>0</v>
      </c>
    </row>
    <row r="82" spans="1:15" x14ac:dyDescent="0.3">
      <c r="A82" s="7"/>
      <c r="B82">
        <v>10656</v>
      </c>
      <c r="C82" t="s">
        <v>402</v>
      </c>
      <c r="D82" s="3">
        <v>84</v>
      </c>
      <c r="E82" s="3"/>
      <c r="F82" s="3">
        <f t="shared" si="5"/>
        <v>92.4</v>
      </c>
      <c r="G82" s="3"/>
      <c r="H82" s="3">
        <f t="shared" si="6"/>
        <v>0</v>
      </c>
      <c r="K82" s="4">
        <f t="shared" si="7"/>
        <v>0</v>
      </c>
      <c r="L82">
        <v>20</v>
      </c>
      <c r="M82" s="4">
        <f t="shared" si="8"/>
        <v>22</v>
      </c>
      <c r="N82">
        <v>9</v>
      </c>
      <c r="O82" s="4">
        <f t="shared" si="9"/>
        <v>9.9</v>
      </c>
    </row>
    <row r="83" spans="1:15" x14ac:dyDescent="0.3">
      <c r="A83" s="7"/>
      <c r="B83">
        <v>10776</v>
      </c>
      <c r="C83" t="s">
        <v>403</v>
      </c>
      <c r="D83" s="3"/>
      <c r="E83" s="3">
        <v>12</v>
      </c>
      <c r="F83" s="3">
        <f t="shared" si="5"/>
        <v>13.200000000000001</v>
      </c>
      <c r="G83" s="3">
        <v>28</v>
      </c>
      <c r="H83" s="3">
        <f t="shared" si="6"/>
        <v>30.800000000000004</v>
      </c>
      <c r="K83" s="4">
        <f t="shared" si="7"/>
        <v>0</v>
      </c>
      <c r="M83" s="4">
        <f t="shared" si="8"/>
        <v>0</v>
      </c>
      <c r="O83" s="4">
        <f t="shared" si="9"/>
        <v>0</v>
      </c>
    </row>
    <row r="84" spans="1:15" x14ac:dyDescent="0.3">
      <c r="A84" s="7"/>
      <c r="B84">
        <v>11120</v>
      </c>
      <c r="C84" t="s">
        <v>404</v>
      </c>
      <c r="D84" s="3">
        <v>179</v>
      </c>
      <c r="E84" s="3">
        <v>42</v>
      </c>
      <c r="F84" s="3">
        <f t="shared" si="5"/>
        <v>243.10000000000002</v>
      </c>
      <c r="G84" s="3">
        <v>50</v>
      </c>
      <c r="H84" s="3">
        <f t="shared" si="6"/>
        <v>55.000000000000007</v>
      </c>
      <c r="J84">
        <v>50</v>
      </c>
      <c r="K84" s="4">
        <f t="shared" si="7"/>
        <v>55.000000000000007</v>
      </c>
      <c r="L84">
        <v>69</v>
      </c>
      <c r="M84" s="4">
        <f t="shared" si="8"/>
        <v>75.900000000000006</v>
      </c>
      <c r="O84" s="4">
        <f t="shared" si="9"/>
        <v>0</v>
      </c>
    </row>
    <row r="85" spans="1:15" x14ac:dyDescent="0.3">
      <c r="A85" s="7"/>
      <c r="B85">
        <v>11146</v>
      </c>
      <c r="C85" t="s">
        <v>405</v>
      </c>
      <c r="D85" s="3">
        <v>153</v>
      </c>
      <c r="E85" s="3">
        <v>94</v>
      </c>
      <c r="F85" s="3">
        <f t="shared" si="5"/>
        <v>271.70000000000005</v>
      </c>
      <c r="G85" s="3">
        <v>84</v>
      </c>
      <c r="H85" s="3">
        <f t="shared" si="6"/>
        <v>92.4</v>
      </c>
      <c r="K85" s="4">
        <f t="shared" si="7"/>
        <v>0</v>
      </c>
      <c r="L85">
        <v>51</v>
      </c>
      <c r="M85" s="4">
        <f t="shared" si="8"/>
        <v>56.1</v>
      </c>
      <c r="O85" s="4">
        <f t="shared" si="9"/>
        <v>0</v>
      </c>
    </row>
    <row r="86" spans="1:15" x14ac:dyDescent="0.3">
      <c r="A86" s="7"/>
      <c r="B86">
        <v>11160</v>
      </c>
      <c r="C86" t="s">
        <v>406</v>
      </c>
      <c r="D86" s="3">
        <v>139</v>
      </c>
      <c r="E86" s="3"/>
      <c r="F86" s="3">
        <f t="shared" si="5"/>
        <v>152.9</v>
      </c>
      <c r="G86" s="3"/>
      <c r="H86" s="3">
        <f t="shared" si="6"/>
        <v>0</v>
      </c>
      <c r="J86">
        <v>40</v>
      </c>
      <c r="K86" s="4">
        <f t="shared" si="7"/>
        <v>44</v>
      </c>
      <c r="M86" s="4">
        <f t="shared" si="8"/>
        <v>0</v>
      </c>
      <c r="N86">
        <v>19</v>
      </c>
      <c r="O86" s="4">
        <f t="shared" si="9"/>
        <v>20.900000000000002</v>
      </c>
    </row>
    <row r="87" spans="1:15" x14ac:dyDescent="0.3">
      <c r="A87" s="7"/>
      <c r="B87">
        <v>11165</v>
      </c>
      <c r="C87" t="s">
        <v>407</v>
      </c>
      <c r="D87" s="3">
        <v>56</v>
      </c>
      <c r="E87" s="3"/>
      <c r="F87" s="3">
        <f t="shared" si="5"/>
        <v>61.600000000000009</v>
      </c>
      <c r="G87" s="3">
        <v>111</v>
      </c>
      <c r="H87" s="3">
        <f t="shared" si="6"/>
        <v>122.10000000000001</v>
      </c>
      <c r="K87" s="4">
        <f t="shared" si="7"/>
        <v>0</v>
      </c>
      <c r="L87">
        <v>56</v>
      </c>
      <c r="M87" s="4">
        <f t="shared" si="8"/>
        <v>61.600000000000009</v>
      </c>
      <c r="O87" s="4">
        <f t="shared" si="9"/>
        <v>0</v>
      </c>
    </row>
    <row r="88" spans="1:15" x14ac:dyDescent="0.3">
      <c r="A88" s="7"/>
      <c r="B88">
        <v>11179</v>
      </c>
      <c r="C88" t="s">
        <v>408</v>
      </c>
      <c r="D88" s="3">
        <v>20</v>
      </c>
      <c r="E88" s="3">
        <v>20</v>
      </c>
      <c r="F88" s="3">
        <f t="shared" si="5"/>
        <v>44</v>
      </c>
      <c r="G88" s="3">
        <v>10</v>
      </c>
      <c r="H88" s="3">
        <f t="shared" si="6"/>
        <v>11</v>
      </c>
      <c r="K88" s="4">
        <f t="shared" si="7"/>
        <v>0</v>
      </c>
      <c r="L88">
        <v>20</v>
      </c>
      <c r="M88" s="4">
        <f t="shared" si="8"/>
        <v>22</v>
      </c>
      <c r="O88" s="4">
        <f t="shared" si="9"/>
        <v>0</v>
      </c>
    </row>
    <row r="89" spans="1:15" x14ac:dyDescent="0.3">
      <c r="A89" s="7"/>
      <c r="B89">
        <v>11192</v>
      </c>
      <c r="C89" t="s">
        <v>409</v>
      </c>
      <c r="D89" s="3">
        <v>40</v>
      </c>
      <c r="E89" s="3">
        <v>22</v>
      </c>
      <c r="F89" s="3">
        <f t="shared" si="5"/>
        <v>68.2</v>
      </c>
      <c r="G89" s="3"/>
      <c r="H89" s="3">
        <f t="shared" si="6"/>
        <v>0</v>
      </c>
      <c r="J89">
        <v>20</v>
      </c>
      <c r="K89" s="4">
        <f t="shared" si="7"/>
        <v>22</v>
      </c>
      <c r="M89" s="4">
        <f t="shared" si="8"/>
        <v>0</v>
      </c>
      <c r="O89" s="4">
        <f t="shared" si="9"/>
        <v>0</v>
      </c>
    </row>
    <row r="90" spans="1:15" x14ac:dyDescent="0.3">
      <c r="A90" s="7"/>
      <c r="B90">
        <v>11201</v>
      </c>
      <c r="C90" t="s">
        <v>410</v>
      </c>
      <c r="D90" s="3">
        <v>31</v>
      </c>
      <c r="E90" s="3">
        <v>12</v>
      </c>
      <c r="F90" s="3">
        <f t="shared" si="5"/>
        <v>47.300000000000004</v>
      </c>
      <c r="G90" s="3">
        <v>22</v>
      </c>
      <c r="H90" s="3">
        <f t="shared" si="6"/>
        <v>24.200000000000003</v>
      </c>
      <c r="K90" s="4">
        <f t="shared" si="7"/>
        <v>0</v>
      </c>
      <c r="L90">
        <v>13</v>
      </c>
      <c r="M90" s="4">
        <f t="shared" si="8"/>
        <v>14.3</v>
      </c>
      <c r="O90" s="4">
        <f t="shared" si="9"/>
        <v>0</v>
      </c>
    </row>
    <row r="91" spans="1:15" x14ac:dyDescent="0.3">
      <c r="A91" s="7"/>
      <c r="B91">
        <v>11376</v>
      </c>
      <c r="C91" t="s">
        <v>411</v>
      </c>
      <c r="D91" s="3">
        <v>69</v>
      </c>
      <c r="E91" s="3">
        <v>13</v>
      </c>
      <c r="F91" s="3">
        <f t="shared" si="5"/>
        <v>90.2</v>
      </c>
      <c r="G91" s="3">
        <v>53</v>
      </c>
      <c r="H91" s="3">
        <f t="shared" si="6"/>
        <v>58.300000000000004</v>
      </c>
      <c r="J91">
        <v>36</v>
      </c>
      <c r="K91" s="4">
        <f t="shared" si="7"/>
        <v>39.6</v>
      </c>
      <c r="L91">
        <v>8</v>
      </c>
      <c r="M91" s="4">
        <f t="shared" si="8"/>
        <v>8.8000000000000007</v>
      </c>
      <c r="O91" s="4">
        <f t="shared" si="9"/>
        <v>0</v>
      </c>
    </row>
    <row r="92" spans="1:15" x14ac:dyDescent="0.3">
      <c r="A92" s="5" t="s">
        <v>412</v>
      </c>
      <c r="B92" s="5"/>
      <c r="C92" s="5"/>
      <c r="D92" s="6">
        <v>8763</v>
      </c>
      <c r="E92" s="6">
        <v>3875</v>
      </c>
      <c r="F92" s="6">
        <f t="shared" si="5"/>
        <v>13901.800000000001</v>
      </c>
      <c r="G92" s="6">
        <v>7519</v>
      </c>
      <c r="H92" s="6">
        <f t="shared" si="6"/>
        <v>8270.9000000000015</v>
      </c>
      <c r="J92" s="6">
        <f>SUM(J3:J91)</f>
        <v>2715</v>
      </c>
      <c r="K92" s="6">
        <f>SUM(K3:K91)</f>
        <v>2986.5</v>
      </c>
      <c r="L92" s="6">
        <f>SUM(L3:L91)</f>
        <v>2466</v>
      </c>
      <c r="M92" s="6">
        <f>SUM(M3:M91)</f>
        <v>2712.6</v>
      </c>
      <c r="N92" s="6">
        <f>SUM(N3:N91)</f>
        <v>408</v>
      </c>
      <c r="O92" s="6">
        <f>SUM(O3:O91)</f>
        <v>448.8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 Direzionali</vt:lpstr>
      <vt:lpstr>Mountainsports</vt:lpstr>
      <vt:lpstr>dirk</vt:lpstr>
      <vt:lpstr>Radek</vt:lpstr>
      <vt:lpstr>Ralf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Pawlowski</dc:creator>
  <cp:lastModifiedBy>Pia Pawlowski</cp:lastModifiedBy>
  <dcterms:created xsi:type="dcterms:W3CDTF">2021-06-14T12:00:18Z</dcterms:created>
  <dcterms:modified xsi:type="dcterms:W3CDTF">2021-06-14T12:14:45Z</dcterms:modified>
</cp:coreProperties>
</file>