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02\MarziaPia\2 - Statistiche\Nuove Condizioni SS22 Hiking, MR, Approach\"/>
    </mc:Choice>
  </mc:AlternateContent>
  <xr:revisionPtr revIDLastSave="0" documentId="13_ncr:1_{74F98F97-F1FF-4CA5-B029-325CA816F35F}" xr6:coauthVersionLast="47" xr6:coauthVersionMax="47" xr10:uidLastSave="{00000000-0000-0000-0000-000000000000}"/>
  <bookViews>
    <workbookView xWindow="-108" yWindow="-108" windowWidth="23256" windowHeight="12576" xr2:uid="{B042B2C7-4910-42FA-9F25-0608CC8B579D}"/>
  </bookViews>
  <sheets>
    <sheet name="Benelu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" l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4" i="2"/>
  <c r="F3" i="2"/>
  <c r="J27" i="2"/>
  <c r="K27" i="2"/>
  <c r="L27" i="2"/>
  <c r="M27" i="2"/>
  <c r="N27" i="2"/>
  <c r="H27" i="2"/>
  <c r="F27" i="2"/>
  <c r="M26" i="2"/>
  <c r="K26" i="2"/>
  <c r="H26" i="2"/>
  <c r="F26" i="2"/>
  <c r="M25" i="2"/>
  <c r="K25" i="2"/>
  <c r="H25" i="2"/>
  <c r="F25" i="2"/>
  <c r="M24" i="2"/>
  <c r="K24" i="2"/>
  <c r="H24" i="2"/>
  <c r="F24" i="2"/>
  <c r="M23" i="2"/>
  <c r="K23" i="2"/>
  <c r="H23" i="2"/>
  <c r="F23" i="2"/>
  <c r="M22" i="2"/>
  <c r="K22" i="2"/>
  <c r="H22" i="2"/>
  <c r="F22" i="2"/>
  <c r="M21" i="2"/>
  <c r="K21" i="2"/>
  <c r="H21" i="2"/>
  <c r="F21" i="2"/>
  <c r="M20" i="2"/>
  <c r="K20" i="2"/>
  <c r="H20" i="2"/>
  <c r="F20" i="2"/>
  <c r="M19" i="2"/>
  <c r="K19" i="2"/>
  <c r="H19" i="2"/>
  <c r="F19" i="2"/>
  <c r="M18" i="2"/>
  <c r="K18" i="2"/>
  <c r="H18" i="2"/>
  <c r="F18" i="2"/>
  <c r="M17" i="2"/>
  <c r="K17" i="2"/>
  <c r="H17" i="2"/>
  <c r="F17" i="2"/>
  <c r="M16" i="2"/>
  <c r="K16" i="2"/>
  <c r="H16" i="2"/>
  <c r="F16" i="2"/>
  <c r="M15" i="2"/>
  <c r="K15" i="2"/>
  <c r="H15" i="2"/>
  <c r="F15" i="2"/>
  <c r="M14" i="2"/>
  <c r="K14" i="2"/>
  <c r="H14" i="2"/>
  <c r="F14" i="2"/>
  <c r="M13" i="2"/>
  <c r="K13" i="2"/>
  <c r="H13" i="2"/>
  <c r="F13" i="2"/>
  <c r="M12" i="2"/>
  <c r="K12" i="2"/>
  <c r="H12" i="2"/>
  <c r="F12" i="2"/>
  <c r="M11" i="2"/>
  <c r="K11" i="2"/>
  <c r="H11" i="2"/>
  <c r="F11" i="2"/>
  <c r="M10" i="2"/>
  <c r="K10" i="2"/>
  <c r="H10" i="2"/>
  <c r="F10" i="2"/>
  <c r="M9" i="2"/>
  <c r="K9" i="2"/>
  <c r="H9" i="2"/>
  <c r="F9" i="2"/>
  <c r="M8" i="2"/>
  <c r="K8" i="2"/>
  <c r="H8" i="2"/>
  <c r="F8" i="2"/>
  <c r="M7" i="2"/>
  <c r="K7" i="2"/>
  <c r="H7" i="2"/>
  <c r="F7" i="2"/>
  <c r="M6" i="2"/>
  <c r="K6" i="2"/>
  <c r="H6" i="2"/>
  <c r="F6" i="2"/>
  <c r="M5" i="2"/>
  <c r="K5" i="2"/>
  <c r="H5" i="2"/>
  <c r="F5" i="2"/>
  <c r="M4" i="2"/>
  <c r="K4" i="2"/>
  <c r="H4" i="2"/>
  <c r="F4" i="2"/>
  <c r="M3" i="2"/>
  <c r="K3" i="2"/>
  <c r="H3" i="2"/>
</calcChain>
</file>

<file path=xl/sharedStrings.xml><?xml version="1.0" encoding="utf-8"?>
<sst xmlns="http://schemas.openxmlformats.org/spreadsheetml/2006/main" count="50" uniqueCount="38">
  <si>
    <t>Akasha Family</t>
  </si>
  <si>
    <t>Bushido Family</t>
  </si>
  <si>
    <t>Ultra Raptor Family</t>
  </si>
  <si>
    <t>Approach</t>
  </si>
  <si>
    <t>Mountain Running &amp; Hiking</t>
  </si>
  <si>
    <t>Mountain Hiking</t>
  </si>
  <si>
    <t>La Sportiva Mountain Running®</t>
  </si>
  <si>
    <t>Ragione Sociale Gestore</t>
  </si>
  <si>
    <t>Codice Cliente Gestore</t>
  </si>
  <si>
    <t>Agente Principale</t>
  </si>
  <si>
    <t>SS22 Growth Limit</t>
  </si>
  <si>
    <t>SS21</t>
  </si>
  <si>
    <t>SUMMIT OUTDOOR &amp; SPORTS</t>
  </si>
  <si>
    <t>ZWERFKEI BUITENSPORT BV</t>
  </si>
  <si>
    <t>STARPOLE S.A.</t>
  </si>
  <si>
    <t>K2 KAMPEERDEER</t>
  </si>
  <si>
    <t>SEEONEE</t>
  </si>
  <si>
    <t>RICHARD LECOMTE ALPIRANDO</t>
  </si>
  <si>
    <t>BERGHUT</t>
  </si>
  <si>
    <t>MULDERS BERGSPORT</t>
  </si>
  <si>
    <t>AUTHENTIC OUTDOOR</t>
  </si>
  <si>
    <t>ALPI SPORT ABATEX A SPRL</t>
  </si>
  <si>
    <t>CARL DENIG B.V.</t>
  </si>
  <si>
    <t>BORN TO RUN</t>
  </si>
  <si>
    <t>RENE' VOS OUTDOOR &amp; SPORTS B.V.</t>
  </si>
  <si>
    <t>KATHMANDU GLENCOE BV</t>
  </si>
  <si>
    <t>MOUNTAIN NETWORK PRODUCTEN BV</t>
  </si>
  <si>
    <t>TRAKKS SPRL</t>
  </si>
  <si>
    <t>MUDSWEATTRAILS STORE ZOETERMEER B.V.</t>
  </si>
  <si>
    <t>RUN ADDICTION</t>
  </si>
  <si>
    <t>SPORTEX TEAM</t>
  </si>
  <si>
    <t>TRAMONTAGNE ABATEX A SPRL</t>
  </si>
  <si>
    <t>KLOTERTUERM S.A.</t>
  </si>
  <si>
    <t>AJT RUN SPRL</t>
  </si>
  <si>
    <t>JD RUNNING</t>
  </si>
  <si>
    <t>KOPERINO SA</t>
  </si>
  <si>
    <t>AUSTRIA SPORT B.V.</t>
  </si>
  <si>
    <t>SUMMIT OUTDOOR &amp; SPORTS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</si>
</sst>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1" fillId="5" borderId="0" xfId="0" applyFont="1" applyFill="1"/>
    <xf numFmtId="3" fontId="1" fillId="5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7DCB-303A-4F5E-91D1-4EFCCBA9088C}">
  <dimension ref="A1:O27"/>
  <sheetViews>
    <sheetView tabSelected="1" topLeftCell="D1" workbookViewId="0">
      <selection activeCell="K7" sqref="K7"/>
    </sheetView>
  </sheetViews>
  <sheetFormatPr defaultRowHeight="14.4" x14ac:dyDescent="0.3"/>
  <cols>
    <col min="1" max="1" width="26.88671875" bestFit="1" customWidth="1"/>
    <col min="2" max="2" width="17.6640625" customWidth="1"/>
    <col min="3" max="3" width="38.44140625" bestFit="1" customWidth="1"/>
    <col min="4" max="4" width="24.6640625" customWidth="1"/>
    <col min="5" max="5" width="15.109375" bestFit="1" customWidth="1"/>
    <col min="6" max="6" width="21.77734375" customWidth="1"/>
    <col min="7" max="7" width="14.21875" customWidth="1"/>
    <col min="8" max="8" width="16.33203125" bestFit="1" customWidth="1"/>
    <col min="9" max="9" width="3" style="14" customWidth="1"/>
    <col min="10" max="11" width="17.33203125" bestFit="1" customWidth="1"/>
    <col min="12" max="12" width="13.77734375" bestFit="1" customWidth="1"/>
    <col min="13" max="13" width="16.33203125" bestFit="1" customWidth="1"/>
    <col min="14" max="14" width="13.109375" bestFit="1" customWidth="1"/>
    <col min="15" max="15" width="16.33203125" bestFit="1" customWidth="1"/>
  </cols>
  <sheetData>
    <row r="1" spans="1:15" x14ac:dyDescent="0.3">
      <c r="A1" s="1"/>
      <c r="B1" s="1"/>
      <c r="C1" s="1"/>
      <c r="D1" s="7" t="s">
        <v>11</v>
      </c>
      <c r="E1" s="7"/>
      <c r="F1" s="8" t="s">
        <v>10</v>
      </c>
      <c r="G1" s="9" t="s">
        <v>11</v>
      </c>
      <c r="H1" s="8" t="s">
        <v>10</v>
      </c>
      <c r="I1" s="12"/>
      <c r="J1" s="9" t="s">
        <v>11</v>
      </c>
      <c r="K1" s="8" t="s">
        <v>10</v>
      </c>
      <c r="L1" s="9" t="s">
        <v>11</v>
      </c>
      <c r="M1" s="8" t="s">
        <v>10</v>
      </c>
      <c r="N1" s="9" t="s">
        <v>11</v>
      </c>
      <c r="O1" s="8" t="s">
        <v>10</v>
      </c>
    </row>
    <row r="2" spans="1:15" s="6" customFormat="1" ht="27" customHeight="1" x14ac:dyDescent="0.3">
      <c r="A2" s="5" t="s">
        <v>9</v>
      </c>
      <c r="B2" s="5" t="s">
        <v>8</v>
      </c>
      <c r="C2" s="5" t="s">
        <v>7</v>
      </c>
      <c r="D2" s="10" t="s">
        <v>6</v>
      </c>
      <c r="E2" s="10" t="s">
        <v>5</v>
      </c>
      <c r="F2" s="11" t="s">
        <v>4</v>
      </c>
      <c r="G2" s="10" t="s">
        <v>3</v>
      </c>
      <c r="H2" s="11" t="s">
        <v>3</v>
      </c>
      <c r="I2" s="13"/>
      <c r="J2" s="10" t="s">
        <v>2</v>
      </c>
      <c r="K2" s="11" t="s">
        <v>2</v>
      </c>
      <c r="L2" s="10" t="s">
        <v>1</v>
      </c>
      <c r="M2" s="11" t="s">
        <v>1</v>
      </c>
      <c r="N2" s="10" t="s">
        <v>0</v>
      </c>
      <c r="O2" s="11" t="s">
        <v>0</v>
      </c>
    </row>
    <row r="3" spans="1:15" x14ac:dyDescent="0.3">
      <c r="A3" s="2" t="s">
        <v>12</v>
      </c>
      <c r="B3">
        <v>647</v>
      </c>
      <c r="C3" t="s">
        <v>13</v>
      </c>
      <c r="D3" s="3">
        <v>13</v>
      </c>
      <c r="E3" s="3">
        <v>120</v>
      </c>
      <c r="F3" s="3">
        <f>(D3+E3)*1.1</f>
        <v>146.30000000000001</v>
      </c>
      <c r="G3" s="3">
        <v>20</v>
      </c>
      <c r="H3" s="3">
        <f t="shared" ref="H3:H27" si="0">G3*1.1</f>
        <v>22</v>
      </c>
      <c r="J3">
        <v>90</v>
      </c>
      <c r="K3" s="4">
        <f t="shared" ref="K3:K26" si="1">J3*1.1</f>
        <v>99.000000000000014</v>
      </c>
      <c r="M3" s="4">
        <f t="shared" ref="M3:M26" si="2">L3*1.1</f>
        <v>0</v>
      </c>
    </row>
    <row r="4" spans="1:15" x14ac:dyDescent="0.3">
      <c r="A4" s="2"/>
      <c r="B4">
        <v>4416</v>
      </c>
      <c r="C4" t="s">
        <v>14</v>
      </c>
      <c r="D4" s="3">
        <v>25</v>
      </c>
      <c r="E4" s="3">
        <v>17</v>
      </c>
      <c r="F4" s="3">
        <f t="shared" ref="F3:F27" si="3">(D4+E4)*1.1</f>
        <v>46.2</v>
      </c>
      <c r="G4" s="3">
        <v>29</v>
      </c>
      <c r="H4" s="3">
        <f t="shared" si="0"/>
        <v>31.900000000000002</v>
      </c>
      <c r="K4" s="4">
        <f t="shared" si="1"/>
        <v>0</v>
      </c>
      <c r="M4" s="4">
        <f t="shared" si="2"/>
        <v>0</v>
      </c>
      <c r="N4">
        <v>16</v>
      </c>
      <c r="O4" s="4">
        <f>N4*1.1</f>
        <v>17.600000000000001</v>
      </c>
    </row>
    <row r="5" spans="1:15" x14ac:dyDescent="0.3">
      <c r="A5" s="2"/>
      <c r="B5">
        <v>4419</v>
      </c>
      <c r="C5" t="s">
        <v>15</v>
      </c>
      <c r="D5" s="3">
        <v>10</v>
      </c>
      <c r="E5" s="3"/>
      <c r="F5" s="3">
        <f t="shared" si="3"/>
        <v>11</v>
      </c>
      <c r="G5" s="3">
        <v>24</v>
      </c>
      <c r="H5" s="3">
        <f t="shared" si="0"/>
        <v>26.400000000000002</v>
      </c>
      <c r="K5" s="4">
        <f t="shared" si="1"/>
        <v>0</v>
      </c>
      <c r="L5">
        <v>10</v>
      </c>
      <c r="M5" s="4">
        <f t="shared" si="2"/>
        <v>11</v>
      </c>
      <c r="O5" s="4">
        <f t="shared" ref="O5:O25" si="4">N5*1.1</f>
        <v>0</v>
      </c>
    </row>
    <row r="6" spans="1:15" x14ac:dyDescent="0.3">
      <c r="A6" s="2"/>
      <c r="B6">
        <v>4420</v>
      </c>
      <c r="C6" t="s">
        <v>16</v>
      </c>
      <c r="D6" s="3">
        <v>21</v>
      </c>
      <c r="E6" s="3"/>
      <c r="F6" s="3">
        <f t="shared" si="3"/>
        <v>23.1</v>
      </c>
      <c r="G6" s="3">
        <v>69</v>
      </c>
      <c r="H6" s="3">
        <f t="shared" si="0"/>
        <v>75.900000000000006</v>
      </c>
      <c r="K6" s="4">
        <f t="shared" si="1"/>
        <v>0</v>
      </c>
      <c r="L6">
        <v>14</v>
      </c>
      <c r="M6" s="4">
        <f t="shared" si="2"/>
        <v>15.400000000000002</v>
      </c>
      <c r="N6">
        <v>7</v>
      </c>
      <c r="O6" s="4">
        <f t="shared" si="4"/>
        <v>7.7000000000000011</v>
      </c>
    </row>
    <row r="7" spans="1:15" x14ac:dyDescent="0.3">
      <c r="A7" s="2"/>
      <c r="B7">
        <v>4421</v>
      </c>
      <c r="C7" t="s">
        <v>17</v>
      </c>
      <c r="D7" s="3">
        <v>38</v>
      </c>
      <c r="E7" s="3"/>
      <c r="F7" s="3">
        <f t="shared" si="3"/>
        <v>41.800000000000004</v>
      </c>
      <c r="G7" s="3">
        <v>189</v>
      </c>
      <c r="H7" s="3">
        <f t="shared" si="0"/>
        <v>207.9</v>
      </c>
      <c r="K7" s="4">
        <f t="shared" si="1"/>
        <v>0</v>
      </c>
      <c r="M7" s="4">
        <f t="shared" si="2"/>
        <v>0</v>
      </c>
      <c r="O7" s="4">
        <f t="shared" si="4"/>
        <v>0</v>
      </c>
    </row>
    <row r="8" spans="1:15" x14ac:dyDescent="0.3">
      <c r="A8" s="2"/>
      <c r="B8">
        <v>4429</v>
      </c>
      <c r="C8" t="s">
        <v>18</v>
      </c>
      <c r="D8" s="3"/>
      <c r="E8" s="3"/>
      <c r="F8" s="3">
        <f t="shared" si="3"/>
        <v>0</v>
      </c>
      <c r="G8" s="3">
        <v>3</v>
      </c>
      <c r="H8" s="3">
        <f t="shared" si="0"/>
        <v>3.3000000000000003</v>
      </c>
      <c r="K8" s="4">
        <f t="shared" si="1"/>
        <v>0</v>
      </c>
      <c r="M8" s="4">
        <f t="shared" si="2"/>
        <v>0</v>
      </c>
      <c r="O8" s="4">
        <f t="shared" si="4"/>
        <v>0</v>
      </c>
    </row>
    <row r="9" spans="1:15" x14ac:dyDescent="0.3">
      <c r="A9" s="2"/>
      <c r="B9">
        <v>4534</v>
      </c>
      <c r="C9" t="s">
        <v>19</v>
      </c>
      <c r="D9" s="3">
        <v>26</v>
      </c>
      <c r="E9" s="3">
        <v>29</v>
      </c>
      <c r="F9" s="3">
        <f t="shared" si="3"/>
        <v>60.500000000000007</v>
      </c>
      <c r="G9" s="3"/>
      <c r="H9" s="3">
        <f t="shared" si="0"/>
        <v>0</v>
      </c>
      <c r="J9">
        <v>29</v>
      </c>
      <c r="K9" s="4">
        <f t="shared" si="1"/>
        <v>31.900000000000002</v>
      </c>
      <c r="M9" s="4">
        <f t="shared" si="2"/>
        <v>0</v>
      </c>
      <c r="O9" s="4">
        <f t="shared" si="4"/>
        <v>0</v>
      </c>
    </row>
    <row r="10" spans="1:15" x14ac:dyDescent="0.3">
      <c r="A10" s="2"/>
      <c r="B10">
        <v>4892</v>
      </c>
      <c r="C10" t="s">
        <v>20</v>
      </c>
      <c r="D10" s="3">
        <v>37</v>
      </c>
      <c r="E10" s="3">
        <v>41</v>
      </c>
      <c r="F10" s="3">
        <f t="shared" si="3"/>
        <v>85.800000000000011</v>
      </c>
      <c r="G10" s="3"/>
      <c r="H10" s="3">
        <f t="shared" si="0"/>
        <v>0</v>
      </c>
      <c r="K10" s="4">
        <f t="shared" si="1"/>
        <v>0</v>
      </c>
      <c r="L10">
        <v>15</v>
      </c>
      <c r="M10" s="4">
        <f t="shared" si="2"/>
        <v>16.5</v>
      </c>
      <c r="N10">
        <v>7</v>
      </c>
      <c r="O10" s="4">
        <f t="shared" si="4"/>
        <v>7.7000000000000011</v>
      </c>
    </row>
    <row r="11" spans="1:15" x14ac:dyDescent="0.3">
      <c r="A11" s="2"/>
      <c r="B11">
        <v>4903</v>
      </c>
      <c r="C11" t="s">
        <v>21</v>
      </c>
      <c r="D11" s="3">
        <v>72</v>
      </c>
      <c r="E11" s="3">
        <v>41</v>
      </c>
      <c r="F11" s="3">
        <f t="shared" si="3"/>
        <v>124.30000000000001</v>
      </c>
      <c r="G11" s="3">
        <v>31</v>
      </c>
      <c r="H11" s="3">
        <f t="shared" si="0"/>
        <v>34.1</v>
      </c>
      <c r="J11">
        <v>21</v>
      </c>
      <c r="K11" s="4">
        <f t="shared" si="1"/>
        <v>23.1</v>
      </c>
      <c r="L11">
        <v>11</v>
      </c>
      <c r="M11" s="4">
        <f t="shared" si="2"/>
        <v>12.100000000000001</v>
      </c>
      <c r="N11">
        <v>13</v>
      </c>
      <c r="O11" s="4">
        <f t="shared" si="4"/>
        <v>14.3</v>
      </c>
    </row>
    <row r="12" spans="1:15" x14ac:dyDescent="0.3">
      <c r="A12" s="2"/>
      <c r="B12">
        <v>5048</v>
      </c>
      <c r="C12" t="s">
        <v>22</v>
      </c>
      <c r="D12" s="3">
        <v>14</v>
      </c>
      <c r="E12" s="3">
        <v>15</v>
      </c>
      <c r="F12" s="3">
        <f t="shared" si="3"/>
        <v>31.900000000000002</v>
      </c>
      <c r="G12" s="3">
        <v>13</v>
      </c>
      <c r="H12" s="3">
        <f t="shared" si="0"/>
        <v>14.3</v>
      </c>
      <c r="K12" s="4">
        <f t="shared" si="1"/>
        <v>0</v>
      </c>
      <c r="M12" s="4">
        <f t="shared" si="2"/>
        <v>0</v>
      </c>
      <c r="O12" s="4">
        <f t="shared" si="4"/>
        <v>0</v>
      </c>
    </row>
    <row r="13" spans="1:15" x14ac:dyDescent="0.3">
      <c r="A13" s="2"/>
      <c r="B13">
        <v>5138</v>
      </c>
      <c r="C13" t="s">
        <v>23</v>
      </c>
      <c r="D13" s="3">
        <v>44</v>
      </c>
      <c r="E13" s="3">
        <v>22</v>
      </c>
      <c r="F13" s="3">
        <f t="shared" si="3"/>
        <v>72.600000000000009</v>
      </c>
      <c r="G13" s="3"/>
      <c r="H13" s="3">
        <f t="shared" si="0"/>
        <v>0</v>
      </c>
      <c r="J13">
        <v>22</v>
      </c>
      <c r="K13" s="4">
        <f t="shared" si="1"/>
        <v>24.200000000000003</v>
      </c>
      <c r="M13" s="4">
        <f t="shared" si="2"/>
        <v>0</v>
      </c>
      <c r="N13">
        <v>22</v>
      </c>
      <c r="O13" s="4">
        <f t="shared" si="4"/>
        <v>24.200000000000003</v>
      </c>
    </row>
    <row r="14" spans="1:15" x14ac:dyDescent="0.3">
      <c r="A14" s="2"/>
      <c r="B14">
        <v>5209</v>
      </c>
      <c r="C14" t="s">
        <v>24</v>
      </c>
      <c r="D14" s="3">
        <v>59</v>
      </c>
      <c r="E14" s="3">
        <v>35</v>
      </c>
      <c r="F14" s="3">
        <f t="shared" si="3"/>
        <v>103.4</v>
      </c>
      <c r="G14" s="3">
        <v>68</v>
      </c>
      <c r="H14" s="3">
        <f t="shared" si="0"/>
        <v>74.800000000000011</v>
      </c>
      <c r="J14">
        <v>20</v>
      </c>
      <c r="K14" s="4">
        <f t="shared" si="1"/>
        <v>22</v>
      </c>
      <c r="M14" s="4">
        <f t="shared" si="2"/>
        <v>0</v>
      </c>
      <c r="N14">
        <v>12</v>
      </c>
      <c r="O14" s="4">
        <f t="shared" si="4"/>
        <v>13.200000000000001</v>
      </c>
    </row>
    <row r="15" spans="1:15" x14ac:dyDescent="0.3">
      <c r="A15" s="2"/>
      <c r="B15">
        <v>5462</v>
      </c>
      <c r="C15" t="s">
        <v>25</v>
      </c>
      <c r="D15" s="3">
        <v>70</v>
      </c>
      <c r="E15" s="3">
        <v>23</v>
      </c>
      <c r="F15" s="3">
        <f t="shared" si="3"/>
        <v>102.30000000000001</v>
      </c>
      <c r="G15" s="3">
        <v>11</v>
      </c>
      <c r="H15" s="3">
        <f t="shared" si="0"/>
        <v>12.100000000000001</v>
      </c>
      <c r="K15" s="4">
        <f t="shared" si="1"/>
        <v>0</v>
      </c>
      <c r="M15" s="4">
        <f t="shared" si="2"/>
        <v>0</v>
      </c>
      <c r="O15" s="4">
        <f t="shared" si="4"/>
        <v>0</v>
      </c>
    </row>
    <row r="16" spans="1:15" x14ac:dyDescent="0.3">
      <c r="A16" s="2"/>
      <c r="B16">
        <v>6072</v>
      </c>
      <c r="C16" t="s">
        <v>26</v>
      </c>
      <c r="D16" s="3"/>
      <c r="E16" s="3"/>
      <c r="F16" s="3">
        <f t="shared" si="3"/>
        <v>0</v>
      </c>
      <c r="G16" s="3">
        <v>54</v>
      </c>
      <c r="H16" s="3">
        <f t="shared" si="0"/>
        <v>59.400000000000006</v>
      </c>
      <c r="K16" s="4">
        <f t="shared" si="1"/>
        <v>0</v>
      </c>
      <c r="M16" s="4">
        <f t="shared" si="2"/>
        <v>0</v>
      </c>
      <c r="O16" s="4">
        <f t="shared" si="4"/>
        <v>0</v>
      </c>
    </row>
    <row r="17" spans="1:15" x14ac:dyDescent="0.3">
      <c r="A17" s="2"/>
      <c r="B17">
        <v>7789</v>
      </c>
      <c r="C17" t="s">
        <v>27</v>
      </c>
      <c r="D17" s="3">
        <v>219</v>
      </c>
      <c r="E17" s="3">
        <v>30</v>
      </c>
      <c r="F17" s="3">
        <f t="shared" si="3"/>
        <v>273.90000000000003</v>
      </c>
      <c r="G17" s="3"/>
      <c r="H17" s="3">
        <f t="shared" si="0"/>
        <v>0</v>
      </c>
      <c r="J17">
        <v>52</v>
      </c>
      <c r="K17" s="4">
        <f t="shared" si="1"/>
        <v>57.2</v>
      </c>
      <c r="L17">
        <v>14</v>
      </c>
      <c r="M17" s="4">
        <f t="shared" si="2"/>
        <v>15.400000000000002</v>
      </c>
      <c r="N17">
        <v>55</v>
      </c>
      <c r="O17" s="4">
        <f t="shared" si="4"/>
        <v>60.500000000000007</v>
      </c>
    </row>
    <row r="18" spans="1:15" x14ac:dyDescent="0.3">
      <c r="A18" s="2"/>
      <c r="B18">
        <v>7881</v>
      </c>
      <c r="C18" t="s">
        <v>28</v>
      </c>
      <c r="D18" s="3">
        <v>242</v>
      </c>
      <c r="E18" s="3"/>
      <c r="F18" s="3">
        <f t="shared" si="3"/>
        <v>266.20000000000005</v>
      </c>
      <c r="G18" s="3"/>
      <c r="H18" s="3">
        <f t="shared" si="0"/>
        <v>0</v>
      </c>
      <c r="J18">
        <v>41</v>
      </c>
      <c r="K18" s="4">
        <f t="shared" si="1"/>
        <v>45.1</v>
      </c>
      <c r="L18">
        <v>57</v>
      </c>
      <c r="M18" s="4">
        <f t="shared" si="2"/>
        <v>62.7</v>
      </c>
      <c r="N18">
        <v>48</v>
      </c>
      <c r="O18" s="4">
        <f t="shared" si="4"/>
        <v>52.800000000000004</v>
      </c>
    </row>
    <row r="19" spans="1:15" x14ac:dyDescent="0.3">
      <c r="A19" s="2"/>
      <c r="B19">
        <v>7882</v>
      </c>
      <c r="C19" t="s">
        <v>29</v>
      </c>
      <c r="D19" s="3">
        <v>44</v>
      </c>
      <c r="E19" s="3"/>
      <c r="F19" s="3">
        <f t="shared" si="3"/>
        <v>48.400000000000006</v>
      </c>
      <c r="G19" s="3"/>
      <c r="H19" s="3">
        <f t="shared" si="0"/>
        <v>0</v>
      </c>
      <c r="K19" s="4">
        <f t="shared" si="1"/>
        <v>0</v>
      </c>
      <c r="M19" s="4">
        <f t="shared" si="2"/>
        <v>0</v>
      </c>
      <c r="N19">
        <v>15</v>
      </c>
      <c r="O19" s="4">
        <f t="shared" si="4"/>
        <v>16.5</v>
      </c>
    </row>
    <row r="20" spans="1:15" x14ac:dyDescent="0.3">
      <c r="A20" s="2"/>
      <c r="B20">
        <v>8214</v>
      </c>
      <c r="C20" t="s">
        <v>30</v>
      </c>
      <c r="D20" s="3">
        <v>113</v>
      </c>
      <c r="E20" s="3"/>
      <c r="F20" s="3">
        <f t="shared" si="3"/>
        <v>124.30000000000001</v>
      </c>
      <c r="G20" s="3"/>
      <c r="H20" s="3">
        <f t="shared" si="0"/>
        <v>0</v>
      </c>
      <c r="K20" s="4">
        <f t="shared" si="1"/>
        <v>0</v>
      </c>
      <c r="L20">
        <v>40</v>
      </c>
      <c r="M20" s="4">
        <f t="shared" si="2"/>
        <v>44</v>
      </c>
      <c r="N20">
        <v>18</v>
      </c>
      <c r="O20" s="4">
        <f t="shared" si="4"/>
        <v>19.8</v>
      </c>
    </row>
    <row r="21" spans="1:15" x14ac:dyDescent="0.3">
      <c r="A21" s="2"/>
      <c r="B21">
        <v>8673</v>
      </c>
      <c r="C21" t="s">
        <v>31</v>
      </c>
      <c r="D21" s="3">
        <v>51</v>
      </c>
      <c r="E21" s="3"/>
      <c r="F21" s="3">
        <f t="shared" si="3"/>
        <v>56.1</v>
      </c>
      <c r="G21" s="3"/>
      <c r="H21" s="3">
        <f t="shared" si="0"/>
        <v>0</v>
      </c>
      <c r="K21" s="4">
        <f t="shared" si="1"/>
        <v>0</v>
      </c>
      <c r="L21">
        <v>22</v>
      </c>
      <c r="M21" s="4">
        <f t="shared" si="2"/>
        <v>24.200000000000003</v>
      </c>
      <c r="N21">
        <v>29</v>
      </c>
      <c r="O21" s="4">
        <f t="shared" si="4"/>
        <v>31.900000000000002</v>
      </c>
    </row>
    <row r="22" spans="1:15" x14ac:dyDescent="0.3">
      <c r="A22" s="2"/>
      <c r="B22">
        <v>8990</v>
      </c>
      <c r="C22" t="s">
        <v>32</v>
      </c>
      <c r="D22" s="3"/>
      <c r="E22" s="3"/>
      <c r="F22" s="3">
        <f t="shared" si="3"/>
        <v>0</v>
      </c>
      <c r="G22" s="3">
        <v>1</v>
      </c>
      <c r="H22" s="3">
        <f t="shared" si="0"/>
        <v>1.1000000000000001</v>
      </c>
      <c r="K22" s="4">
        <f t="shared" si="1"/>
        <v>0</v>
      </c>
      <c r="M22" s="4">
        <f t="shared" si="2"/>
        <v>0</v>
      </c>
      <c r="O22" s="4">
        <f t="shared" si="4"/>
        <v>0</v>
      </c>
    </row>
    <row r="23" spans="1:15" x14ac:dyDescent="0.3">
      <c r="A23" s="2"/>
      <c r="B23">
        <v>9202</v>
      </c>
      <c r="C23" t="s">
        <v>33</v>
      </c>
      <c r="D23" s="3">
        <v>102</v>
      </c>
      <c r="E23" s="3">
        <v>24</v>
      </c>
      <c r="F23" s="3">
        <f t="shared" si="3"/>
        <v>138.60000000000002</v>
      </c>
      <c r="G23" s="3"/>
      <c r="H23" s="3">
        <f t="shared" si="0"/>
        <v>0</v>
      </c>
      <c r="J23">
        <v>50</v>
      </c>
      <c r="K23" s="4">
        <f t="shared" si="1"/>
        <v>55.000000000000007</v>
      </c>
      <c r="M23" s="4">
        <f t="shared" si="2"/>
        <v>0</v>
      </c>
      <c r="N23">
        <v>23</v>
      </c>
      <c r="O23" s="4">
        <f t="shared" si="4"/>
        <v>25.3</v>
      </c>
    </row>
    <row r="24" spans="1:15" x14ac:dyDescent="0.3">
      <c r="A24" s="2"/>
      <c r="B24">
        <v>10392</v>
      </c>
      <c r="C24" t="s">
        <v>34</v>
      </c>
      <c r="D24" s="3">
        <v>30</v>
      </c>
      <c r="E24" s="3"/>
      <c r="F24" s="3">
        <f t="shared" si="3"/>
        <v>33</v>
      </c>
      <c r="G24" s="3"/>
      <c r="H24" s="3">
        <f t="shared" si="0"/>
        <v>0</v>
      </c>
      <c r="K24" s="4">
        <f t="shared" si="1"/>
        <v>0</v>
      </c>
      <c r="L24">
        <v>15</v>
      </c>
      <c r="M24" s="4">
        <f t="shared" si="2"/>
        <v>16.5</v>
      </c>
      <c r="N24">
        <v>8</v>
      </c>
      <c r="O24" s="4">
        <f t="shared" si="4"/>
        <v>8.8000000000000007</v>
      </c>
    </row>
    <row r="25" spans="1:15" x14ac:dyDescent="0.3">
      <c r="A25" s="2"/>
      <c r="B25">
        <v>10426</v>
      </c>
      <c r="C25" t="s">
        <v>35</v>
      </c>
      <c r="D25" s="3">
        <v>47</v>
      </c>
      <c r="E25" s="3"/>
      <c r="F25" s="3">
        <f t="shared" si="3"/>
        <v>51.7</v>
      </c>
      <c r="G25" s="3"/>
      <c r="H25" s="3">
        <f t="shared" si="0"/>
        <v>0</v>
      </c>
      <c r="K25" s="4">
        <f t="shared" si="1"/>
        <v>0</v>
      </c>
      <c r="M25" s="4">
        <f t="shared" si="2"/>
        <v>0</v>
      </c>
      <c r="N25">
        <v>14</v>
      </c>
      <c r="O25" s="4">
        <f t="shared" si="4"/>
        <v>15.400000000000002</v>
      </c>
    </row>
    <row r="26" spans="1:15" x14ac:dyDescent="0.3">
      <c r="A26" s="2"/>
      <c r="B26">
        <v>11591</v>
      </c>
      <c r="C26" t="s">
        <v>36</v>
      </c>
      <c r="D26" s="3">
        <v>20</v>
      </c>
      <c r="E26" s="3">
        <v>117</v>
      </c>
      <c r="F26" s="3">
        <f t="shared" si="3"/>
        <v>150.70000000000002</v>
      </c>
      <c r="G26" s="3"/>
      <c r="H26" s="3">
        <f t="shared" si="0"/>
        <v>0</v>
      </c>
      <c r="J26">
        <v>20</v>
      </c>
      <c r="K26" s="4">
        <f t="shared" si="1"/>
        <v>22</v>
      </c>
      <c r="M26" s="4">
        <f t="shared" si="2"/>
        <v>0</v>
      </c>
    </row>
    <row r="27" spans="1:15" x14ac:dyDescent="0.3">
      <c r="A27" s="15" t="s">
        <v>37</v>
      </c>
      <c r="B27" s="15"/>
      <c r="C27" s="15"/>
      <c r="D27" s="16">
        <v>1297</v>
      </c>
      <c r="E27" s="16">
        <v>514</v>
      </c>
      <c r="F27" s="16">
        <f t="shared" si="3"/>
        <v>1992.1000000000001</v>
      </c>
      <c r="G27" s="16">
        <v>512</v>
      </c>
      <c r="H27" s="16">
        <f t="shared" si="0"/>
        <v>563.20000000000005</v>
      </c>
      <c r="J27" s="16">
        <f>SUM(J3:J26)</f>
        <v>345</v>
      </c>
      <c r="K27" s="16">
        <f>SUM(K3:K26)</f>
        <v>379.5</v>
      </c>
      <c r="L27" s="16">
        <f>SUM(L3:L26)</f>
        <v>198</v>
      </c>
      <c r="M27" s="16">
        <f>SUM(M3:M26)</f>
        <v>217.8</v>
      </c>
      <c r="N27" s="16">
        <f>SUM(N3:N26)</f>
        <v>287</v>
      </c>
      <c r="O27" s="16">
        <f>SUM(O4:O26)</f>
        <v>315.70000000000005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Benelux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Pawlowski</dc:creator>
  <cp:lastModifiedBy>Pia Pawlowski</cp:lastModifiedBy>
  <dcterms:created xsi:type="dcterms:W3CDTF">2021-06-14T12:09:42Z</dcterms:created>
  <dcterms:modified xsi:type="dcterms:W3CDTF">2021-06-14T12:13:41Z</dcterms:modified>
</cp:coreProperties>
</file>