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to\Documents\GitHub\pmpractice\yabuki-a\PM演習矢吹a\"/>
    </mc:Choice>
  </mc:AlternateContent>
  <bookViews>
    <workbookView xWindow="0" yWindow="0" windowWidth="25200" windowHeight="12000" activeTab="1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C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29" i="3"/>
  <c r="DG30" i="3"/>
  <c r="DG29" i="3"/>
  <c r="CQ30" i="3"/>
  <c r="CQ29" i="3"/>
  <c r="CI29" i="3"/>
  <c r="CY30" i="3"/>
  <c r="CY29" i="3"/>
  <c r="CM30" i="3"/>
  <c r="CM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CR32" i="3"/>
  <c r="CR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M34" i="3"/>
  <c r="CM32" i="3"/>
  <c r="CQ34" i="3"/>
  <c r="CQ32" i="3"/>
  <c r="CN34" i="3"/>
  <c r="CN32" i="3"/>
  <c r="CV32" i="3"/>
  <c r="CV34" i="3"/>
  <c r="DD32" i="3"/>
  <c r="DD34" i="3"/>
  <c r="CO34" i="3"/>
  <c r="CO32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Q132" i="1"/>
  <c r="CH28" i="3" s="1"/>
  <c r="CS147" i="1" l="1"/>
  <c r="CW137" i="1"/>
  <c r="CR132" i="1"/>
  <c r="CI28" i="3" s="1"/>
  <c r="CS133" i="1"/>
  <c r="CT147" i="1" l="1"/>
  <c r="CX137" i="1"/>
  <c r="CS132" i="1"/>
  <c r="CJ28" i="3" s="1"/>
  <c r="CT133" i="1"/>
  <c r="CU147" i="1" l="1"/>
  <c r="CY137" i="1"/>
  <c r="CU133" i="1"/>
  <c r="CT132" i="1"/>
  <c r="CK28" i="3" s="1"/>
  <c r="CV147" i="1" l="1"/>
  <c r="CZ137" i="1"/>
  <c r="CU132" i="1"/>
  <c r="CL28" i="3" s="1"/>
  <c r="CV133" i="1"/>
  <c r="CW147" i="1" l="1"/>
  <c r="DA137" i="1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Y30" i="3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G34" i="3"/>
  <c r="CG32" i="3"/>
  <c r="CG31" i="3"/>
  <c r="CG33" i="3"/>
  <c r="CW130" i="1"/>
  <c r="CX139" i="1"/>
  <c r="CS134" i="1" l="1"/>
  <c r="CI30" i="3"/>
  <c r="CH32" i="3"/>
  <c r="CH34" i="3"/>
  <c r="CH31" i="3"/>
  <c r="CH33" i="3"/>
  <c r="CX130" i="1"/>
  <c r="CY139" i="1"/>
  <c r="CI32" i="3" l="1"/>
  <c r="CI34" i="3"/>
  <c r="CI31" i="3"/>
  <c r="CI33" i="3"/>
  <c r="CT134" i="1"/>
  <c r="CJ30" i="3"/>
  <c r="CY130" i="1"/>
  <c r="CZ139" i="1"/>
  <c r="CJ32" i="3" l="1"/>
  <c r="CJ34" i="3"/>
  <c r="CJ33" i="3"/>
  <c r="CJ31" i="3"/>
  <c r="CU134" i="1"/>
  <c r="CK30" i="3"/>
  <c r="CZ130" i="1"/>
  <c r="DA139" i="1"/>
  <c r="CL30" i="3" l="1"/>
  <c r="CV134" i="1"/>
  <c r="CW134" i="1" s="1"/>
  <c r="CX134" i="1" s="1"/>
  <c r="CY134" i="1" s="1"/>
  <c r="CK34" i="3"/>
  <c r="CK32" i="3"/>
  <c r="CK33" i="3"/>
  <c r="CK31" i="3"/>
  <c r="CZ134" i="1"/>
  <c r="DA130" i="1"/>
  <c r="DB139" i="1"/>
  <c r="CL34" i="3" l="1"/>
  <c r="CL32" i="3"/>
  <c r="CL31" i="3"/>
  <c r="CL33" i="3"/>
  <c r="DA134" i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<sst xmlns="http://schemas.openxmlformats.org/spreadsheetml/2006/main" count="373" uniqueCount="199">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</sst>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276</c:v>
                </c:pt>
                <c:pt idx="13">
                  <c:v>276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160</c:v>
                </c:pt>
                <c:pt idx="13">
                  <c:v>160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30224"/>
        <c:axId val="237130784"/>
      </c:lineChart>
      <c:dateAx>
        <c:axId val="237130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37130784"/>
        <c:crosses val="autoZero"/>
        <c:auto val="1"/>
        <c:lblOffset val="100"/>
        <c:baseTimeUnit val="days"/>
      </c:dateAx>
      <c:valAx>
        <c:axId val="23713078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3713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85" zoomScaleNormal="85" zoomScaleSheetLayoutView="85" workbookViewId="0">
      <pane xSplit="10" ySplit="4" topLeftCell="BG97" activePane="bottomRight" state="frozen"/>
      <selection pane="topRight" activeCell="J1" sqref="J1"/>
      <selection pane="bottomLeft" activeCell="A5" sqref="A5"/>
      <selection pane="bottomRight" activeCell="I45" sqref="I45:I46"/>
    </sheetView>
  </sheetViews>
  <sheetFormatPr defaultColWidth="2.6640625" defaultRowHeight="13.2" x14ac:dyDescent="0.2"/>
  <cols>
    <col min="1" max="1" width="5.6640625" style="24" bestFit="1" customWidth="1"/>
    <col min="2" max="3" width="16.77734375" style="2" customWidth="1"/>
    <col min="4" max="4" width="12.33203125" style="2" customWidth="1"/>
    <col min="5" max="8" width="4.77734375" style="2" customWidth="1"/>
    <col min="9" max="9" width="7.109375" style="2" bestFit="1" customWidth="1"/>
    <col min="10" max="10" width="7.6640625" style="2" customWidth="1"/>
    <col min="11" max="122" width="2.33203125" style="2" customWidth="1"/>
    <col min="123" max="16384" width="2.6640625" style="2"/>
  </cols>
  <sheetData>
    <row r="1" spans="1:122" ht="25.5" customHeight="1" x14ac:dyDescent="0.2">
      <c r="A1" s="15" t="s">
        <v>5</v>
      </c>
      <c r="B1" s="87" t="s">
        <v>105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2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1.5125</v>
      </c>
      <c r="J2" s="1" t="s">
        <v>28</v>
      </c>
      <c r="K2" s="1"/>
      <c r="L2" s="1"/>
    </row>
    <row r="3" spans="1:122" ht="28.5" customHeight="1" x14ac:dyDescent="0.2">
      <c r="A3" s="75" t="s">
        <v>30</v>
      </c>
      <c r="B3" s="79" t="s">
        <v>16</v>
      </c>
      <c r="C3" s="79" t="s">
        <v>31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2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2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2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2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2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2">
      <c r="A9" s="77">
        <v>1.1000000000000001</v>
      </c>
      <c r="B9" s="77"/>
      <c r="C9" s="68" t="s">
        <v>106</v>
      </c>
      <c r="D9" s="68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2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2">
      <c r="A11" s="77">
        <v>1.2</v>
      </c>
      <c r="B11" s="77"/>
      <c r="C11" s="68" t="s">
        <v>15</v>
      </c>
      <c r="D11" s="68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2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2">
      <c r="A13" s="68">
        <v>2</v>
      </c>
      <c r="B13" s="68" t="s">
        <v>108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2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2">
      <c r="A15" s="68">
        <v>2.1</v>
      </c>
      <c r="B15" s="68"/>
      <c r="C15" s="68" t="s">
        <v>109</v>
      </c>
      <c r="D15" s="68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2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2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2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2">
      <c r="A19" s="68">
        <v>3.1</v>
      </c>
      <c r="B19" s="68"/>
      <c r="C19" s="68" t="s">
        <v>112</v>
      </c>
      <c r="D19" s="68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2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2">
      <c r="A21" s="68">
        <v>3.2</v>
      </c>
      <c r="B21" s="68"/>
      <c r="C21" s="68" t="s">
        <v>115</v>
      </c>
      <c r="D21" s="68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2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2">
      <c r="A23" s="68">
        <v>4</v>
      </c>
      <c r="B23" s="68" t="s">
        <v>117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2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2">
      <c r="A25" s="68">
        <v>4.0999999999999996</v>
      </c>
      <c r="B25" s="68"/>
      <c r="C25" s="68" t="s">
        <v>38</v>
      </c>
      <c r="D25" s="68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2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2">
      <c r="A27" s="68">
        <v>5</v>
      </c>
      <c r="B27" s="68" t="s">
        <v>119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2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2">
      <c r="A29" s="68"/>
      <c r="B29" s="68"/>
      <c r="C29" s="68" t="s">
        <v>120</v>
      </c>
      <c r="D29" s="68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2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2">
      <c r="A31" s="68"/>
      <c r="B31" s="68"/>
      <c r="C31" s="68" t="s">
        <v>123</v>
      </c>
      <c r="D31" s="68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2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2">
      <c r="A33" s="68"/>
      <c r="B33" s="68"/>
      <c r="C33" s="68" t="s">
        <v>125</v>
      </c>
      <c r="D33" s="68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2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2">
      <c r="A35" s="68"/>
      <c r="B35" s="68" t="s">
        <v>127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2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2">
      <c r="A37" s="68"/>
      <c r="B37" s="68"/>
      <c r="C37" s="68" t="s">
        <v>128</v>
      </c>
      <c r="D37" s="68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2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2">
      <c r="A39" s="68"/>
      <c r="B39" s="68"/>
      <c r="C39" s="68" t="s">
        <v>130</v>
      </c>
      <c r="D39" s="68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2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2">
      <c r="A41" s="68"/>
      <c r="B41" s="68" t="s">
        <v>190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2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2">
      <c r="A43" s="68"/>
      <c r="B43" s="68"/>
      <c r="C43" s="68" t="s">
        <v>191</v>
      </c>
      <c r="D43" s="68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2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2">
      <c r="A45" s="68"/>
      <c r="B45" s="68"/>
      <c r="C45" s="68" t="s">
        <v>193</v>
      </c>
      <c r="D45" s="68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107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2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2">
      <c r="A47" s="68"/>
      <c r="B47" s="68" t="s">
        <v>132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2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2">
      <c r="A49" s="68"/>
      <c r="B49" s="68"/>
      <c r="C49" s="68" t="s">
        <v>180</v>
      </c>
      <c r="D49" s="68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2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2">
      <c r="A51" s="68"/>
      <c r="B51" s="68"/>
      <c r="C51" s="68" t="s">
        <v>181</v>
      </c>
      <c r="D51" s="68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2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2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2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2">
      <c r="A55" s="68"/>
      <c r="B55" s="68"/>
      <c r="C55" s="68" t="s">
        <v>135</v>
      </c>
      <c r="D55" s="68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2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2">
      <c r="A57" s="68"/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2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2">
      <c r="A59" s="68"/>
      <c r="B59" s="68" t="s">
        <v>195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2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2">
      <c r="A61" s="68"/>
      <c r="B61" s="68"/>
      <c r="C61" s="68" t="s">
        <v>138</v>
      </c>
      <c r="D61" s="68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2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2">
      <c r="A63" s="68"/>
      <c r="B63" s="68"/>
      <c r="C63" s="68" t="s">
        <v>140</v>
      </c>
      <c r="D63" s="68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2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2">
      <c r="A65" s="68"/>
      <c r="B65" s="68"/>
      <c r="C65" s="68" t="s">
        <v>142</v>
      </c>
      <c r="D65" s="68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2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2">
      <c r="A67" s="68"/>
      <c r="B67" s="68"/>
      <c r="C67" s="68" t="s">
        <v>144</v>
      </c>
      <c r="D67" s="68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2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2">
      <c r="A69" s="68"/>
      <c r="B69" s="68"/>
      <c r="C69" s="68" t="s">
        <v>146</v>
      </c>
      <c r="D69" s="68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2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2">
      <c r="A71" s="68"/>
      <c r="B71" s="68"/>
      <c r="C71" s="68" t="s">
        <v>148</v>
      </c>
      <c r="D71" s="68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2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2">
      <c r="A73" s="68"/>
      <c r="B73" s="68"/>
      <c r="C73" s="68" t="s">
        <v>150</v>
      </c>
      <c r="D73" s="68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2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2">
      <c r="A75" s="68"/>
      <c r="B75" s="68"/>
      <c r="C75" s="68" t="s">
        <v>152</v>
      </c>
      <c r="D75" s="68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2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2">
      <c r="A77" s="68"/>
      <c r="B77" s="68" t="s">
        <v>154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2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2">
      <c r="A79" s="68"/>
      <c r="B79" s="68"/>
      <c r="C79" s="68" t="s">
        <v>182</v>
      </c>
      <c r="D79" s="68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2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2">
      <c r="A81" s="68"/>
      <c r="B81" s="68"/>
      <c r="C81" s="68" t="s">
        <v>183</v>
      </c>
      <c r="D81" s="68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2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2">
      <c r="A83" s="68"/>
      <c r="B83" s="68"/>
      <c r="C83" s="68" t="s">
        <v>155</v>
      </c>
      <c r="D83" s="68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2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2">
      <c r="A85" s="68"/>
      <c r="B85" s="68" t="s">
        <v>78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2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2">
      <c r="A87" s="68"/>
      <c r="B87" s="68" t="s">
        <v>196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2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2">
      <c r="A89" s="68"/>
      <c r="B89" s="68"/>
      <c r="C89" s="68" t="s">
        <v>157</v>
      </c>
      <c r="D89" s="68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2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2">
      <c r="A91" s="68"/>
      <c r="B91" s="68"/>
      <c r="C91" s="68" t="s">
        <v>158</v>
      </c>
      <c r="D91" s="68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2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2">
      <c r="A93" s="68"/>
      <c r="B93" s="68" t="s">
        <v>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2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2">
      <c r="A95" s="68"/>
      <c r="B95" s="68"/>
      <c r="C95" s="68" t="s">
        <v>160</v>
      </c>
      <c r="D95" s="68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2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2">
      <c r="A97" s="68"/>
      <c r="B97" s="68"/>
      <c r="C97" s="68" t="s">
        <v>162</v>
      </c>
      <c r="D97" s="68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2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2">
      <c r="A99" s="68"/>
      <c r="B99" s="68" t="s">
        <v>164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2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2">
      <c r="A101" s="68"/>
      <c r="B101" s="68"/>
      <c r="C101" s="68" t="s">
        <v>164</v>
      </c>
      <c r="D101" s="68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2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2">
      <c r="A103" s="68"/>
      <c r="B103" s="68" t="s">
        <v>166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2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2">
      <c r="A105" s="68"/>
      <c r="B105" s="68"/>
      <c r="C105" s="68" t="s">
        <v>166</v>
      </c>
      <c r="D105" s="68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2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2">
      <c r="A107" s="68"/>
      <c r="B107" s="68"/>
      <c r="C107" s="68" t="s">
        <v>168</v>
      </c>
      <c r="D107" s="68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2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2">
      <c r="A109" s="68"/>
      <c r="B109" s="68" t="s">
        <v>169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2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2">
      <c r="A111" s="77"/>
      <c r="B111" s="77"/>
      <c r="C111" s="77" t="s">
        <v>170</v>
      </c>
      <c r="D111" s="77" t="s">
        <v>171</v>
      </c>
      <c r="E111" s="86"/>
      <c r="F111" s="86" t="s">
        <v>122</v>
      </c>
      <c r="G111" s="86"/>
      <c r="H111" s="86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2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2">
      <c r="A113" s="77"/>
      <c r="B113" s="77"/>
      <c r="C113" s="77" t="s">
        <v>172</v>
      </c>
      <c r="D113" s="77" t="s">
        <v>173</v>
      </c>
      <c r="E113" s="86"/>
      <c r="F113" s="86" t="s">
        <v>122</v>
      </c>
      <c r="G113" s="86"/>
      <c r="H113" s="86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2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2">
      <c r="A115" s="77"/>
      <c r="B115" s="77"/>
      <c r="C115" s="77" t="s">
        <v>174</v>
      </c>
      <c r="D115" s="77" t="s">
        <v>175</v>
      </c>
      <c r="E115" s="86" t="s">
        <v>122</v>
      </c>
      <c r="F115" s="86"/>
      <c r="G115" s="86"/>
      <c r="H115" s="86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2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2">
      <c r="A117" s="77"/>
      <c r="B117" s="77" t="s">
        <v>176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2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2">
      <c r="A119" s="77"/>
      <c r="B119" s="77"/>
      <c r="C119" s="77" t="s">
        <v>177</v>
      </c>
      <c r="D119" s="77" t="s">
        <v>198</v>
      </c>
      <c r="E119" s="70" t="s">
        <v>122</v>
      </c>
      <c r="F119" s="70" t="s">
        <v>122</v>
      </c>
      <c r="G119" s="70" t="s">
        <v>122</v>
      </c>
      <c r="H119" s="86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2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2">
      <c r="A121" s="77"/>
      <c r="B121" s="77"/>
      <c r="C121" s="77" t="s">
        <v>178</v>
      </c>
      <c r="D121" s="77" t="s">
        <v>178</v>
      </c>
      <c r="E121" s="70" t="s">
        <v>122</v>
      </c>
      <c r="F121" s="70" t="s">
        <v>122</v>
      </c>
      <c r="G121" s="70" t="s">
        <v>122</v>
      </c>
      <c r="H121" s="86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2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2">
      <c r="A123" s="77"/>
      <c r="B123" s="77"/>
      <c r="C123" s="77" t="s">
        <v>179</v>
      </c>
      <c r="D123" s="77" t="s">
        <v>179</v>
      </c>
      <c r="E123" s="70" t="s">
        <v>122</v>
      </c>
      <c r="F123" s="70" t="s">
        <v>122</v>
      </c>
      <c r="G123" s="70" t="s">
        <v>122</v>
      </c>
      <c r="H123" s="86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2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2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2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2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2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2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4</v>
      </c>
      <c r="CQ129" s="28">
        <f t="array" ref="CQ129">SUM(IF(MOD(ROW(CQ$5:CQ$126),2)=0,CQ$5:CQ$126,0))</f>
        <v>7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2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16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8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2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2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2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265</v>
      </c>
      <c r="CO133" s="30">
        <f>CO129+CN133</f>
        <v>265</v>
      </c>
      <c r="CP133" s="30">
        <f t="shared" si="3"/>
        <v>269</v>
      </c>
      <c r="CQ133" s="30">
        <f t="shared" si="3"/>
        <v>276</v>
      </c>
      <c r="CR133" s="30">
        <f t="shared" si="3"/>
        <v>276</v>
      </c>
      <c r="CS133" s="30">
        <f t="shared" si="3"/>
        <v>276</v>
      </c>
      <c r="CT133" s="30">
        <f t="shared" si="3"/>
        <v>276</v>
      </c>
      <c r="CU133" s="30">
        <f t="shared" si="3"/>
        <v>276</v>
      </c>
      <c r="CV133" s="30">
        <f t="shared" si="3"/>
        <v>276</v>
      </c>
      <c r="CW133" s="30">
        <f t="shared" si="3"/>
        <v>276</v>
      </c>
      <c r="CX133" s="30">
        <f t="shared" si="3"/>
        <v>276</v>
      </c>
      <c r="CY133" s="30">
        <f t="shared" si="3"/>
        <v>276</v>
      </c>
      <c r="CZ133" s="30">
        <f t="shared" si="3"/>
        <v>276</v>
      </c>
      <c r="DA133" s="30">
        <f t="shared" si="3"/>
        <v>276</v>
      </c>
      <c r="DB133" s="30">
        <f t="shared" si="3"/>
        <v>276</v>
      </c>
      <c r="DC133" s="30">
        <f t="shared" si="3"/>
        <v>276</v>
      </c>
      <c r="DD133" s="30">
        <f t="shared" si="3"/>
        <v>276</v>
      </c>
      <c r="DE133" s="30">
        <f t="shared" si="3"/>
        <v>276</v>
      </c>
      <c r="DF133" s="30">
        <f t="shared" si="3"/>
        <v>276</v>
      </c>
      <c r="DG133" s="30">
        <f t="shared" si="3"/>
        <v>276</v>
      </c>
      <c r="DH133" s="30">
        <f t="shared" si="3"/>
        <v>276</v>
      </c>
      <c r="DI133" s="30">
        <f t="shared" si="3"/>
        <v>276</v>
      </c>
      <c r="DJ133" s="30">
        <f t="shared" si="3"/>
        <v>276</v>
      </c>
      <c r="DK133" s="30">
        <f t="shared" si="3"/>
        <v>276</v>
      </c>
      <c r="DL133" s="30">
        <f t="shared" si="3"/>
        <v>276</v>
      </c>
      <c r="DM133" s="30">
        <f t="shared" si="3"/>
        <v>276</v>
      </c>
      <c r="DN133" s="30">
        <f t="shared" si="3"/>
        <v>276</v>
      </c>
      <c r="DO133" s="30">
        <f t="shared" si="3"/>
        <v>276</v>
      </c>
      <c r="DP133" s="30">
        <f t="shared" si="3"/>
        <v>276</v>
      </c>
      <c r="DQ133" s="30">
        <f t="shared" si="3"/>
        <v>276</v>
      </c>
      <c r="DR133" s="30">
        <f t="shared" si="3"/>
        <v>276</v>
      </c>
    </row>
    <row r="134" spans="1:123" s="26" customFormat="1" x14ac:dyDescent="0.2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160</v>
      </c>
      <c r="CR134" s="30">
        <f t="shared" si="6"/>
        <v>160</v>
      </c>
      <c r="CS134" s="30">
        <f t="shared" si="6"/>
        <v>160</v>
      </c>
      <c r="CT134" s="30">
        <f t="shared" si="6"/>
        <v>160</v>
      </c>
      <c r="CU134" s="30">
        <f t="shared" si="6"/>
        <v>160</v>
      </c>
      <c r="CV134" s="30">
        <f t="shared" si="6"/>
        <v>160</v>
      </c>
      <c r="CW134" s="30">
        <f t="shared" si="6"/>
        <v>160</v>
      </c>
      <c r="CX134" s="30">
        <f t="shared" si="6"/>
        <v>160</v>
      </c>
      <c r="CY134" s="30">
        <f t="shared" si="6"/>
        <v>160</v>
      </c>
      <c r="CZ134" s="30">
        <f t="shared" si="6"/>
        <v>160</v>
      </c>
      <c r="DA134" s="30">
        <f t="shared" si="6"/>
        <v>160</v>
      </c>
      <c r="DB134" s="30">
        <f t="shared" si="6"/>
        <v>160</v>
      </c>
      <c r="DC134" s="30">
        <f t="shared" si="6"/>
        <v>160</v>
      </c>
      <c r="DD134" s="30">
        <f t="shared" si="6"/>
        <v>160</v>
      </c>
      <c r="DE134" s="30">
        <f t="shared" si="6"/>
        <v>160</v>
      </c>
      <c r="DF134" s="30">
        <f t="shared" si="6"/>
        <v>160</v>
      </c>
      <c r="DG134" s="30">
        <f t="shared" si="6"/>
        <v>160</v>
      </c>
      <c r="DH134" s="30">
        <f t="shared" si="6"/>
        <v>160</v>
      </c>
      <c r="DI134" s="30">
        <f t="shared" si="6"/>
        <v>160</v>
      </c>
      <c r="DJ134" s="30">
        <f t="shared" si="6"/>
        <v>160</v>
      </c>
      <c r="DK134" s="30">
        <f t="shared" si="6"/>
        <v>160</v>
      </c>
      <c r="DL134" s="30">
        <f t="shared" si="6"/>
        <v>160</v>
      </c>
      <c r="DM134" s="30">
        <f t="shared" si="6"/>
        <v>160</v>
      </c>
      <c r="DN134" s="30">
        <f t="shared" si="6"/>
        <v>160</v>
      </c>
      <c r="DO134" s="30">
        <f t="shared" si="6"/>
        <v>160</v>
      </c>
      <c r="DP134" s="30">
        <f t="shared" si="6"/>
        <v>160</v>
      </c>
      <c r="DQ134" s="30">
        <f t="shared" si="6"/>
        <v>160</v>
      </c>
      <c r="DR134" s="30">
        <f t="shared" si="6"/>
        <v>160</v>
      </c>
    </row>
    <row r="135" spans="1:123" s="26" customFormat="1" x14ac:dyDescent="0.2">
      <c r="A135" s="25"/>
    </row>
    <row r="136" spans="1:123" s="26" customFormat="1" x14ac:dyDescent="0.2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2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2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2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2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2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2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2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2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2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2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2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2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2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2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2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2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2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2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2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2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2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0.375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2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2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2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2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2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2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2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2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2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2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2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2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2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2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2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2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2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2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2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2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2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2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2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2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2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2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2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2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2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2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2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2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2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2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2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2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2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2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2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2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tabSelected="1" view="pageBreakPreview" topLeftCell="A13" zoomScaleNormal="100" zoomScaleSheetLayoutView="100" workbookViewId="0">
      <selection activeCell="CO33" sqref="CO33"/>
    </sheetView>
  </sheetViews>
  <sheetFormatPr defaultRowHeight="13.2" x14ac:dyDescent="0.2"/>
  <cols>
    <col min="1" max="1" width="5.21875" bestFit="1" customWidth="1"/>
    <col min="2" max="2" width="6.44140625" customWidth="1"/>
    <col min="3" max="8" width="7.6640625" hidden="1" customWidth="1"/>
    <col min="9" max="9" width="6.44140625" customWidth="1"/>
    <col min="10" max="15" width="7.6640625" hidden="1" customWidth="1"/>
    <col min="16" max="16" width="6.33203125" customWidth="1"/>
    <col min="17" max="18" width="7.6640625" hidden="1" customWidth="1"/>
    <col min="19" max="22" width="0" hidden="1" customWidth="1"/>
    <col min="23" max="23" width="6.44140625" customWidth="1"/>
    <col min="24" max="29" width="0" hidden="1" customWidth="1"/>
    <col min="30" max="30" width="6.44140625" customWidth="1"/>
    <col min="31" max="36" width="0" hidden="1" customWidth="1"/>
    <col min="37" max="37" width="6.44140625" customWidth="1"/>
    <col min="38" max="43" width="0" hidden="1" customWidth="1"/>
    <col min="44" max="44" width="6.44140625" customWidth="1"/>
    <col min="45" max="50" width="0" hidden="1" customWidth="1"/>
    <col min="51" max="51" width="6.44140625" customWidth="1"/>
    <col min="52" max="57" width="0" hidden="1" customWidth="1"/>
    <col min="58" max="58" width="6.44140625" customWidth="1"/>
    <col min="59" max="64" width="0" hidden="1" customWidth="1"/>
    <col min="65" max="65" width="6.44140625" customWidth="1"/>
    <col min="66" max="71" width="0" hidden="1" customWidth="1"/>
    <col min="72" max="72" width="6.44140625" customWidth="1"/>
    <col min="73" max="78" width="0" hidden="1" customWidth="1"/>
    <col min="79" max="79" width="6.44140625" customWidth="1"/>
    <col min="80" max="85" width="0" hidden="1" customWidth="1"/>
    <col min="86" max="86" width="6.44140625" customWidth="1"/>
    <col min="87" max="92" width="0" hidden="1" customWidth="1"/>
    <col min="93" max="93" width="6.44140625" customWidth="1"/>
    <col min="94" max="99" width="0" hidden="1" customWidth="1"/>
    <col min="100" max="100" width="6.44140625" customWidth="1"/>
    <col min="101" max="106" width="0" hidden="1" customWidth="1"/>
    <col min="107" max="107" width="6.44140625" customWidth="1"/>
    <col min="108" max="112" width="0" hidden="1" customWidth="1"/>
    <col min="113" max="113" width="6.44140625" customWidth="1"/>
    <col min="114" max="114" width="5" customWidth="1"/>
  </cols>
  <sheetData>
    <row r="27" spans="1:113" ht="13.8" thickBot="1" x14ac:dyDescent="0.25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3.8" thickTop="1" x14ac:dyDescent="0.2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2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265</v>
      </c>
      <c r="CF29" s="51">
        <f ca="1">IF(TODAY()&gt;=CF$27,ガント!CO133,NA())</f>
        <v>265</v>
      </c>
      <c r="CG29" s="51">
        <f ca="1">IF(TODAY()&gt;=CG$27,ガント!CP133,NA())</f>
        <v>269</v>
      </c>
      <c r="CH29" s="51">
        <f ca="1">IF(TODAY()&gt;=CH$27,ガント!CQ133,NA())</f>
        <v>276</v>
      </c>
      <c r="CI29" s="51">
        <f ca="1">IF(TODAY()&gt;=CI$27,ガント!CR133,NA())</f>
        <v>276</v>
      </c>
      <c r="CJ29" s="51">
        <f ca="1">IF(TODAY()&gt;=CJ$27,ガント!CS133,NA())</f>
        <v>276</v>
      </c>
      <c r="CK29" s="51">
        <f ca="1">IF(TODAY()&gt;=CK$27,ガント!CT133,NA())</f>
        <v>276</v>
      </c>
      <c r="CL29" s="51">
        <f ca="1">IF(TODAY()&gt;=CL$27,ガント!CU133,NA())</f>
        <v>276</v>
      </c>
      <c r="CM29" s="51">
        <f ca="1">IF(TODAY()&gt;=CM$27,ガント!CV133,NA())</f>
        <v>276</v>
      </c>
      <c r="CN29" s="51">
        <f ca="1">IF(TODAY()&gt;=CN$27,ガント!CW133,NA())</f>
        <v>276</v>
      </c>
      <c r="CO29" s="51">
        <f ca="1">IF(TODAY()&gt;=CO$27,ガント!CX133,NA())</f>
        <v>276</v>
      </c>
      <c r="CP29" s="51">
        <f ca="1">IF(TODAY()&gt;=CP$27,ガント!CY133,NA())</f>
        <v>276</v>
      </c>
      <c r="CQ29" s="51">
        <f ca="1">IF(TODAY()&gt;=CQ$27,ガント!CZ133,NA())</f>
        <v>276</v>
      </c>
      <c r="CR29" s="51">
        <f ca="1">IF(TODAY()&gt;=CR$27,ガント!DA133,NA())</f>
        <v>276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3.8" thickBot="1" x14ac:dyDescent="0.25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152</v>
      </c>
      <c r="CC30" s="48">
        <f ca="1">IF(TODAY()&gt;=CC$27,ガント!CL134,NA())</f>
        <v>152</v>
      </c>
      <c r="CD30" s="48">
        <f ca="1">IF(TODAY()&gt;=CD$27,ガント!CM134,NA())</f>
        <v>152</v>
      </c>
      <c r="CE30" s="48">
        <f ca="1">IF(TODAY()&gt;=CE$27,ガント!CN134,NA())</f>
        <v>152</v>
      </c>
      <c r="CF30" s="48">
        <f ca="1">IF(TODAY()&gt;=CF$27,ガント!CO134,NA())</f>
        <v>152</v>
      </c>
      <c r="CG30" s="48">
        <f ca="1">IF(TODAY()&gt;=CG$27,ガント!CP134,NA())</f>
        <v>152</v>
      </c>
      <c r="CH30" s="48">
        <f ca="1">IF(TODAY()&gt;=CH$27,ガント!CQ134,NA())</f>
        <v>160</v>
      </c>
      <c r="CI30" s="48">
        <f ca="1">IF(TODAY()&gt;=CI$27,ガント!CR134,NA())</f>
        <v>160</v>
      </c>
      <c r="CJ30" s="48">
        <f ca="1">IF(TODAY()&gt;=CJ$27,ガント!CS134,NA())</f>
        <v>160</v>
      </c>
      <c r="CK30" s="48">
        <f ca="1">IF(TODAY()&gt;=CK$27,ガント!CT134,NA())</f>
        <v>160</v>
      </c>
      <c r="CL30" s="48">
        <f ca="1">IF(TODAY()&gt;=CL$27,ガント!CU134,NA())</f>
        <v>160</v>
      </c>
      <c r="CM30" s="48">
        <f ca="1">IF(TODAY()&gt;=CM$27,ガント!CV134,NA())</f>
        <v>160</v>
      </c>
      <c r="CN30" s="48">
        <f ca="1">IF(TODAY()&gt;=CN$27,ガント!CW134,NA())</f>
        <v>160</v>
      </c>
      <c r="CO30" s="48">
        <f ca="1">IF(TODAY()&gt;=CO$27,ガント!CX134,NA())</f>
        <v>160</v>
      </c>
      <c r="CP30" s="48">
        <f ca="1">IF(TODAY()&gt;=CP$27,ガント!CY134,NA())</f>
        <v>160</v>
      </c>
      <c r="CQ30" s="48">
        <f ca="1">IF(TODAY()&gt;=CQ$27,ガント!CZ134,NA())</f>
        <v>160</v>
      </c>
      <c r="CR30" s="48">
        <f ca="1">IF(TODAY()&gt;=CR$27,ガント!DA134,NA())</f>
        <v>160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3.8" thickTop="1" x14ac:dyDescent="0.2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-99</v>
      </c>
      <c r="CC31" s="46">
        <f t="shared" ca="1" si="2"/>
        <v>-99</v>
      </c>
      <c r="CD31" s="46">
        <f t="shared" ca="1" si="2"/>
        <v>-102</v>
      </c>
      <c r="CE31" s="46">
        <f t="shared" ca="1" si="2"/>
        <v>-105</v>
      </c>
      <c r="CF31" s="46">
        <f t="shared" ca="1" si="2"/>
        <v>-108</v>
      </c>
      <c r="CG31" s="46">
        <f t="shared" ca="1" si="2"/>
        <v>-111</v>
      </c>
      <c r="CH31" s="46">
        <f t="shared" ca="1" si="2"/>
        <v>-115</v>
      </c>
      <c r="CI31" s="46">
        <f t="shared" ca="1" si="2"/>
        <v>-115</v>
      </c>
      <c r="CJ31" s="46">
        <f t="shared" ca="1" si="2"/>
        <v>-115</v>
      </c>
      <c r="CK31" s="46">
        <f t="shared" ca="1" si="2"/>
        <v>-119</v>
      </c>
      <c r="CL31" s="46">
        <f t="shared" ca="1" si="2"/>
        <v>-123</v>
      </c>
      <c r="CM31" s="46">
        <f t="shared" ca="1" si="2"/>
        <v>-127</v>
      </c>
      <c r="CN31" s="46">
        <f t="shared" ca="1" si="2"/>
        <v>-130</v>
      </c>
      <c r="CO31" s="46">
        <f t="shared" ca="1" si="2"/>
        <v>-151</v>
      </c>
      <c r="CP31" s="46">
        <f t="shared" ca="1" si="2"/>
        <v>-151</v>
      </c>
      <c r="CQ31" s="46">
        <f t="shared" ca="1" si="2"/>
        <v>-151</v>
      </c>
      <c r="CR31" s="46">
        <f t="shared" ca="1" si="2"/>
        <v>-154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2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-111</v>
      </c>
      <c r="CC32" s="44">
        <f t="shared" ca="1" si="6"/>
        <v>-111</v>
      </c>
      <c r="CD32" s="44">
        <f t="shared" ca="1" si="6"/>
        <v>-111</v>
      </c>
      <c r="CE32" s="44">
        <f t="shared" ca="1" si="6"/>
        <v>-113</v>
      </c>
      <c r="CF32" s="44">
        <f t="shared" ca="1" si="6"/>
        <v>-113</v>
      </c>
      <c r="CG32" s="44">
        <f t="shared" ca="1" si="6"/>
        <v>-117</v>
      </c>
      <c r="CH32" s="44">
        <f t="shared" ca="1" si="6"/>
        <v>-116</v>
      </c>
      <c r="CI32" s="44">
        <f t="shared" ca="1" si="6"/>
        <v>-116</v>
      </c>
      <c r="CJ32" s="44">
        <f t="shared" ca="1" si="6"/>
        <v>-116</v>
      </c>
      <c r="CK32" s="44">
        <f t="shared" ca="1" si="6"/>
        <v>-116</v>
      </c>
      <c r="CL32" s="44">
        <f t="shared" ca="1" si="6"/>
        <v>-116</v>
      </c>
      <c r="CM32" s="44">
        <f t="shared" ca="1" si="6"/>
        <v>-116</v>
      </c>
      <c r="CN32" s="44">
        <f t="shared" ca="1" si="6"/>
        <v>-116</v>
      </c>
      <c r="CO32" s="44">
        <f t="shared" ca="1" si="6"/>
        <v>-116</v>
      </c>
      <c r="CP32" s="44">
        <f t="shared" ca="1" si="6"/>
        <v>-116</v>
      </c>
      <c r="CQ32" s="44">
        <f t="shared" ca="1" si="6"/>
        <v>-116</v>
      </c>
      <c r="CR32" s="44">
        <f t="shared" ca="1" si="6"/>
        <v>-116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2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0.60557768924302791</v>
      </c>
      <c r="CC33" s="49">
        <f t="shared" ca="1" si="10"/>
        <v>0.60557768924302791</v>
      </c>
      <c r="CD33" s="49">
        <f t="shared" ca="1" si="10"/>
        <v>0.59842519685039375</v>
      </c>
      <c r="CE33" s="49">
        <f t="shared" ca="1" si="10"/>
        <v>0.59143968871595332</v>
      </c>
      <c r="CF33" s="49">
        <f t="shared" ca="1" si="10"/>
        <v>0.58461538461538465</v>
      </c>
      <c r="CG33" s="49">
        <f t="shared" ca="1" si="10"/>
        <v>0.57794676806083645</v>
      </c>
      <c r="CH33" s="49">
        <f t="shared" ca="1" si="10"/>
        <v>0.58181818181818179</v>
      </c>
      <c r="CI33" s="49">
        <f t="shared" ca="1" si="10"/>
        <v>0.58181818181818179</v>
      </c>
      <c r="CJ33" s="49">
        <f t="shared" ca="1" si="10"/>
        <v>0.58181818181818179</v>
      </c>
      <c r="CK33" s="49">
        <f t="shared" ca="1" si="10"/>
        <v>0.57347670250896055</v>
      </c>
      <c r="CL33" s="49">
        <f t="shared" ca="1" si="10"/>
        <v>0.56537102473498235</v>
      </c>
      <c r="CM33" s="49">
        <f t="shared" ca="1" si="10"/>
        <v>0.55749128919860624</v>
      </c>
      <c r="CN33" s="49">
        <f t="shared" ca="1" si="10"/>
        <v>0.55172413793103448</v>
      </c>
      <c r="CO33" s="49">
        <f t="shared" ca="1" si="10"/>
        <v>0.51446945337620575</v>
      </c>
      <c r="CP33" s="49">
        <f t="shared" ca="1" si="10"/>
        <v>0.51446945337620575</v>
      </c>
      <c r="CQ33" s="49">
        <f t="shared" ca="1" si="10"/>
        <v>0.51446945337620575</v>
      </c>
      <c r="CR33" s="49">
        <f t="shared" ca="1" si="10"/>
        <v>0.50955414012738853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2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0.57794676806083645</v>
      </c>
      <c r="CC34" s="49">
        <f t="shared" ca="1" si="14"/>
        <v>0.57794676806083645</v>
      </c>
      <c r="CD34" s="49">
        <f t="shared" ca="1" si="14"/>
        <v>0.57794676806083645</v>
      </c>
      <c r="CE34" s="49">
        <f t="shared" ca="1" si="14"/>
        <v>0.57358490566037734</v>
      </c>
      <c r="CF34" s="49">
        <f t="shared" ca="1" si="14"/>
        <v>0.57358490566037734</v>
      </c>
      <c r="CG34" s="49">
        <f t="shared" ca="1" si="14"/>
        <v>0.56505576208178443</v>
      </c>
      <c r="CH34" s="49">
        <f t="shared" ca="1" si="14"/>
        <v>0.57971014492753625</v>
      </c>
      <c r="CI34" s="49">
        <f t="shared" ca="1" si="14"/>
        <v>0.57971014492753625</v>
      </c>
      <c r="CJ34" s="49">
        <f t="shared" ca="1" si="14"/>
        <v>0.57971014492753625</v>
      </c>
      <c r="CK34" s="49">
        <f t="shared" ca="1" si="14"/>
        <v>0.57971014492753625</v>
      </c>
      <c r="CL34" s="49">
        <f t="shared" ca="1" si="14"/>
        <v>0.57971014492753625</v>
      </c>
      <c r="CM34" s="49">
        <f t="shared" ca="1" si="14"/>
        <v>0.57971014492753625</v>
      </c>
      <c r="CN34" s="49">
        <f t="shared" ca="1" si="14"/>
        <v>0.57971014492753625</v>
      </c>
      <c r="CO34" s="49">
        <f t="shared" ca="1" si="14"/>
        <v>0.57971014492753625</v>
      </c>
      <c r="CP34" s="49">
        <f t="shared" ca="1" si="14"/>
        <v>0.57971014492753625</v>
      </c>
      <c r="CQ34" s="49">
        <f t="shared" ca="1" si="14"/>
        <v>0.57971014492753625</v>
      </c>
      <c r="CR34" s="49">
        <f t="shared" ca="1" si="14"/>
        <v>0.57971014492753625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ColWidth="9" defaultRowHeight="13.2" x14ac:dyDescent="0.2"/>
  <cols>
    <col min="1" max="1" width="3.88671875" style="2" customWidth="1"/>
    <col min="2" max="3" width="13" style="60" bestFit="1" customWidth="1"/>
    <col min="4" max="4" width="35.77734375" style="2" customWidth="1"/>
    <col min="5" max="5" width="9" style="60" customWidth="1"/>
    <col min="6" max="6" width="34.33203125" style="2" customWidth="1"/>
    <col min="7" max="7" width="9" style="60"/>
    <col min="8" max="8" width="19.44140625" style="2" customWidth="1"/>
    <col min="9" max="16384" width="9" style="2"/>
  </cols>
  <sheetData>
    <row r="1" spans="1:8" ht="16.2" x14ac:dyDescent="0.2">
      <c r="A1" s="66" t="s">
        <v>89</v>
      </c>
    </row>
    <row r="3" spans="1:8" ht="27" customHeight="1" x14ac:dyDescent="0.2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6.4" x14ac:dyDescent="0.2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2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2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2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2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2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2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2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2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2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2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2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2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2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2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2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2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2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2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2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2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2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2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2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2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2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2" x14ac:dyDescent="0.2"/>
  <sheetData>
    <row r="1" spans="1:1" x14ac:dyDescent="0.2">
      <c r="A1" t="s">
        <v>188</v>
      </c>
    </row>
    <row r="2" spans="1:1" x14ac:dyDescent="0.2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2" x14ac:dyDescent="0.2"/>
  <cols>
    <col min="1" max="1" width="11.33203125" hidden="1" customWidth="1"/>
    <col min="2" max="2" width="3.44140625" bestFit="1" customWidth="1"/>
    <col min="3" max="3" width="5.44140625" bestFit="1" customWidth="1"/>
    <col min="4" max="4" width="3.33203125" bestFit="1" customWidth="1"/>
    <col min="5" max="5" width="5.44140625" bestFit="1" customWidth="1"/>
    <col min="6" max="6" width="25.77734375" bestFit="1" customWidth="1"/>
    <col min="7" max="7" width="16.109375" bestFit="1" customWidth="1"/>
    <col min="8" max="8" width="37.21875" bestFit="1" customWidth="1"/>
    <col min="9" max="9" width="9" style="59"/>
  </cols>
  <sheetData>
    <row r="1" spans="1:9" x14ac:dyDescent="0.2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2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2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2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2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2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2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2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2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2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2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2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2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2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2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2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2" x14ac:dyDescent="0.2"/>
  <cols>
    <col min="2" max="2" width="10.44140625" bestFit="1" customWidth="1"/>
    <col min="4" max="4" width="15.109375" bestFit="1" customWidth="1"/>
  </cols>
  <sheetData>
    <row r="1" spans="1:4" x14ac:dyDescent="0.2">
      <c r="A1" s="8" t="s">
        <v>17</v>
      </c>
      <c r="B1" s="95" t="s">
        <v>18</v>
      </c>
      <c r="C1" s="95"/>
      <c r="D1" s="9" t="s">
        <v>26</v>
      </c>
    </row>
    <row r="2" spans="1:4" x14ac:dyDescent="0.2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2">
      <c r="A3" s="21" t="s">
        <v>186</v>
      </c>
      <c r="B3" s="22">
        <v>41760</v>
      </c>
      <c r="C3" s="21" t="s">
        <v>19</v>
      </c>
    </row>
    <row r="4" spans="1:4" x14ac:dyDescent="0.2">
      <c r="A4" s="21" t="s">
        <v>187</v>
      </c>
      <c r="B4" s="22">
        <v>41761</v>
      </c>
      <c r="C4" s="21" t="s">
        <v>19</v>
      </c>
    </row>
    <row r="5" spans="1:4" x14ac:dyDescent="0.2">
      <c r="A5" s="21"/>
      <c r="B5" s="22"/>
      <c r="C5" s="21"/>
    </row>
    <row r="6" spans="1:4" x14ac:dyDescent="0.2">
      <c r="A6" s="18"/>
      <c r="B6" s="22"/>
      <c r="C6" s="21"/>
    </row>
    <row r="7" spans="1:4" x14ac:dyDescent="0.2">
      <c r="A7" s="18"/>
      <c r="B7" s="22"/>
      <c r="C7" s="21"/>
    </row>
    <row r="8" spans="1:4" x14ac:dyDescent="0.2">
      <c r="A8" s="18"/>
      <c r="B8" s="22"/>
      <c r="C8" s="21"/>
    </row>
    <row r="9" spans="1:4" x14ac:dyDescent="0.2">
      <c r="A9" s="18"/>
      <c r="B9" s="22"/>
      <c r="C9" s="21"/>
    </row>
    <row r="10" spans="1:4" x14ac:dyDescent="0.2">
      <c r="A10" s="18"/>
      <c r="B10" s="22"/>
      <c r="C10" s="21"/>
    </row>
    <row r="11" spans="1:4" x14ac:dyDescent="0.2">
      <c r="A11" s="19"/>
      <c r="B11" s="20"/>
      <c r="C11" s="19"/>
    </row>
    <row r="12" spans="1:4" x14ac:dyDescent="0.2">
      <c r="A12" s="19"/>
      <c r="B12" s="20"/>
      <c r="C12" s="19"/>
    </row>
    <row r="13" spans="1:4" x14ac:dyDescent="0.2">
      <c r="A13" s="19"/>
      <c r="B13" s="20"/>
      <c r="C13" s="19"/>
    </row>
    <row r="14" spans="1:4" x14ac:dyDescent="0.2">
      <c r="A14" s="19"/>
      <c r="B14" s="20"/>
      <c r="C14" s="19"/>
    </row>
    <row r="15" spans="1:4" x14ac:dyDescent="0.2">
      <c r="A15" s="19"/>
      <c r="B15" s="20"/>
      <c r="C15" s="19"/>
    </row>
    <row r="16" spans="1:4" x14ac:dyDescent="0.2">
      <c r="A16" s="19"/>
      <c r="B16" s="20"/>
      <c r="C16" s="19"/>
    </row>
    <row r="17" spans="1:3" x14ac:dyDescent="0.2">
      <c r="A17" s="19"/>
      <c r="B17" s="20"/>
      <c r="C17" s="19"/>
    </row>
    <row r="18" spans="1:3" x14ac:dyDescent="0.2">
      <c r="A18" s="19"/>
      <c r="B18" s="20"/>
      <c r="C18" s="19"/>
    </row>
    <row r="19" spans="1:3" x14ac:dyDescent="0.2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saito</cp:lastModifiedBy>
  <cp:lastPrinted>2014-05-07T13:36:36Z</cp:lastPrinted>
  <dcterms:created xsi:type="dcterms:W3CDTF">2014-03-28T03:10:58Z</dcterms:created>
  <dcterms:modified xsi:type="dcterms:W3CDTF">2014-07-14T11:54:36Z</dcterms:modified>
</cp:coreProperties>
</file>