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esktop\"/>
    </mc:Choice>
  </mc:AlternateContent>
  <bookViews>
    <workbookView xWindow="0" yWindow="0" windowWidth="18870" windowHeight="783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ガント!$A$4:$DR$58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ガント!$A$1:$DR$96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96" i="1" l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A29" i="5" l="1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J32" i="1" l="1"/>
  <c r="J31" i="1"/>
  <c r="J33" i="1"/>
  <c r="J15" i="1" l="1"/>
  <c r="J13" i="1"/>
  <c r="J11" i="1"/>
  <c r="J9" i="1"/>
  <c r="J6" i="1"/>
  <c r="J53" i="1"/>
  <c r="J54" i="1"/>
  <c r="J29" i="1"/>
  <c r="J30" i="1"/>
  <c r="A27" i="3" l="1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DC30" i="3" l="1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AX30" i="3"/>
  <c r="AX29" i="3"/>
  <c r="AT30" i="3"/>
  <c r="AT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BE30" i="3"/>
  <c r="BE29" i="3"/>
  <c r="BA30" i="3"/>
  <c r="BA29" i="3"/>
  <c r="AW30" i="3"/>
  <c r="AW29" i="3"/>
  <c r="AS30" i="3"/>
  <c r="AS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BD30" i="3"/>
  <c r="BD29" i="3"/>
  <c r="AZ30" i="3"/>
  <c r="AZ29" i="3"/>
  <c r="AV30" i="3"/>
  <c r="AV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BC30" i="3"/>
  <c r="BC29" i="3"/>
  <c r="AY30" i="3"/>
  <c r="AY29" i="3"/>
  <c r="AU30" i="3"/>
  <c r="AU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BB30" i="3"/>
  <c r="BB29" i="3"/>
  <c r="CT32" i="3" l="1"/>
  <c r="BN32" i="3"/>
  <c r="BF32" i="3"/>
  <c r="CD32" i="3"/>
  <c r="DB32" i="3"/>
  <c r="AX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AT32" i="3"/>
  <c r="AT34" i="3"/>
  <c r="CT34" i="3"/>
  <c r="BF34" i="3"/>
  <c r="CD34" i="3"/>
  <c r="DB34" i="3"/>
  <c r="BB32" i="3"/>
  <c r="BB34" i="3"/>
  <c r="CA34" i="3"/>
  <c r="CA32" i="3"/>
  <c r="AU34" i="3"/>
  <c r="AU32" i="3"/>
  <c r="BS32" i="3"/>
  <c r="BS34" i="3"/>
  <c r="BT34" i="3"/>
  <c r="BT32" i="3"/>
  <c r="CR32" i="3"/>
  <c r="CR34" i="3"/>
  <c r="AW34" i="3"/>
  <c r="AW32" i="3"/>
  <c r="BU34" i="3"/>
  <c r="BU32" i="3"/>
  <c r="DA34" i="3"/>
  <c r="DA32" i="3"/>
  <c r="CU34" i="3"/>
  <c r="CU32" i="3"/>
  <c r="BN34" i="3"/>
  <c r="AX34" i="3"/>
  <c r="BV34" i="3"/>
  <c r="CL34" i="3"/>
  <c r="CY34" i="3"/>
  <c r="CY32" i="3"/>
  <c r="BC34" i="3"/>
  <c r="BC32" i="3"/>
  <c r="CI32" i="3"/>
  <c r="CI34" i="3"/>
  <c r="DG34" i="3"/>
  <c r="DG32" i="3"/>
  <c r="AV32" i="3"/>
  <c r="AV34" i="3"/>
  <c r="BD34" i="3"/>
  <c r="BD32" i="3"/>
  <c r="CB34" i="3"/>
  <c r="CB32" i="3"/>
  <c r="CZ34" i="3"/>
  <c r="CZ32" i="3"/>
  <c r="DH34" i="3"/>
  <c r="DH32" i="3"/>
  <c r="BE34" i="3"/>
  <c r="BE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AY32" i="3"/>
  <c r="AY34" i="3"/>
  <c r="BG32" i="3"/>
  <c r="BG34" i="3"/>
  <c r="BO32" i="3"/>
  <c r="BO34" i="3"/>
  <c r="BW34" i="3"/>
  <c r="BW32" i="3"/>
  <c r="CQ34" i="3"/>
  <c r="CQ32" i="3"/>
  <c r="AZ32" i="3"/>
  <c r="AZ34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AS34" i="3"/>
  <c r="AS32" i="3"/>
  <c r="BA34" i="3"/>
  <c r="BA32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B5" i="1"/>
  <c r="J12" i="1" l="1"/>
  <c r="B29" i="3"/>
  <c r="J14" i="1"/>
  <c r="J16" i="1"/>
  <c r="H4" i="1"/>
  <c r="G4" i="1"/>
  <c r="F4" i="1"/>
  <c r="J34" i="1"/>
  <c r="J17" i="1"/>
  <c r="J18" i="1"/>
  <c r="J19" i="1"/>
  <c r="J20" i="1"/>
  <c r="J23" i="1"/>
  <c r="J24" i="1"/>
  <c r="J25" i="1"/>
  <c r="J26" i="1"/>
  <c r="J27" i="1"/>
  <c r="J28" i="1"/>
  <c r="J21" i="1"/>
  <c r="J22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5" i="1"/>
  <c r="J56" i="1"/>
  <c r="J57" i="1"/>
  <c r="J58" i="1"/>
  <c r="J8" i="1"/>
  <c r="J7" i="1"/>
  <c r="J5" i="1"/>
  <c r="E4" i="1"/>
  <c r="B28" i="3" l="1"/>
  <c r="C28" i="3"/>
  <c r="C29" i="3"/>
  <c r="I2" i="1"/>
  <c r="D29" i="3" l="1"/>
  <c r="D28" i="3"/>
  <c r="E29" i="3" l="1"/>
  <c r="E28" i="3"/>
  <c r="F29" i="3" l="1"/>
  <c r="F28" i="3"/>
  <c r="G28" i="3" l="1"/>
  <c r="H29" i="3" l="1"/>
  <c r="G29" i="3"/>
  <c r="H28" i="3"/>
  <c r="I29" i="3" l="1"/>
  <c r="I28" i="3"/>
  <c r="J29" i="3" l="1"/>
  <c r="J28" i="3"/>
  <c r="K29" i="3" l="1"/>
  <c r="K28" i="3"/>
  <c r="L29" i="3" l="1"/>
  <c r="L28" i="3"/>
  <c r="M29" i="3" l="1"/>
  <c r="M28" i="3"/>
  <c r="N29" i="3" l="1"/>
  <c r="N28" i="3"/>
  <c r="O29" i="3" l="1"/>
  <c r="O28" i="3"/>
  <c r="P29" i="3" l="1"/>
  <c r="P28" i="3"/>
  <c r="Q29" i="3" l="1"/>
  <c r="Q28" i="3"/>
  <c r="R29" i="3" l="1"/>
  <c r="R28" i="3"/>
  <c r="S29" i="3" l="1"/>
  <c r="S28" i="3"/>
  <c r="T29" i="3" l="1"/>
  <c r="T28" i="3"/>
  <c r="U29" i="3" l="1"/>
  <c r="U28" i="3"/>
  <c r="V29" i="3" l="1"/>
  <c r="V28" i="3"/>
  <c r="W29" i="3" l="1"/>
  <c r="W28" i="3"/>
  <c r="X29" i="3" l="1"/>
  <c r="X28" i="3"/>
  <c r="Y29" i="3" l="1"/>
  <c r="Y28" i="3"/>
  <c r="Z29" i="3" l="1"/>
  <c r="Z28" i="3"/>
  <c r="AA29" i="3" l="1"/>
  <c r="AA28" i="3"/>
  <c r="AB29" i="3" l="1"/>
  <c r="AB28" i="3"/>
  <c r="AC29" i="3" l="1"/>
  <c r="AC28" i="3"/>
  <c r="AD29" i="3" l="1"/>
  <c r="AD28" i="3"/>
  <c r="AE29" i="3" l="1"/>
  <c r="AE28" i="3"/>
  <c r="AF29" i="3" l="1"/>
  <c r="AF28" i="3"/>
  <c r="AG29" i="3" l="1"/>
  <c r="AG28" i="3"/>
  <c r="AH29" i="3" l="1"/>
  <c r="AH28" i="3"/>
  <c r="AI29" i="3" l="1"/>
  <c r="AI28" i="3"/>
  <c r="AJ29" i="3" l="1"/>
  <c r="AJ28" i="3"/>
  <c r="AK29" i="3" l="1"/>
  <c r="AK28" i="3"/>
  <c r="AL29" i="3" l="1"/>
  <c r="AL28" i="3"/>
  <c r="AM29" i="3" l="1"/>
  <c r="AM28" i="3"/>
  <c r="AN29" i="3" l="1"/>
  <c r="AO29" i="3"/>
  <c r="AN28" i="3"/>
  <c r="AO28" i="3" l="1"/>
  <c r="AP29" i="3"/>
  <c r="AP28" i="3" l="1"/>
  <c r="AQ29" i="3"/>
  <c r="AR29" i="3" l="1"/>
  <c r="AQ28" i="3"/>
  <c r="AR28" i="3" l="1"/>
  <c r="AS28" i="3" l="1"/>
  <c r="AS33" i="3" l="1"/>
  <c r="AS31" i="3"/>
  <c r="AT28" i="3"/>
  <c r="AT33" i="3" l="1"/>
  <c r="AT31" i="3"/>
  <c r="AU28" i="3"/>
  <c r="AU31" i="3" l="1"/>
  <c r="AU33" i="3"/>
  <c r="AV28" i="3"/>
  <c r="AV33" i="3" l="1"/>
  <c r="AV31" i="3"/>
  <c r="AW28" i="3"/>
  <c r="AW33" i="3" l="1"/>
  <c r="AW31" i="3"/>
  <c r="AX28" i="3"/>
  <c r="AX33" i="3" l="1"/>
  <c r="AX31" i="3"/>
  <c r="AY28" i="3"/>
  <c r="AY31" i="3" l="1"/>
  <c r="AY33" i="3"/>
  <c r="AZ28" i="3"/>
  <c r="AZ31" i="3" l="1"/>
  <c r="AZ33" i="3"/>
  <c r="BA28" i="3"/>
  <c r="BA33" i="3" l="1"/>
  <c r="BA31" i="3"/>
  <c r="BB28" i="3"/>
  <c r="BB33" i="3" l="1"/>
  <c r="BB31" i="3"/>
  <c r="BC28" i="3"/>
  <c r="BC31" i="3" l="1"/>
  <c r="BC33" i="3"/>
  <c r="BD28" i="3"/>
  <c r="BD33" i="3" l="1"/>
  <c r="BD31" i="3"/>
  <c r="BE28" i="3"/>
  <c r="BE33" i="3" l="1"/>
  <c r="BE31" i="3"/>
  <c r="BF28" i="3"/>
  <c r="BF31" i="3" l="1"/>
  <c r="BF33" i="3"/>
  <c r="BG28" i="3"/>
  <c r="BG31" i="3" l="1"/>
  <c r="BG33" i="3"/>
  <c r="BH28" i="3"/>
  <c r="BH31" i="3" l="1"/>
  <c r="BH33" i="3"/>
  <c r="BI28" i="3"/>
  <c r="BI33" i="3" l="1"/>
  <c r="BI31" i="3"/>
  <c r="BJ28" i="3"/>
  <c r="BJ33" i="3" l="1"/>
  <c r="BJ31" i="3"/>
  <c r="BK28" i="3"/>
  <c r="BK33" i="3" l="1"/>
  <c r="BK31" i="3"/>
  <c r="BL28" i="3"/>
  <c r="BL33" i="3" l="1"/>
  <c r="BL31" i="3"/>
  <c r="BM28" i="3"/>
  <c r="BM33" i="3" l="1"/>
  <c r="BM31" i="3"/>
  <c r="BN28" i="3"/>
  <c r="BN31" i="3" l="1"/>
  <c r="BN33" i="3"/>
  <c r="BO28" i="3"/>
  <c r="BO31" i="3" l="1"/>
  <c r="BO33" i="3"/>
  <c r="BP28" i="3"/>
  <c r="BP31" i="3" l="1"/>
  <c r="BP33" i="3"/>
  <c r="BQ28" i="3"/>
  <c r="BQ33" i="3" l="1"/>
  <c r="BQ31" i="3"/>
  <c r="BR28" i="3"/>
  <c r="BR33" i="3" l="1"/>
  <c r="BR31" i="3"/>
  <c r="BS28" i="3"/>
  <c r="BS31" i="3" l="1"/>
  <c r="BS33" i="3"/>
  <c r="BT28" i="3"/>
  <c r="BT33" i="3" l="1"/>
  <c r="BT31" i="3"/>
  <c r="BU28" i="3"/>
  <c r="BU33" i="3" l="1"/>
  <c r="BU31" i="3"/>
  <c r="BV28" i="3"/>
  <c r="BV33" i="3" l="1"/>
  <c r="BV31" i="3"/>
  <c r="BW28" i="3"/>
  <c r="BW31" i="3" l="1"/>
  <c r="BW33" i="3"/>
  <c r="BX28" i="3"/>
  <c r="BX31" i="3" l="1"/>
  <c r="BX33" i="3"/>
  <c r="BY28" i="3"/>
  <c r="BY33" i="3" l="1"/>
  <c r="BY31" i="3"/>
  <c r="BZ28" i="3"/>
  <c r="BZ33" i="3" l="1"/>
  <c r="BZ31" i="3"/>
  <c r="CA28" i="3"/>
  <c r="CA31" i="3" l="1"/>
  <c r="CA33" i="3"/>
  <c r="CB28" i="3"/>
  <c r="CB33" i="3" l="1"/>
  <c r="CB31" i="3"/>
  <c r="CC28" i="3"/>
  <c r="CC33" i="3" l="1"/>
  <c r="CC31" i="3"/>
  <c r="CD28" i="3"/>
  <c r="CD31" i="3" l="1"/>
  <c r="CD33" i="3"/>
  <c r="CE28" i="3"/>
  <c r="CE33" i="3" l="1"/>
  <c r="CE31" i="3"/>
  <c r="CF28" i="3"/>
  <c r="CF31" i="3" l="1"/>
  <c r="CF33" i="3"/>
  <c r="CG28" i="3"/>
  <c r="CG33" i="3" l="1"/>
  <c r="CG31" i="3"/>
  <c r="CH28" i="3"/>
  <c r="CH33" i="3" l="1"/>
  <c r="CH31" i="3"/>
  <c r="CI28" i="3"/>
  <c r="CI31" i="3" l="1"/>
  <c r="CI33" i="3"/>
  <c r="CJ28" i="3"/>
  <c r="CJ33" i="3" l="1"/>
  <c r="CJ31" i="3"/>
  <c r="CK28" i="3"/>
  <c r="CK33" i="3" l="1"/>
  <c r="CK31" i="3"/>
  <c r="CL28" i="3"/>
  <c r="CL31" i="3" l="1"/>
  <c r="CL33" i="3"/>
  <c r="CM28" i="3"/>
  <c r="CM33" i="3" l="1"/>
  <c r="CM31" i="3"/>
  <c r="CN28" i="3"/>
  <c r="CN31" i="3" l="1"/>
  <c r="CN33" i="3"/>
  <c r="CO28" i="3"/>
  <c r="CO33" i="3" l="1"/>
  <c r="CO31" i="3"/>
  <c r="CP28" i="3"/>
  <c r="CP31" i="3" l="1"/>
  <c r="CP33" i="3"/>
  <c r="CQ28" i="3"/>
  <c r="CQ33" i="3" l="1"/>
  <c r="CQ31" i="3"/>
  <c r="CR28" i="3"/>
  <c r="CR33" i="3" l="1"/>
  <c r="CR31" i="3"/>
  <c r="CS28" i="3"/>
  <c r="CS33" i="3" l="1"/>
  <c r="CS31" i="3"/>
  <c r="CT28" i="3"/>
  <c r="CT33" i="3" l="1"/>
  <c r="CT31" i="3"/>
  <c r="CU28" i="3"/>
  <c r="CU31" i="3" l="1"/>
  <c r="CU33" i="3"/>
  <c r="CV28" i="3"/>
  <c r="CV31" i="3" l="1"/>
  <c r="CV33" i="3"/>
  <c r="CW28" i="3"/>
  <c r="CW33" i="3" l="1"/>
  <c r="CW31" i="3"/>
  <c r="CX28" i="3"/>
  <c r="CX31" i="3" l="1"/>
  <c r="CX33" i="3"/>
  <c r="CY28" i="3"/>
  <c r="CY33" i="3" l="1"/>
  <c r="CY31" i="3"/>
  <c r="CZ28" i="3"/>
  <c r="CZ33" i="3" l="1"/>
  <c r="CZ31" i="3"/>
  <c r="DA28" i="3"/>
  <c r="DA33" i="3" l="1"/>
  <c r="DA31" i="3"/>
  <c r="DB28" i="3"/>
  <c r="DB31" i="3" l="1"/>
  <c r="DB33" i="3"/>
  <c r="DC28" i="3"/>
  <c r="DC31" i="3" l="1"/>
  <c r="DC33" i="3"/>
  <c r="DD28" i="3"/>
  <c r="DD33" i="3" l="1"/>
  <c r="DD31" i="3"/>
  <c r="DE28" i="3"/>
  <c r="DE33" i="3" l="1"/>
  <c r="DE31" i="3"/>
  <c r="DF28" i="3"/>
  <c r="DF31" i="3" l="1"/>
  <c r="DF33" i="3"/>
  <c r="DG28" i="3"/>
  <c r="DG31" i="3" l="1"/>
  <c r="DG33" i="3"/>
  <c r="DH28" i="3"/>
  <c r="DH31" i="3" l="1"/>
  <c r="DH33" i="3"/>
  <c r="DI28" i="3"/>
  <c r="DI33" i="3" l="1"/>
  <c r="DI31" i="3"/>
  <c r="B30" i="3"/>
  <c r="B34" i="3" l="1"/>
  <c r="B32" i="3"/>
  <c r="B33" i="3"/>
  <c r="B31" i="3"/>
  <c r="C30" i="3"/>
  <c r="C34" i="3" l="1"/>
  <c r="C32" i="3"/>
  <c r="C31" i="3"/>
  <c r="C33" i="3"/>
  <c r="D30" i="3"/>
  <c r="D32" i="3" l="1"/>
  <c r="D34" i="3"/>
  <c r="D31" i="3"/>
  <c r="D33" i="3"/>
  <c r="E30" i="3"/>
  <c r="E34" i="3" l="1"/>
  <c r="E32" i="3"/>
  <c r="E33" i="3"/>
  <c r="E31" i="3"/>
  <c r="F30" i="3"/>
  <c r="F34" i="3" l="1"/>
  <c r="F32" i="3"/>
  <c r="F31" i="3"/>
  <c r="F33" i="3"/>
  <c r="G30" i="3"/>
  <c r="G34" i="3" l="1"/>
  <c r="G32" i="3"/>
  <c r="G31" i="3"/>
  <c r="G33" i="3"/>
  <c r="H30" i="3" l="1"/>
  <c r="H34" i="3" s="1"/>
  <c r="I30" i="3"/>
  <c r="H31" i="3" l="1"/>
  <c r="H33" i="3"/>
  <c r="H32" i="3"/>
  <c r="I34" i="3"/>
  <c r="I32" i="3"/>
  <c r="I33" i="3"/>
  <c r="I31" i="3"/>
  <c r="J30" i="3"/>
  <c r="J32" i="3" l="1"/>
  <c r="J34" i="3"/>
  <c r="J31" i="3"/>
  <c r="J33" i="3"/>
  <c r="K30" i="3"/>
  <c r="K32" i="3" l="1"/>
  <c r="K34" i="3"/>
  <c r="K31" i="3"/>
  <c r="K33" i="3"/>
  <c r="L30" i="3"/>
  <c r="L34" i="3" l="1"/>
  <c r="L32" i="3"/>
  <c r="L31" i="3"/>
  <c r="L33" i="3"/>
  <c r="M30" i="3"/>
  <c r="M34" i="3" l="1"/>
  <c r="M32" i="3"/>
  <c r="M33" i="3"/>
  <c r="M31" i="3"/>
  <c r="N30" i="3"/>
  <c r="N32" i="3" l="1"/>
  <c r="N34" i="3"/>
  <c r="N33" i="3"/>
  <c r="N31" i="3"/>
  <c r="O30" i="3"/>
  <c r="O32" i="3" l="1"/>
  <c r="O34" i="3"/>
  <c r="O31" i="3"/>
  <c r="O33" i="3"/>
  <c r="P30" i="3"/>
  <c r="P34" i="3" l="1"/>
  <c r="P32" i="3"/>
  <c r="P33" i="3"/>
  <c r="P31" i="3"/>
  <c r="Q30" i="3"/>
  <c r="Q34" i="3" l="1"/>
  <c r="Q32" i="3"/>
  <c r="Q33" i="3"/>
  <c r="Q31" i="3"/>
  <c r="R30" i="3"/>
  <c r="R32" i="3" l="1"/>
  <c r="R34" i="3"/>
  <c r="R31" i="3"/>
  <c r="R33" i="3"/>
  <c r="S30" i="3"/>
  <c r="S32" i="3" l="1"/>
  <c r="S34" i="3"/>
  <c r="S31" i="3"/>
  <c r="S33" i="3"/>
  <c r="T30" i="3"/>
  <c r="T32" i="3" l="1"/>
  <c r="T34" i="3"/>
  <c r="T31" i="3"/>
  <c r="T33" i="3"/>
  <c r="U30" i="3"/>
  <c r="U34" i="3" l="1"/>
  <c r="U32" i="3"/>
  <c r="U33" i="3"/>
  <c r="U31" i="3"/>
  <c r="V30" i="3"/>
  <c r="V32" i="3" l="1"/>
  <c r="V34" i="3"/>
  <c r="V33" i="3"/>
  <c r="V31" i="3"/>
  <c r="W30" i="3"/>
  <c r="W33" i="3" s="1"/>
  <c r="W32" i="3" l="1"/>
  <c r="W34" i="3"/>
  <c r="W31" i="3"/>
  <c r="X30" i="3"/>
  <c r="X32" i="3" l="1"/>
  <c r="X34" i="3"/>
  <c r="X33" i="3"/>
  <c r="X31" i="3"/>
  <c r="Y30" i="3"/>
  <c r="Y34" i="3" l="1"/>
  <c r="Y32" i="3"/>
  <c r="Y33" i="3"/>
  <c r="Y31" i="3"/>
  <c r="Z30" i="3"/>
  <c r="Z32" i="3" l="1"/>
  <c r="Z34" i="3"/>
  <c r="Z31" i="3"/>
  <c r="Z33" i="3"/>
  <c r="AA30" i="3"/>
  <c r="AA32" i="3" l="1"/>
  <c r="AA34" i="3"/>
  <c r="AA33" i="3"/>
  <c r="AA31" i="3"/>
  <c r="AB30" i="3"/>
  <c r="AB34" i="3" l="1"/>
  <c r="AB32" i="3"/>
  <c r="AB31" i="3"/>
  <c r="AB33" i="3"/>
  <c r="AC30" i="3"/>
  <c r="AC34" i="3" l="1"/>
  <c r="AC32" i="3"/>
  <c r="AC33" i="3"/>
  <c r="AC31" i="3"/>
  <c r="AD30" i="3"/>
  <c r="AD34" i="3" l="1"/>
  <c r="AD32" i="3"/>
  <c r="AD31" i="3"/>
  <c r="AD33" i="3"/>
  <c r="AE30" i="3"/>
  <c r="AE34" i="3" l="1"/>
  <c r="AE32" i="3"/>
  <c r="AE33" i="3"/>
  <c r="AE31" i="3"/>
  <c r="AF30" i="3"/>
  <c r="AF32" i="3" l="1"/>
  <c r="AF34" i="3"/>
  <c r="AF33" i="3"/>
  <c r="AF31" i="3"/>
  <c r="AG30" i="3"/>
  <c r="AG34" i="3" l="1"/>
  <c r="AG32" i="3"/>
  <c r="AG33" i="3"/>
  <c r="AG31" i="3"/>
  <c r="AH30" i="3"/>
  <c r="AH32" i="3" l="1"/>
  <c r="AH34" i="3"/>
  <c r="AH33" i="3"/>
  <c r="AH31" i="3"/>
  <c r="AI30" i="3"/>
  <c r="AI32" i="3" l="1"/>
  <c r="AI34" i="3"/>
  <c r="AI31" i="3"/>
  <c r="AI33" i="3"/>
  <c r="AJ30" i="3"/>
  <c r="AJ32" i="3" l="1"/>
  <c r="AJ34" i="3"/>
  <c r="AJ31" i="3"/>
  <c r="AJ33" i="3"/>
  <c r="AK30" i="3"/>
  <c r="AK32" i="3" l="1"/>
  <c r="AK34" i="3"/>
  <c r="AK33" i="3"/>
  <c r="AK31" i="3"/>
  <c r="AL30" i="3"/>
  <c r="AL34" i="3" l="1"/>
  <c r="AL32" i="3"/>
  <c r="AL31" i="3"/>
  <c r="AL33" i="3"/>
  <c r="AM30" i="3"/>
  <c r="AM34" i="3" l="1"/>
  <c r="AM32" i="3"/>
  <c r="AM33" i="3"/>
  <c r="AM31" i="3"/>
  <c r="AN30" i="3"/>
  <c r="AN32" i="3" l="1"/>
  <c r="AN34" i="3"/>
  <c r="AN33" i="3"/>
  <c r="AN31" i="3"/>
  <c r="AO30" i="3"/>
  <c r="AO34" i="3" l="1"/>
  <c r="AO32" i="3"/>
  <c r="AO33" i="3"/>
  <c r="AO31" i="3"/>
  <c r="AP30" i="3"/>
  <c r="AP32" i="3" l="1"/>
  <c r="AP34" i="3"/>
  <c r="AP31" i="3"/>
  <c r="AP33" i="3"/>
  <c r="AQ30" i="3"/>
  <c r="AQ32" i="3" l="1"/>
  <c r="AQ34" i="3"/>
  <c r="AQ33" i="3"/>
  <c r="AQ31" i="3"/>
  <c r="AR30" i="3"/>
  <c r="AR34" i="3" l="1"/>
  <c r="AR32" i="3"/>
  <c r="AR31" i="3"/>
  <c r="AR33" i="3"/>
  <c r="E2" i="1" l="1"/>
</calcChain>
</file>

<file path=xl/sharedStrings.xml><?xml version="1.0" encoding="utf-8"?>
<sst xmlns="http://schemas.openxmlformats.org/spreadsheetml/2006/main" count="239" uniqueCount="157">
  <si>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</si>
  <si>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</si>
  <si>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</si>
  <si>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</si>
  <si>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</si>
  <si>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</si>
  <si>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</si>
  <si>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</si>
  <si>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</si>
  <si>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</si>
  <si>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</si>
  <si>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</si>
  <si>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</si>
  <si>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</si>
  <si>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</si>
  <si>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</si>
  <si>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</si>
  <si>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</si>
  <si>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</si>
  <si>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</si>
  <si>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</si>
  <si>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</si>
  <si>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</si>
  <si>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</si>
  <si>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</si>
  <si>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</si>
  <si>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</si>
  <si>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</si>
  <si>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</si>
  <si>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</si>
  <si>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</si>
  <si>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○</t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</si>
  <si>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</si>
  <si>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</si>
  <si>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</si>
  <si>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</si>
  <si>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</si>
  <si>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</si>
  <si>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</si>
  <si>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</si>
  <si>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</si>
  <si>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</si>
  <si>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</si>
  <si>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</si>
  <si>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</si>
  <si>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</si>
  <si>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</si>
  <si>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</si>
  <si>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</si>
  <si>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</si>
  <si>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</si>
  <si>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</si>
  <si>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</si>
  <si>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</si>
  <si>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</si>
  <si>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</si>
  <si>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</si>
  <si>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</si>
  <si>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</si>
  <si>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</si>
  <si>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</si>
  <si>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</si>
  <si>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</si>
  <si>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</si>
  <si>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</si>
  <si>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</si>
  <si>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</si>
  <si>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</si>
  <si>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</si>
  <si>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</si>
  <si>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</si>
  <si>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</si>
  <si>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</si>
  <si>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</si>
  <si>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</si>
  <si>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</si>
  <si>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</si>
  <si>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</si>
  <si>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</si>
  <si>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</si>
  <si>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</si>
  <si>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プロジェクト憲章承認</t>
    <rPh sb="6" eb="8">
      <t>ケンショウ</t>
    </rPh>
    <rPh sb="8" eb="10">
      <t>ショウニン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</si>
  <si>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</si>
  <si>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</si>
  <si>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承認版プロジェクト憲章</t>
    <rPh sb="0" eb="2">
      <t>ショウニン</t>
    </rPh>
    <rPh sb="2" eb="3">
      <t>バン</t>
    </rPh>
    <rPh sb="9" eb="11">
      <t>ケンショウ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</si>
  <si>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</si>
  <si>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</si>
  <si>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</si>
  <si>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</si>
  <si>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</si>
  <si>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</si>
  <si>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</si>
  <si>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</si>
  <si>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</si>
  <si>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</si>
  <si>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</si>
  <si>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</si>
  <si>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</si>
  <si>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</si>
  <si>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</si>
  <si>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</si>
  <si>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</si>
  <si>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プロジェクト計画</t>
    <rPh sb="6" eb="8">
      <t>ケイカク</t>
    </rPh>
    <phoneticPr fontId="1"/>
  </si>
  <si>
    <t>WBS作成</t>
    <rPh sb="3" eb="5">
      <t>サクセイ</t>
    </rPh>
    <phoneticPr fontId="1"/>
  </si>
  <si>
    <t>WBS</t>
    <phoneticPr fontId="1"/>
  </si>
  <si>
    <t>体制図作成</t>
    <rPh sb="0" eb="2">
      <t>タイセイ</t>
    </rPh>
    <rPh sb="2" eb="3">
      <t>ズ</t>
    </rPh>
    <rPh sb="3" eb="5">
      <t>サクセイ</t>
    </rPh>
    <phoneticPr fontId="1"/>
  </si>
  <si>
    <t>体制図</t>
    <rPh sb="0" eb="2">
      <t>タイセイ</t>
    </rPh>
    <rPh sb="2" eb="3">
      <t>ズ</t>
    </rPh>
    <phoneticPr fontId="1"/>
  </si>
  <si>
    <t>PJ契約書</t>
    <rPh sb="2" eb="5">
      <t>ケイヤクショ</t>
    </rPh>
    <phoneticPr fontId="1"/>
  </si>
  <si>
    <t>PJ契約書作成</t>
    <rPh sb="2" eb="5">
      <t>ケイヤクショ</t>
    </rPh>
    <rPh sb="5" eb="7">
      <t>サクセイ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</si>
  <si>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</si>
  <si>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</si>
  <si>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内部設計書作成</t>
    <rPh sb="0" eb="2">
      <t>ナイブ</t>
    </rPh>
    <rPh sb="2" eb="4">
      <t>セッケイ</t>
    </rPh>
    <rPh sb="4" eb="5">
      <t>ショ</t>
    </rPh>
    <rPh sb="5" eb="7">
      <t>サクセイ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</si>
  <si>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</si>
  <si>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</si>
  <si>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</si>
  <si>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テスト設計書作成</t>
    <rPh sb="3" eb="5">
      <t>セッケイ</t>
    </rPh>
    <rPh sb="5" eb="6">
      <t>ショ</t>
    </rPh>
    <rPh sb="6" eb="8">
      <t>サクセイ</t>
    </rPh>
    <phoneticPr fontId="1"/>
  </si>
  <si>
    <t>テスト設計書</t>
    <rPh sb="3" eb="5">
      <t>セッケイ</t>
    </rPh>
    <rPh sb="5" eb="6">
      <t>ショ</t>
    </rPh>
    <phoneticPr fontId="1"/>
  </si>
  <si>
    <t>納品書作成</t>
    <rPh sb="0" eb="3">
      <t>ノウヒンショ</t>
    </rPh>
    <rPh sb="3" eb="5">
      <t>サクセイ</t>
    </rPh>
    <phoneticPr fontId="1"/>
  </si>
  <si>
    <t>納品書</t>
    <rPh sb="0" eb="3">
      <t>ノウヒンショ</t>
    </rPh>
    <phoneticPr fontId="1"/>
  </si>
  <si>
    <t>マニュアル作成</t>
    <rPh sb="5" eb="7">
      <t>サクセイ</t>
    </rPh>
    <phoneticPr fontId="1"/>
  </si>
  <si>
    <t>検収</t>
    <rPh sb="0" eb="2">
      <t>ケンシュウ</t>
    </rPh>
    <phoneticPr fontId="1"/>
  </si>
  <si>
    <t>滞在管理アプリ</t>
    <rPh sb="0" eb="2">
      <t>タイザイ</t>
    </rPh>
    <rPh sb="2" eb="4">
      <t>カンリ</t>
    </rPh>
    <phoneticPr fontId="1"/>
  </si>
  <si>
    <t>発表スライド作成</t>
    <rPh sb="0" eb="2">
      <t>ハッピョウ</t>
    </rPh>
    <rPh sb="6" eb="8">
      <t>サクセイ</t>
    </rPh>
    <phoneticPr fontId="1"/>
  </si>
  <si>
    <t>発表スライド</t>
    <rPh sb="0" eb="2">
      <t>ハッピョウ</t>
    </rPh>
    <phoneticPr fontId="1"/>
  </si>
  <si>
    <t>マニュアル</t>
    <phoneticPr fontId="1"/>
  </si>
  <si>
    <t>プロジェクト監視・コントロール</t>
    <rPh sb="6" eb="8">
      <t>カンシ</t>
    </rPh>
    <phoneticPr fontId="1"/>
  </si>
  <si>
    <t>プロジェクト終結</t>
    <rPh sb="6" eb="8">
      <t>シュウケツ</t>
    </rPh>
    <phoneticPr fontId="1"/>
  </si>
  <si>
    <t>QCD評価報告書</t>
    <rPh sb="3" eb="5">
      <t>ヒョウカ</t>
    </rPh>
    <rPh sb="5" eb="8">
      <t>ホウコクショ</t>
    </rPh>
    <phoneticPr fontId="1"/>
  </si>
  <si>
    <t>QCD評価報告書作成</t>
    <rPh sb="3" eb="5">
      <t>ヒョウカ</t>
    </rPh>
    <rPh sb="5" eb="8">
      <t>ホウコクショ</t>
    </rPh>
    <rPh sb="8" eb="10">
      <t>サクセイ</t>
    </rPh>
    <phoneticPr fontId="1"/>
  </si>
  <si>
    <t>マネジメントレポート作成</t>
    <rPh sb="10" eb="12">
      <t>サクセイ</t>
    </rPh>
    <phoneticPr fontId="1"/>
  </si>
  <si>
    <t>マネジメントレポート</t>
    <phoneticPr fontId="1"/>
  </si>
  <si>
    <t>若月</t>
    <rPh sb="0" eb="2">
      <t>ワカツキ</t>
    </rPh>
    <phoneticPr fontId="1"/>
  </si>
  <si>
    <t>森谷</t>
    <rPh sb="0" eb="1">
      <t>モリ</t>
    </rPh>
    <rPh sb="1" eb="2">
      <t>タニ</t>
    </rPh>
    <phoneticPr fontId="1"/>
  </si>
  <si>
    <t>斉藤</t>
    <rPh sb="0" eb="2">
      <t>サイトウ</t>
    </rPh>
    <phoneticPr fontId="1"/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</si>
  <si>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</si>
  <si>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</si>
  <si>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</si>
  <si>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完了</t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</si>
  <si>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</si>
  <si>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</si>
  <si>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</si>
  <si>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</si>
  <si>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○</t>
  </si>
  <si>
    <t>遂行中</t>
  </si>
  <si>
    <t>PD発表スライド作成</t>
    <rPh sb="2" eb="4">
      <t>ハッピョウ</t>
    </rPh>
    <rPh sb="8" eb="10">
      <t>サクセイ</t>
    </rPh>
    <phoneticPr fontId="1"/>
  </si>
  <si>
    <t>PM発表スライド作成</t>
    <rPh sb="2" eb="4">
      <t>ハッピョウ</t>
    </rPh>
    <rPh sb="8" eb="10">
      <t>サクセイ</t>
    </rPh>
    <phoneticPr fontId="1"/>
  </si>
  <si>
    <t>PD発表スライド</t>
    <rPh sb="2" eb="4">
      <t>ハッピョウ</t>
    </rPh>
    <phoneticPr fontId="1"/>
  </si>
  <si>
    <t>PM発表スライド</t>
    <rPh sb="2" eb="4">
      <t>ハッピョウ</t>
    </rPh>
    <phoneticPr fontId="1"/>
  </si>
  <si>
    <t>管理ツール作成</t>
    <rPh sb="0" eb="2">
      <t>カンリ</t>
    </rPh>
    <rPh sb="5" eb="7">
      <t>サクセイ</t>
    </rPh>
    <phoneticPr fontId="1"/>
  </si>
  <si>
    <t>記入欄</t>
    <rPh sb="0" eb="2">
      <t>キニュウ</t>
    </rPh>
    <rPh sb="2" eb="3">
      <t>ラン</t>
    </rPh>
    <phoneticPr fontId="1"/>
  </si>
  <si>
    <t>確認しました。</t>
    <rPh sb="0" eb="2">
      <t>カクニン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</si>
  <si>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</si>
  <si>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2014/5/23：
ロールバックした</t>
    <phoneticPr fontId="1"/>
  </si>
  <si>
    <t>ガントチャート，EVM</t>
    <phoneticPr fontId="1"/>
  </si>
  <si>
    <t>週次報告書、議事録</t>
    <rPh sb="0" eb="1">
      <t>シュウ</t>
    </rPh>
    <rPh sb="1" eb="2">
      <t>ジ</t>
    </rPh>
    <rPh sb="2" eb="5">
      <t>ホウコクショ</t>
    </rPh>
    <rPh sb="6" eb="9">
      <t>ギジロク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</si>
  <si>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</si>
  <si>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プロジェクト実行</t>
    <rPh sb="6" eb="8">
      <t>ジッコウ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</si>
</sst>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dd"/>
    <numFmt numFmtId="177" formatCode="0.0_);[Red]\(0.0\)"/>
    <numFmt numFmtId="178" formatCode="0.0_ 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0" fillId="2" borderId="4" xfId="0" applyFill="1" applyBorder="1" applyAlignment="1">
      <alignment horizontal="center" vertical="center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0" borderId="19" xfId="0" applyNumberFormat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6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#REF!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34208"/>
        <c:axId val="179634768"/>
      </c:lineChart>
      <c:dateAx>
        <c:axId val="17963420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79634768"/>
        <c:crosses val="autoZero"/>
        <c:auto val="1"/>
        <c:lblOffset val="100"/>
        <c:baseTimeUnit val="days"/>
      </c:dateAx>
      <c:valAx>
        <c:axId val="179634768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79634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97"/>
  <sheetViews>
    <sheetView showGridLines="0" showRowColHeaders="0" tabSelected="1" view="pageBreakPreview" zoomScale="80" zoomScaleNormal="85" zoomScaleSheetLayoutView="80"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X92" sqref="X92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4</v>
      </c>
      <c r="B1" s="70" t="s">
        <v>155</v>
      </c>
      <c r="C1" s="71"/>
      <c r="D1" s="3" t="s">
        <v>3</v>
      </c>
      <c r="E1" s="73" t="s">
        <v>5</v>
      </c>
      <c r="F1" s="74"/>
      <c r="G1" s="74"/>
      <c r="H1" s="74"/>
      <c r="I1" s="74"/>
      <c r="J1" s="74"/>
      <c r="K1" s="74"/>
      <c r="L1" s="74"/>
      <c r="M1" s="74"/>
      <c r="N1" s="74"/>
      <c r="O1" s="75"/>
      <c r="P1" s="77" t="s">
        <v>0</v>
      </c>
      <c r="Q1" s="78"/>
      <c r="R1" s="78"/>
      <c r="S1" s="78"/>
      <c r="T1" s="79"/>
      <c r="U1" s="80">
        <v>4.2</v>
      </c>
      <c r="V1" s="81"/>
      <c r="W1" s="81"/>
      <c r="X1" s="81"/>
      <c r="Y1" s="81"/>
      <c r="Z1" s="82"/>
      <c r="AA1" s="77" t="s">
        <v>6</v>
      </c>
      <c r="AB1" s="78"/>
      <c r="AC1" s="79"/>
      <c r="AD1" s="80" t="s">
        <v>131</v>
      </c>
      <c r="AE1" s="81"/>
      <c r="AF1" s="81"/>
      <c r="AG1" s="81"/>
      <c r="AH1" s="82"/>
      <c r="AI1" s="76" t="s">
        <v>7</v>
      </c>
      <c r="AJ1" s="76"/>
      <c r="AK1" s="76"/>
      <c r="AL1" s="83">
        <v>41782</v>
      </c>
      <c r="AM1" s="84"/>
      <c r="AN1" s="84"/>
      <c r="AO1" s="84"/>
      <c r="AP1" s="85"/>
    </row>
    <row r="2" spans="1:122" x14ac:dyDescent="0.15">
      <c r="A2" s="4"/>
      <c r="D2" s="10" t="s">
        <v>26</v>
      </c>
      <c r="E2" s="11" t="e">
        <f>SUM(J5,J7,J11,J9,J13,J15,J17,J19,#REF!,#REF!,J23,J25,#REF!,J27,J21,#REF!,J29,J31,J33,J35,J37,#REF!,J39,J41,J43,#REF!,J45,J47,J49,J51,J53,J55,J57)/20</f>
        <v>#REF!</v>
      </c>
      <c r="F2" s="1" t="s">
        <v>27</v>
      </c>
      <c r="G2" s="1"/>
      <c r="H2" s="10" t="s">
        <v>28</v>
      </c>
      <c r="I2" s="11" t="e">
        <f>SUM(J6,J8,J12,J10,J14,J16,J18,J20,#REF!,#REF!,J24,J26,#REF!,J28,J22,#REF!,J30,J32,J34,J36,J38,#REF!,J40,J42,J44,#REF!,J46,J48,J50,J52,J54,J56,J58)/20</f>
        <v>#REF!</v>
      </c>
      <c r="J2" s="1" t="s">
        <v>27</v>
      </c>
      <c r="K2" s="1"/>
      <c r="L2" s="1"/>
    </row>
    <row r="3" spans="1:122" ht="28.5" customHeight="1" x14ac:dyDescent="0.15">
      <c r="A3" s="86" t="s">
        <v>29</v>
      </c>
      <c r="B3" s="72" t="s">
        <v>13</v>
      </c>
      <c r="C3" s="72" t="s">
        <v>30</v>
      </c>
      <c r="D3" s="72" t="s">
        <v>21</v>
      </c>
      <c r="E3" s="72" t="s">
        <v>1</v>
      </c>
      <c r="F3" s="72"/>
      <c r="G3" s="72"/>
      <c r="H3" s="72"/>
      <c r="I3" s="72" t="s">
        <v>2</v>
      </c>
      <c r="J3" s="16" t="s">
        <v>19</v>
      </c>
      <c r="K3" s="6" t="s">
        <v>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11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10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9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87"/>
      <c r="B4" s="72"/>
      <c r="C4" s="72"/>
      <c r="D4" s="72"/>
      <c r="E4" s="14" t="str">
        <f>データ!A2</f>
        <v>若月</v>
      </c>
      <c r="F4" s="14" t="str">
        <f>データ!A3</f>
        <v>森谷</v>
      </c>
      <c r="G4" s="14" t="str">
        <f>データ!A4</f>
        <v>斉藤</v>
      </c>
      <c r="H4" s="14" t="str">
        <f>IF(データ!A5&lt;&gt;"",データ!A5,"－")</f>
        <v>－</v>
      </c>
      <c r="I4" s="72"/>
      <c r="J4" s="17" t="s">
        <v>20</v>
      </c>
      <c r="K4" s="27">
        <v>41740</v>
      </c>
      <c r="L4" s="28">
        <v>41741</v>
      </c>
      <c r="M4" s="28">
        <v>41742</v>
      </c>
      <c r="N4" s="28">
        <v>41743</v>
      </c>
      <c r="O4" s="28">
        <v>41744</v>
      </c>
      <c r="P4" s="28">
        <v>41745</v>
      </c>
      <c r="Q4" s="28">
        <v>41746</v>
      </c>
      <c r="R4" s="28">
        <v>41747</v>
      </c>
      <c r="S4" s="28">
        <v>41748</v>
      </c>
      <c r="T4" s="28">
        <v>41749</v>
      </c>
      <c r="U4" s="28">
        <v>41750</v>
      </c>
      <c r="V4" s="28">
        <v>41751</v>
      </c>
      <c r="W4" s="28">
        <v>41752</v>
      </c>
      <c r="X4" s="28">
        <v>41753</v>
      </c>
      <c r="Y4" s="28">
        <v>41754</v>
      </c>
      <c r="Z4" s="28">
        <v>41755</v>
      </c>
      <c r="AA4" s="28">
        <v>41756</v>
      </c>
      <c r="AB4" s="28">
        <v>41757</v>
      </c>
      <c r="AC4" s="28">
        <v>41758</v>
      </c>
      <c r="AD4" s="29">
        <v>41759</v>
      </c>
      <c r="AE4" s="27">
        <v>41760</v>
      </c>
      <c r="AF4" s="28">
        <v>41761</v>
      </c>
      <c r="AG4" s="28">
        <v>41762</v>
      </c>
      <c r="AH4" s="28">
        <v>41763</v>
      </c>
      <c r="AI4" s="28">
        <v>41764</v>
      </c>
      <c r="AJ4" s="28">
        <v>41765</v>
      </c>
      <c r="AK4" s="28">
        <v>41766</v>
      </c>
      <c r="AL4" s="28">
        <v>41767</v>
      </c>
      <c r="AM4" s="28">
        <v>41768</v>
      </c>
      <c r="AN4" s="28">
        <v>41769</v>
      </c>
      <c r="AO4" s="28">
        <v>41770</v>
      </c>
      <c r="AP4" s="28">
        <v>41771</v>
      </c>
      <c r="AQ4" s="28">
        <v>41772</v>
      </c>
      <c r="AR4" s="28">
        <v>41773</v>
      </c>
      <c r="AS4" s="28">
        <v>41774</v>
      </c>
      <c r="AT4" s="28">
        <v>41775</v>
      </c>
      <c r="AU4" s="28">
        <v>41776</v>
      </c>
      <c r="AV4" s="28">
        <v>41777</v>
      </c>
      <c r="AW4" s="28">
        <v>41778</v>
      </c>
      <c r="AX4" s="28">
        <v>41779</v>
      </c>
      <c r="AY4" s="28">
        <v>41780</v>
      </c>
      <c r="AZ4" s="28">
        <v>41781</v>
      </c>
      <c r="BA4" s="28">
        <v>41782</v>
      </c>
      <c r="BB4" s="28">
        <v>41783</v>
      </c>
      <c r="BC4" s="28">
        <v>41784</v>
      </c>
      <c r="BD4" s="28">
        <v>41785</v>
      </c>
      <c r="BE4" s="28">
        <v>41786</v>
      </c>
      <c r="BF4" s="28">
        <v>41787</v>
      </c>
      <c r="BG4" s="28">
        <v>41788</v>
      </c>
      <c r="BH4" s="28">
        <v>41789</v>
      </c>
      <c r="BI4" s="29">
        <v>41790</v>
      </c>
      <c r="BJ4" s="27">
        <v>41791</v>
      </c>
      <c r="BK4" s="28">
        <v>41792</v>
      </c>
      <c r="BL4" s="28">
        <v>41793</v>
      </c>
      <c r="BM4" s="28">
        <v>41794</v>
      </c>
      <c r="BN4" s="28">
        <v>41795</v>
      </c>
      <c r="BO4" s="28">
        <v>41796</v>
      </c>
      <c r="BP4" s="28">
        <v>41797</v>
      </c>
      <c r="BQ4" s="28">
        <v>41798</v>
      </c>
      <c r="BR4" s="28">
        <v>41799</v>
      </c>
      <c r="BS4" s="28">
        <v>41800</v>
      </c>
      <c r="BT4" s="28">
        <v>41801</v>
      </c>
      <c r="BU4" s="28">
        <v>41802</v>
      </c>
      <c r="BV4" s="28">
        <v>41803</v>
      </c>
      <c r="BW4" s="28">
        <v>41804</v>
      </c>
      <c r="BX4" s="28">
        <v>41805</v>
      </c>
      <c r="BY4" s="28">
        <v>41806</v>
      </c>
      <c r="BZ4" s="28">
        <v>41807</v>
      </c>
      <c r="CA4" s="28">
        <v>41808</v>
      </c>
      <c r="CB4" s="28">
        <v>41809</v>
      </c>
      <c r="CC4" s="28">
        <v>41810</v>
      </c>
      <c r="CD4" s="28">
        <v>41811</v>
      </c>
      <c r="CE4" s="28">
        <v>41812</v>
      </c>
      <c r="CF4" s="28">
        <v>41813</v>
      </c>
      <c r="CG4" s="28">
        <v>41814</v>
      </c>
      <c r="CH4" s="28">
        <v>41815</v>
      </c>
      <c r="CI4" s="28">
        <v>41816</v>
      </c>
      <c r="CJ4" s="28">
        <v>41817</v>
      </c>
      <c r="CK4" s="28">
        <v>41818</v>
      </c>
      <c r="CL4" s="28">
        <v>41819</v>
      </c>
      <c r="CM4" s="29">
        <v>41820</v>
      </c>
      <c r="CN4" s="27">
        <v>41821</v>
      </c>
      <c r="CO4" s="28">
        <v>41822</v>
      </c>
      <c r="CP4" s="28">
        <v>41823</v>
      </c>
      <c r="CQ4" s="28">
        <v>41824</v>
      </c>
      <c r="CR4" s="28">
        <v>41825</v>
      </c>
      <c r="CS4" s="28">
        <v>41826</v>
      </c>
      <c r="CT4" s="28">
        <v>41827</v>
      </c>
      <c r="CU4" s="28">
        <v>41828</v>
      </c>
      <c r="CV4" s="28">
        <v>41829</v>
      </c>
      <c r="CW4" s="28">
        <v>41830</v>
      </c>
      <c r="CX4" s="28">
        <v>41831</v>
      </c>
      <c r="CY4" s="28">
        <v>41832</v>
      </c>
      <c r="CZ4" s="28">
        <v>41833</v>
      </c>
      <c r="DA4" s="28">
        <v>41834</v>
      </c>
      <c r="DB4" s="28">
        <v>41835</v>
      </c>
      <c r="DC4" s="28">
        <v>41836</v>
      </c>
      <c r="DD4" s="28">
        <v>41837</v>
      </c>
      <c r="DE4" s="28">
        <v>41838</v>
      </c>
      <c r="DF4" s="28">
        <v>41839</v>
      </c>
      <c r="DG4" s="28">
        <v>41840</v>
      </c>
      <c r="DH4" s="28">
        <v>41841</v>
      </c>
      <c r="DI4" s="28">
        <v>41842</v>
      </c>
      <c r="DJ4" s="28">
        <v>41843</v>
      </c>
      <c r="DK4" s="28">
        <v>41844</v>
      </c>
      <c r="DL4" s="28">
        <v>41845</v>
      </c>
      <c r="DM4" s="28">
        <v>41846</v>
      </c>
      <c r="DN4" s="28">
        <v>41847</v>
      </c>
      <c r="DO4" s="28">
        <v>41848</v>
      </c>
      <c r="DP4" s="28">
        <v>41849</v>
      </c>
      <c r="DQ4" s="28">
        <v>41850</v>
      </c>
      <c r="DR4" s="29">
        <v>41851</v>
      </c>
    </row>
    <row r="5" spans="1:122" x14ac:dyDescent="0.15">
      <c r="A5" s="64">
        <v>0</v>
      </c>
      <c r="B5" s="66" t="str">
        <f>B1</f>
        <v>滞在管理アプリ開発</v>
      </c>
      <c r="C5" s="64" t="s">
        <v>32</v>
      </c>
      <c r="D5" s="64" t="s">
        <v>154</v>
      </c>
      <c r="E5" s="65"/>
      <c r="F5" s="65" t="s">
        <v>31</v>
      </c>
      <c r="G5" s="65"/>
      <c r="H5" s="65"/>
      <c r="I5" s="65" t="s">
        <v>143</v>
      </c>
      <c r="J5" s="12">
        <f>IF(C5&lt;&gt;"",SUM(K5:DR5)/データ!$D$2,"")</f>
        <v>7.5</v>
      </c>
      <c r="K5" s="32">
        <v>4</v>
      </c>
      <c r="L5" s="32"/>
      <c r="M5" s="32"/>
      <c r="N5" s="32"/>
      <c r="O5" s="32"/>
      <c r="P5" s="32"/>
      <c r="Q5" s="32"/>
      <c r="R5" s="32">
        <v>4</v>
      </c>
      <c r="S5" s="32"/>
      <c r="T5" s="32"/>
      <c r="U5" s="32"/>
      <c r="V5" s="32"/>
      <c r="W5" s="32"/>
      <c r="X5" s="32"/>
      <c r="Y5" s="32">
        <v>4</v>
      </c>
      <c r="Z5" s="32"/>
      <c r="AA5" s="32"/>
      <c r="AB5" s="32"/>
      <c r="AC5" s="32"/>
      <c r="AD5" s="33"/>
      <c r="AE5" s="34"/>
      <c r="AF5" s="32"/>
      <c r="AG5" s="32"/>
      <c r="AH5" s="32"/>
      <c r="AI5" s="32"/>
      <c r="AJ5" s="32"/>
      <c r="AK5" s="32"/>
      <c r="AL5" s="32"/>
      <c r="AM5" s="32">
        <v>4</v>
      </c>
      <c r="AN5" s="32"/>
      <c r="AO5" s="32"/>
      <c r="AP5" s="32"/>
      <c r="AQ5" s="32"/>
      <c r="AR5" s="32"/>
      <c r="AS5" s="32"/>
      <c r="AT5" s="32">
        <v>4</v>
      </c>
      <c r="AU5" s="32"/>
      <c r="AV5" s="32"/>
      <c r="AW5" s="32"/>
      <c r="AX5" s="32"/>
      <c r="AY5" s="32"/>
      <c r="AZ5" s="32"/>
      <c r="BA5" s="32">
        <v>4</v>
      </c>
      <c r="BB5" s="32"/>
      <c r="BC5" s="32"/>
      <c r="BD5" s="32"/>
      <c r="BE5" s="32"/>
      <c r="BF5" s="32"/>
      <c r="BG5" s="32"/>
      <c r="BH5" s="32">
        <v>4</v>
      </c>
      <c r="BI5" s="33"/>
      <c r="BJ5" s="34"/>
      <c r="BK5" s="32"/>
      <c r="BL5" s="32"/>
      <c r="BM5" s="32"/>
      <c r="BN5" s="32"/>
      <c r="BO5" s="32">
        <v>4</v>
      </c>
      <c r="BP5" s="32"/>
      <c r="BQ5" s="32"/>
      <c r="BR5" s="32"/>
      <c r="BS5" s="32"/>
      <c r="BT5" s="32"/>
      <c r="BU5" s="32"/>
      <c r="BV5" s="32">
        <v>4</v>
      </c>
      <c r="BW5" s="32"/>
      <c r="BX5" s="32"/>
      <c r="BY5" s="32"/>
      <c r="BZ5" s="32"/>
      <c r="CA5" s="32"/>
      <c r="CB5" s="32"/>
      <c r="CC5" s="32">
        <v>4</v>
      </c>
      <c r="CD5" s="32"/>
      <c r="CE5" s="32"/>
      <c r="CF5" s="32"/>
      <c r="CG5" s="32"/>
      <c r="CH5" s="32"/>
      <c r="CI5" s="32"/>
      <c r="CJ5" s="32">
        <v>4</v>
      </c>
      <c r="CK5" s="32"/>
      <c r="CL5" s="32"/>
      <c r="CM5" s="33"/>
      <c r="CN5" s="34"/>
      <c r="CO5" s="32"/>
      <c r="CP5" s="32"/>
      <c r="CQ5" s="32">
        <v>4</v>
      </c>
      <c r="CR5" s="32"/>
      <c r="CS5" s="32"/>
      <c r="CT5" s="32"/>
      <c r="CU5" s="32"/>
      <c r="CV5" s="32"/>
      <c r="CW5" s="32"/>
      <c r="CX5" s="32">
        <v>4</v>
      </c>
      <c r="CY5" s="32"/>
      <c r="CZ5" s="32"/>
      <c r="DA5" s="32"/>
      <c r="DB5" s="32"/>
      <c r="DC5" s="32"/>
      <c r="DD5" s="32"/>
      <c r="DE5" s="32">
        <v>4</v>
      </c>
      <c r="DF5" s="32"/>
      <c r="DG5" s="32"/>
      <c r="DH5" s="32"/>
      <c r="DI5" s="32"/>
      <c r="DJ5" s="32"/>
      <c r="DK5" s="32"/>
      <c r="DL5" s="32">
        <v>4</v>
      </c>
      <c r="DM5" s="32"/>
      <c r="DN5" s="32"/>
      <c r="DO5" s="32"/>
      <c r="DP5" s="32"/>
      <c r="DQ5" s="32"/>
      <c r="DR5" s="33"/>
    </row>
    <row r="6" spans="1:122" x14ac:dyDescent="0.15">
      <c r="A6" s="64"/>
      <c r="B6" s="67"/>
      <c r="C6" s="64"/>
      <c r="D6" s="64"/>
      <c r="E6" s="65"/>
      <c r="F6" s="65"/>
      <c r="G6" s="65"/>
      <c r="H6" s="65"/>
      <c r="I6" s="65"/>
      <c r="J6" s="13">
        <f>IF(C5&lt;&gt;"",SUM(K6:DR6)/データ!$D$2,"")</f>
        <v>7.5</v>
      </c>
      <c r="K6" s="35">
        <v>4</v>
      </c>
      <c r="L6" s="35"/>
      <c r="M6" s="35"/>
      <c r="N6" s="35"/>
      <c r="O6" s="35"/>
      <c r="P6" s="35"/>
      <c r="Q6" s="35"/>
      <c r="R6" s="35">
        <v>4</v>
      </c>
      <c r="S6" s="35"/>
      <c r="T6" s="35"/>
      <c r="U6" s="35"/>
      <c r="V6" s="35"/>
      <c r="W6" s="35"/>
      <c r="X6" s="35"/>
      <c r="Y6" s="35">
        <v>4</v>
      </c>
      <c r="Z6" s="35"/>
      <c r="AA6" s="35"/>
      <c r="AB6" s="35"/>
      <c r="AC6" s="35"/>
      <c r="AD6" s="36"/>
      <c r="AE6" s="37"/>
      <c r="AF6" s="35"/>
      <c r="AG6" s="35"/>
      <c r="AH6" s="35"/>
      <c r="AI6" s="35"/>
      <c r="AJ6" s="35"/>
      <c r="AK6" s="35"/>
      <c r="AL6" s="35"/>
      <c r="AM6" s="35">
        <v>4</v>
      </c>
      <c r="AN6" s="35"/>
      <c r="AO6" s="35"/>
      <c r="AP6" s="35"/>
      <c r="AQ6" s="35"/>
      <c r="AR6" s="35"/>
      <c r="AS6" s="35"/>
      <c r="AT6" s="35">
        <v>4</v>
      </c>
      <c r="AU6" s="35"/>
      <c r="AV6" s="35"/>
      <c r="AW6" s="35"/>
      <c r="AX6" s="35"/>
      <c r="AY6" s="35"/>
      <c r="AZ6" s="35"/>
      <c r="BA6" s="35">
        <v>4</v>
      </c>
      <c r="BB6" s="35"/>
      <c r="BC6" s="35"/>
      <c r="BD6" s="35"/>
      <c r="BE6" s="35"/>
      <c r="BF6" s="35"/>
      <c r="BG6" s="35"/>
      <c r="BH6" s="35">
        <v>4</v>
      </c>
      <c r="BI6" s="36"/>
      <c r="BJ6" s="37"/>
      <c r="BK6" s="35"/>
      <c r="BL6" s="35"/>
      <c r="BM6" s="35"/>
      <c r="BN6" s="35"/>
      <c r="BO6" s="35">
        <v>4</v>
      </c>
      <c r="BP6" s="35"/>
      <c r="BQ6" s="35"/>
      <c r="BR6" s="35"/>
      <c r="BS6" s="35"/>
      <c r="BT6" s="35"/>
      <c r="BU6" s="35"/>
      <c r="BV6" s="35">
        <v>4</v>
      </c>
      <c r="BW6" s="35"/>
      <c r="BX6" s="35"/>
      <c r="BY6" s="35"/>
      <c r="BZ6" s="35"/>
      <c r="CA6" s="35"/>
      <c r="CB6" s="35"/>
      <c r="CC6" s="35">
        <v>4</v>
      </c>
      <c r="CD6" s="35"/>
      <c r="CE6" s="35"/>
      <c r="CF6" s="35"/>
      <c r="CG6" s="35"/>
      <c r="CH6" s="35"/>
      <c r="CI6" s="35"/>
      <c r="CJ6" s="35">
        <v>4</v>
      </c>
      <c r="CK6" s="35"/>
      <c r="CL6" s="35"/>
      <c r="CM6" s="36"/>
      <c r="CN6" s="37"/>
      <c r="CO6" s="35"/>
      <c r="CP6" s="35"/>
      <c r="CQ6" s="35">
        <v>4</v>
      </c>
      <c r="CR6" s="35"/>
      <c r="CS6" s="35"/>
      <c r="CT6" s="35"/>
      <c r="CU6" s="35"/>
      <c r="CV6" s="35"/>
      <c r="CW6" s="35"/>
      <c r="CX6" s="35">
        <v>4</v>
      </c>
      <c r="CY6" s="35"/>
      <c r="CZ6" s="35"/>
      <c r="DA6" s="35"/>
      <c r="DB6" s="35"/>
      <c r="DC6" s="35"/>
      <c r="DD6" s="35"/>
      <c r="DE6" s="35">
        <v>4</v>
      </c>
      <c r="DF6" s="35"/>
      <c r="DG6" s="35"/>
      <c r="DH6" s="35"/>
      <c r="DI6" s="35"/>
      <c r="DJ6" s="35"/>
      <c r="DK6" s="35"/>
      <c r="DL6" s="35">
        <v>4</v>
      </c>
      <c r="DM6" s="35"/>
      <c r="DN6" s="35"/>
      <c r="DO6" s="35"/>
      <c r="DP6" s="35"/>
      <c r="DQ6" s="35"/>
      <c r="DR6" s="36"/>
    </row>
    <row r="7" spans="1:122" x14ac:dyDescent="0.15">
      <c r="A7" s="64">
        <v>1</v>
      </c>
      <c r="B7" s="64" t="s">
        <v>18</v>
      </c>
      <c r="C7" s="66"/>
      <c r="D7" s="66"/>
      <c r="E7" s="65"/>
      <c r="F7" s="65"/>
      <c r="G7" s="65"/>
      <c r="H7" s="65"/>
      <c r="I7" s="65"/>
      <c r="J7" s="12" t="str">
        <f>IF(C7&lt;&gt;"",SUM(K7:DR7)/データ!$D$2,"")</f>
        <v/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3"/>
      <c r="AE7" s="34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3"/>
      <c r="BJ7" s="34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3"/>
      <c r="CN7" s="34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3"/>
    </row>
    <row r="8" spans="1:122" x14ac:dyDescent="0.15">
      <c r="A8" s="64"/>
      <c r="B8" s="64"/>
      <c r="C8" s="67"/>
      <c r="D8" s="67"/>
      <c r="E8" s="65"/>
      <c r="F8" s="65"/>
      <c r="G8" s="65"/>
      <c r="H8" s="65"/>
      <c r="I8" s="65"/>
      <c r="J8" s="13" t="str">
        <f>IF(C7&lt;&gt;"",SUM(K8:DR8)/データ!$D$2,"")</f>
        <v/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6"/>
      <c r="AE8" s="37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6"/>
      <c r="BJ8" s="37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6"/>
      <c r="CN8" s="37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6"/>
    </row>
    <row r="9" spans="1:122" x14ac:dyDescent="0.15">
      <c r="A9" s="64">
        <v>1.1000000000000001</v>
      </c>
      <c r="B9" s="64"/>
      <c r="C9" s="66" t="s">
        <v>14</v>
      </c>
      <c r="D9" s="66" t="s">
        <v>82</v>
      </c>
      <c r="E9" s="68" t="s">
        <v>24</v>
      </c>
      <c r="F9" s="68" t="s">
        <v>24</v>
      </c>
      <c r="G9" s="68" t="s">
        <v>24</v>
      </c>
      <c r="H9" s="68"/>
      <c r="I9" s="68" t="s">
        <v>137</v>
      </c>
      <c r="J9" s="12">
        <f>IF(C9&lt;&gt;"",SUM(K9:DR9)/データ!$D$2,"")</f>
        <v>3.5</v>
      </c>
      <c r="K9" s="32">
        <v>4</v>
      </c>
      <c r="L9" s="32"/>
      <c r="M9" s="32"/>
      <c r="N9" s="32">
        <v>4</v>
      </c>
      <c r="O9" s="32">
        <v>4</v>
      </c>
      <c r="P9" s="32">
        <v>4</v>
      </c>
      <c r="Q9" s="32">
        <v>4</v>
      </c>
      <c r="R9" s="32">
        <v>8</v>
      </c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3"/>
      <c r="AE9" s="34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3"/>
      <c r="BJ9" s="34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3"/>
      <c r="CN9" s="34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3"/>
    </row>
    <row r="10" spans="1:122" x14ac:dyDescent="0.15">
      <c r="A10" s="64"/>
      <c r="B10" s="64"/>
      <c r="C10" s="67"/>
      <c r="D10" s="67"/>
      <c r="E10" s="69"/>
      <c r="F10" s="69"/>
      <c r="G10" s="69"/>
      <c r="H10" s="69"/>
      <c r="I10" s="69"/>
      <c r="J10" s="13">
        <f>IF(C9&lt;&gt;"",SUM(K10:DR10)/データ!$D$2,"")</f>
        <v>1</v>
      </c>
      <c r="K10" s="35"/>
      <c r="L10" s="35"/>
      <c r="M10" s="35"/>
      <c r="N10" s="35">
        <v>0</v>
      </c>
      <c r="O10" s="35">
        <v>0</v>
      </c>
      <c r="P10" s="35">
        <v>0</v>
      </c>
      <c r="Q10" s="35">
        <v>0</v>
      </c>
      <c r="R10" s="35">
        <v>8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6"/>
      <c r="AE10" s="37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6"/>
      <c r="BJ10" s="37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6"/>
      <c r="CN10" s="37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6"/>
    </row>
    <row r="11" spans="1:122" x14ac:dyDescent="0.15">
      <c r="A11" s="64">
        <v>1.2</v>
      </c>
      <c r="B11" s="64"/>
      <c r="C11" s="66" t="s">
        <v>12</v>
      </c>
      <c r="D11" s="66" t="s">
        <v>22</v>
      </c>
      <c r="E11" s="68" t="s">
        <v>24</v>
      </c>
      <c r="F11" s="68" t="s">
        <v>83</v>
      </c>
      <c r="G11" s="68" t="s">
        <v>83</v>
      </c>
      <c r="H11" s="68"/>
      <c r="I11" s="68" t="s">
        <v>137</v>
      </c>
      <c r="J11" s="12">
        <f>IF(C11&lt;&gt;"",SUM(K11:DR11)/データ!$D$2,"")</f>
        <v>2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>
        <v>4</v>
      </c>
      <c r="V11" s="32">
        <v>4</v>
      </c>
      <c r="W11" s="32">
        <v>4</v>
      </c>
      <c r="X11" s="32">
        <v>4</v>
      </c>
      <c r="Y11" s="32"/>
      <c r="Z11" s="32"/>
      <c r="AA11" s="32"/>
      <c r="AB11" s="32"/>
      <c r="AC11" s="32"/>
      <c r="AD11" s="33"/>
      <c r="AE11" s="34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3"/>
      <c r="BJ11" s="34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3"/>
      <c r="CN11" s="34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3"/>
    </row>
    <row r="12" spans="1:122" x14ac:dyDescent="0.15">
      <c r="A12" s="64"/>
      <c r="B12" s="64"/>
      <c r="C12" s="67"/>
      <c r="D12" s="67"/>
      <c r="E12" s="69"/>
      <c r="F12" s="69"/>
      <c r="G12" s="69"/>
      <c r="H12" s="69"/>
      <c r="I12" s="69"/>
      <c r="J12" s="13">
        <f>IF(C11&lt;&gt;"",SUM(K12:DR12)/データ!$D$2,"")</f>
        <v>0.75</v>
      </c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>
        <v>0</v>
      </c>
      <c r="V12" s="35">
        <v>0</v>
      </c>
      <c r="W12" s="35">
        <v>0</v>
      </c>
      <c r="X12" s="35">
        <v>0</v>
      </c>
      <c r="Y12" s="35">
        <v>6</v>
      </c>
      <c r="Z12" s="35"/>
      <c r="AA12" s="35"/>
      <c r="AB12" s="35"/>
      <c r="AC12" s="35"/>
      <c r="AD12" s="36"/>
      <c r="AE12" s="37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6"/>
      <c r="BJ12" s="37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6"/>
      <c r="CN12" s="37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6"/>
    </row>
    <row r="13" spans="1:122" x14ac:dyDescent="0.15">
      <c r="A13" s="64">
        <v>1.3</v>
      </c>
      <c r="B13" s="64"/>
      <c r="C13" s="66" t="s">
        <v>81</v>
      </c>
      <c r="D13" s="66" t="s">
        <v>84</v>
      </c>
      <c r="E13" s="68" t="s">
        <v>24</v>
      </c>
      <c r="F13" s="68" t="s">
        <v>83</v>
      </c>
      <c r="G13" s="68" t="s">
        <v>83</v>
      </c>
      <c r="H13" s="68"/>
      <c r="I13" s="68" t="s">
        <v>137</v>
      </c>
      <c r="J13" s="12">
        <f>IF(C13&lt;&gt;"",SUM(K13:DR13)/データ!$D$2,"")</f>
        <v>1.5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>
        <v>12</v>
      </c>
      <c r="Z13" s="32"/>
      <c r="AA13" s="32"/>
      <c r="AB13" s="32"/>
      <c r="AC13" s="32"/>
      <c r="AD13" s="33"/>
      <c r="AE13" s="34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3"/>
      <c r="BJ13" s="34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3"/>
      <c r="CN13" s="34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3"/>
    </row>
    <row r="14" spans="1:122" x14ac:dyDescent="0.15">
      <c r="A14" s="64"/>
      <c r="B14" s="64"/>
      <c r="C14" s="67"/>
      <c r="D14" s="67"/>
      <c r="E14" s="69"/>
      <c r="F14" s="69"/>
      <c r="G14" s="69"/>
      <c r="H14" s="69"/>
      <c r="I14" s="69"/>
      <c r="J14" s="13">
        <f>IF(C13&lt;&gt;"",SUM(K14:DR14)/データ!$D$2,"")</f>
        <v>3.75</v>
      </c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>
        <v>6</v>
      </c>
      <c r="Z14" s="35"/>
      <c r="AA14" s="35"/>
      <c r="AB14" s="35">
        <v>9</v>
      </c>
      <c r="AC14" s="35">
        <v>3</v>
      </c>
      <c r="AD14" s="36">
        <v>3</v>
      </c>
      <c r="AE14" s="37">
        <v>3</v>
      </c>
      <c r="AF14" s="35">
        <v>3</v>
      </c>
      <c r="AG14" s="35"/>
      <c r="AH14" s="35"/>
      <c r="AI14" s="35"/>
      <c r="AJ14" s="35"/>
      <c r="AK14" s="35"/>
      <c r="AL14" s="35"/>
      <c r="AM14" s="35">
        <v>3</v>
      </c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6"/>
      <c r="BJ14" s="37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6"/>
      <c r="CN14" s="37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6"/>
    </row>
    <row r="15" spans="1:122" x14ac:dyDescent="0.15">
      <c r="A15" s="66">
        <v>2</v>
      </c>
      <c r="B15" s="66" t="s">
        <v>102</v>
      </c>
      <c r="C15" s="66"/>
      <c r="D15" s="66"/>
      <c r="E15" s="68"/>
      <c r="F15" s="68"/>
      <c r="G15" s="68"/>
      <c r="H15" s="68"/>
      <c r="I15" s="68"/>
      <c r="J15" s="12" t="str">
        <f>IF(C15&lt;&gt;"",SUM(K15:DR15)/データ!$D$2,"")</f>
        <v/>
      </c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3"/>
      <c r="AE15" s="34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3"/>
      <c r="BJ15" s="34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3"/>
      <c r="CN15" s="34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3"/>
    </row>
    <row r="16" spans="1:122" x14ac:dyDescent="0.15">
      <c r="A16" s="67"/>
      <c r="B16" s="67"/>
      <c r="C16" s="67"/>
      <c r="D16" s="67"/>
      <c r="E16" s="69"/>
      <c r="F16" s="69"/>
      <c r="G16" s="69"/>
      <c r="H16" s="69"/>
      <c r="I16" s="69"/>
      <c r="J16" s="13" t="str">
        <f>IF(C15&lt;&gt;"",SUM(K16:DR16)/データ!$D$2,"")</f>
        <v/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6"/>
      <c r="AE16" s="37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6"/>
      <c r="BJ16" s="37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6"/>
      <c r="CN16" s="37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6"/>
    </row>
    <row r="17" spans="1:122" x14ac:dyDescent="0.15">
      <c r="A17" s="66">
        <v>2.1</v>
      </c>
      <c r="B17" s="66"/>
      <c r="C17" s="66" t="s">
        <v>103</v>
      </c>
      <c r="D17" s="66" t="s">
        <v>104</v>
      </c>
      <c r="E17" s="68" t="s">
        <v>142</v>
      </c>
      <c r="F17" s="68" t="s">
        <v>142</v>
      </c>
      <c r="G17" s="68" t="s">
        <v>142</v>
      </c>
      <c r="H17" s="68"/>
      <c r="I17" s="68" t="s">
        <v>137</v>
      </c>
      <c r="J17" s="12">
        <f>IF(C17&lt;&gt;"",SUM(K17:DR17)/データ!$D$2,"")</f>
        <v>0.75</v>
      </c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>
        <v>3</v>
      </c>
      <c r="AC17" s="32">
        <v>3</v>
      </c>
      <c r="AD17" s="33"/>
      <c r="AE17" s="34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3"/>
      <c r="BJ17" s="34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3"/>
      <c r="CN17" s="34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3"/>
    </row>
    <row r="18" spans="1:122" x14ac:dyDescent="0.15">
      <c r="A18" s="67"/>
      <c r="B18" s="67"/>
      <c r="C18" s="67"/>
      <c r="D18" s="67"/>
      <c r="E18" s="69"/>
      <c r="F18" s="69"/>
      <c r="G18" s="69"/>
      <c r="H18" s="69"/>
      <c r="I18" s="69"/>
      <c r="J18" s="13">
        <f>IF(C17&lt;&gt;"",SUM(K18:DR18)/データ!$D$2,"")</f>
        <v>1.625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>
        <v>0</v>
      </c>
      <c r="AC18" s="35">
        <v>0</v>
      </c>
      <c r="AD18" s="36"/>
      <c r="AE18" s="37"/>
      <c r="AF18" s="35"/>
      <c r="AG18" s="35"/>
      <c r="AH18" s="35"/>
      <c r="AI18" s="35"/>
      <c r="AJ18" s="35">
        <v>3</v>
      </c>
      <c r="AK18" s="35">
        <v>3</v>
      </c>
      <c r="AL18" s="35">
        <v>1</v>
      </c>
      <c r="AM18" s="35">
        <v>3</v>
      </c>
      <c r="AN18" s="35"/>
      <c r="AO18" s="35"/>
      <c r="AP18" s="35"/>
      <c r="AQ18" s="35"/>
      <c r="AR18" s="35"/>
      <c r="AS18" s="35"/>
      <c r="AT18" s="35">
        <v>3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6"/>
      <c r="BJ18" s="37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6"/>
      <c r="CN18" s="37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6"/>
    </row>
    <row r="19" spans="1:122" x14ac:dyDescent="0.15">
      <c r="A19" s="66">
        <v>2.2000000000000002</v>
      </c>
      <c r="B19" s="66"/>
      <c r="C19" s="66" t="s">
        <v>105</v>
      </c>
      <c r="D19" s="66" t="s">
        <v>106</v>
      </c>
      <c r="E19" s="68"/>
      <c r="F19" s="68"/>
      <c r="G19" s="68" t="s">
        <v>142</v>
      </c>
      <c r="H19" s="68"/>
      <c r="I19" s="68" t="s">
        <v>137</v>
      </c>
      <c r="J19" s="12">
        <f>IF(C19&lt;&gt;"",SUM(K19:DR19)/データ!$D$2,"")</f>
        <v>0.625</v>
      </c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3"/>
      <c r="AE19" s="34"/>
      <c r="AF19" s="32"/>
      <c r="AG19" s="32"/>
      <c r="AH19" s="32"/>
      <c r="AI19" s="32">
        <v>1</v>
      </c>
      <c r="AJ19" s="32">
        <v>1</v>
      </c>
      <c r="AK19" s="32">
        <v>1</v>
      </c>
      <c r="AL19" s="32">
        <v>1</v>
      </c>
      <c r="AM19" s="32">
        <v>1</v>
      </c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3"/>
      <c r="BJ19" s="34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3"/>
      <c r="CN19" s="34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3"/>
    </row>
    <row r="20" spans="1:122" x14ac:dyDescent="0.15">
      <c r="A20" s="67"/>
      <c r="B20" s="67"/>
      <c r="C20" s="67"/>
      <c r="D20" s="67"/>
      <c r="E20" s="69"/>
      <c r="F20" s="69"/>
      <c r="G20" s="69"/>
      <c r="H20" s="69"/>
      <c r="I20" s="69"/>
      <c r="J20" s="13">
        <f>IF(C19&lt;&gt;"",SUM(K20:DR20)/データ!$D$2,"")</f>
        <v>0.5</v>
      </c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6"/>
      <c r="AE20" s="37"/>
      <c r="AF20" s="35"/>
      <c r="AG20" s="35"/>
      <c r="AH20" s="35"/>
      <c r="AI20" s="35">
        <v>0</v>
      </c>
      <c r="AJ20" s="35">
        <v>0</v>
      </c>
      <c r="AK20" s="35">
        <v>0</v>
      </c>
      <c r="AL20" s="35">
        <v>0</v>
      </c>
      <c r="AM20" s="35">
        <v>1</v>
      </c>
      <c r="AN20" s="35"/>
      <c r="AO20" s="35"/>
      <c r="AP20" s="35"/>
      <c r="AQ20" s="35"/>
      <c r="AR20" s="35"/>
      <c r="AS20" s="35"/>
      <c r="AT20" s="35">
        <v>3</v>
      </c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6"/>
      <c r="BJ20" s="37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6"/>
      <c r="CN20" s="37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6"/>
    </row>
    <row r="21" spans="1:122" ht="13.5" customHeight="1" x14ac:dyDescent="0.15">
      <c r="A21" s="66">
        <v>2.2999999999999998</v>
      </c>
      <c r="B21" s="66"/>
      <c r="C21" s="66" t="s">
        <v>108</v>
      </c>
      <c r="D21" s="66" t="s">
        <v>107</v>
      </c>
      <c r="E21" s="68"/>
      <c r="F21" s="68" t="s">
        <v>142</v>
      </c>
      <c r="G21" s="68"/>
      <c r="H21" s="68"/>
      <c r="I21" s="68" t="s">
        <v>137</v>
      </c>
      <c r="J21" s="12">
        <f>IF(C21&lt;&gt;"",SUM(K21:DR21)/データ!$D$2,"")</f>
        <v>0.625</v>
      </c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3"/>
      <c r="AE21" s="34"/>
      <c r="AF21" s="32"/>
      <c r="AG21" s="32"/>
      <c r="AH21" s="32"/>
      <c r="AI21" s="32">
        <v>1</v>
      </c>
      <c r="AJ21" s="32">
        <v>1</v>
      </c>
      <c r="AK21" s="32">
        <v>1</v>
      </c>
      <c r="AL21" s="32">
        <v>1</v>
      </c>
      <c r="AM21" s="32">
        <v>1</v>
      </c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3"/>
      <c r="BJ21" s="34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3"/>
      <c r="CN21" s="34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3"/>
    </row>
    <row r="22" spans="1:122" x14ac:dyDescent="0.15">
      <c r="A22" s="67"/>
      <c r="B22" s="67"/>
      <c r="C22" s="67"/>
      <c r="D22" s="67"/>
      <c r="E22" s="69"/>
      <c r="F22" s="69"/>
      <c r="G22" s="69"/>
      <c r="H22" s="69"/>
      <c r="I22" s="69"/>
      <c r="J22" s="13">
        <f>IF(C21&lt;&gt;"",SUM(K22:DR22)/データ!$D$2,"")</f>
        <v>1.125</v>
      </c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6"/>
      <c r="AE22" s="37"/>
      <c r="AF22" s="35"/>
      <c r="AG22" s="35"/>
      <c r="AH22" s="35"/>
      <c r="AI22" s="35">
        <v>0</v>
      </c>
      <c r="AJ22" s="35">
        <v>0</v>
      </c>
      <c r="AK22" s="35">
        <v>0</v>
      </c>
      <c r="AL22" s="35">
        <v>2</v>
      </c>
      <c r="AM22" s="35">
        <v>4</v>
      </c>
      <c r="AN22" s="35"/>
      <c r="AO22" s="35"/>
      <c r="AP22" s="35"/>
      <c r="AQ22" s="35"/>
      <c r="AR22" s="35"/>
      <c r="AS22" s="35"/>
      <c r="AT22" s="35">
        <v>3</v>
      </c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6"/>
      <c r="BJ22" s="37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6"/>
      <c r="CN22" s="37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6"/>
    </row>
    <row r="23" spans="1:122" x14ac:dyDescent="0.15">
      <c r="A23" s="66">
        <v>3</v>
      </c>
      <c r="B23" s="66" t="s">
        <v>156</v>
      </c>
      <c r="C23" s="66"/>
      <c r="D23" s="66"/>
      <c r="E23" s="68"/>
      <c r="F23" s="68"/>
      <c r="G23" s="68"/>
      <c r="H23" s="68"/>
      <c r="I23" s="68"/>
      <c r="J23" s="12" t="str">
        <f>IF(C23&lt;&gt;"",SUM(K23:DR23)/データ!$D$2,"")</f>
        <v/>
      </c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3"/>
      <c r="AE23" s="34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3"/>
      <c r="BJ23" s="34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3"/>
      <c r="CN23" s="34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3"/>
    </row>
    <row r="24" spans="1:122" x14ac:dyDescent="0.15">
      <c r="A24" s="67"/>
      <c r="B24" s="67"/>
      <c r="C24" s="67"/>
      <c r="D24" s="67"/>
      <c r="E24" s="69"/>
      <c r="F24" s="69"/>
      <c r="G24" s="69"/>
      <c r="H24" s="69"/>
      <c r="I24" s="69"/>
      <c r="J24" s="13" t="str">
        <f>IF(C23&lt;&gt;"",SUM(K24:DR24)/データ!$D$2,"")</f>
        <v/>
      </c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6"/>
      <c r="AE24" s="37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6"/>
      <c r="BJ24" s="37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6"/>
      <c r="CN24" s="37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6"/>
    </row>
    <row r="25" spans="1:122" ht="13.5" customHeight="1" x14ac:dyDescent="0.15">
      <c r="A25" s="66">
        <v>3.1</v>
      </c>
      <c r="B25" s="66"/>
      <c r="C25" s="66" t="s">
        <v>109</v>
      </c>
      <c r="D25" s="66" t="s">
        <v>110</v>
      </c>
      <c r="E25" s="68" t="s">
        <v>142</v>
      </c>
      <c r="F25" s="68" t="s">
        <v>142</v>
      </c>
      <c r="G25" s="68" t="s">
        <v>142</v>
      </c>
      <c r="H25" s="68"/>
      <c r="I25" s="68" t="s">
        <v>143</v>
      </c>
      <c r="J25" s="12">
        <f>IF(C25&lt;&gt;"",SUM(K25:DR25)/データ!$D$2,"")</f>
        <v>4.875</v>
      </c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3"/>
      <c r="AE25" s="34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>
        <v>3</v>
      </c>
      <c r="AQ25" s="32">
        <v>3</v>
      </c>
      <c r="AR25" s="32">
        <v>3</v>
      </c>
      <c r="AS25" s="32">
        <v>3</v>
      </c>
      <c r="AT25" s="32">
        <v>6</v>
      </c>
      <c r="AU25" s="32"/>
      <c r="AV25" s="32"/>
      <c r="AW25" s="32">
        <v>3</v>
      </c>
      <c r="AX25" s="32">
        <v>3</v>
      </c>
      <c r="AY25" s="32">
        <v>3</v>
      </c>
      <c r="AZ25" s="32">
        <v>3</v>
      </c>
      <c r="BA25" s="32">
        <v>9</v>
      </c>
      <c r="BB25" s="32"/>
      <c r="BC25" s="32"/>
      <c r="BD25" s="32"/>
      <c r="BE25" s="32"/>
      <c r="BF25" s="32"/>
      <c r="BG25" s="32"/>
      <c r="BH25" s="32"/>
      <c r="BI25" s="33"/>
      <c r="BJ25" s="34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3"/>
      <c r="CN25" s="34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3"/>
    </row>
    <row r="26" spans="1:122" x14ac:dyDescent="0.15">
      <c r="A26" s="67"/>
      <c r="B26" s="67"/>
      <c r="C26" s="67"/>
      <c r="D26" s="67"/>
      <c r="E26" s="69"/>
      <c r="F26" s="69"/>
      <c r="G26" s="69"/>
      <c r="H26" s="69"/>
      <c r="I26" s="69"/>
      <c r="J26" s="13">
        <f>IF(C25&lt;&gt;"",SUM(K26:DR26)/データ!$D$2,"")</f>
        <v>3.75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6"/>
      <c r="AE26" s="37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>
        <v>3</v>
      </c>
      <c r="AQ26" s="35">
        <v>0</v>
      </c>
      <c r="AR26" s="35">
        <v>0</v>
      </c>
      <c r="AS26" s="35">
        <v>0</v>
      </c>
      <c r="AT26" s="35">
        <v>6</v>
      </c>
      <c r="AU26" s="35"/>
      <c r="AV26" s="35"/>
      <c r="AW26" s="35">
        <v>1</v>
      </c>
      <c r="AX26" s="35">
        <v>1</v>
      </c>
      <c r="AY26" s="35">
        <v>1</v>
      </c>
      <c r="AZ26" s="35">
        <v>3</v>
      </c>
      <c r="BA26" s="35">
        <v>15</v>
      </c>
      <c r="BB26" s="35"/>
      <c r="BC26" s="35"/>
      <c r="BD26" s="35"/>
      <c r="BE26" s="35"/>
      <c r="BF26" s="35"/>
      <c r="BG26" s="35"/>
      <c r="BH26" s="35"/>
      <c r="BI26" s="36"/>
      <c r="BJ26" s="37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6"/>
      <c r="CN26" s="37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6"/>
    </row>
    <row r="27" spans="1:122" ht="13.5" customHeight="1" x14ac:dyDescent="0.15">
      <c r="A27" s="66">
        <v>3.2</v>
      </c>
      <c r="B27" s="66"/>
      <c r="C27" s="66" t="s">
        <v>122</v>
      </c>
      <c r="D27" s="66" t="s">
        <v>123</v>
      </c>
      <c r="E27" s="68" t="s">
        <v>142</v>
      </c>
      <c r="F27" s="68" t="s">
        <v>142</v>
      </c>
      <c r="G27" s="68" t="s">
        <v>142</v>
      </c>
      <c r="H27" s="68"/>
      <c r="I27" s="68" t="s">
        <v>38</v>
      </c>
      <c r="J27" s="12">
        <f>IF(C27&lt;&gt;"",SUM(K27:DR27)/データ!$D$2,"")</f>
        <v>5.25</v>
      </c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3"/>
      <c r="AE27" s="34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>
        <v>3</v>
      </c>
      <c r="BE27" s="32">
        <v>3</v>
      </c>
      <c r="BF27" s="32">
        <v>3</v>
      </c>
      <c r="BG27" s="32">
        <v>3</v>
      </c>
      <c r="BH27" s="32">
        <v>9</v>
      </c>
      <c r="BI27" s="33"/>
      <c r="BJ27" s="34"/>
      <c r="BK27" s="32">
        <v>3</v>
      </c>
      <c r="BL27" s="32">
        <v>3</v>
      </c>
      <c r="BM27" s="32">
        <v>3</v>
      </c>
      <c r="BN27" s="32">
        <v>3</v>
      </c>
      <c r="BO27" s="32">
        <v>9</v>
      </c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3"/>
      <c r="CN27" s="34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3"/>
    </row>
    <row r="28" spans="1:122" x14ac:dyDescent="0.15">
      <c r="A28" s="67"/>
      <c r="B28" s="67"/>
      <c r="C28" s="67"/>
      <c r="D28" s="67"/>
      <c r="E28" s="69"/>
      <c r="F28" s="69"/>
      <c r="G28" s="69"/>
      <c r="H28" s="69"/>
      <c r="I28" s="69"/>
      <c r="J28" s="13">
        <f>IF(C27&lt;&gt;"",SUM(K28:DR28)/データ!$D$2,"")</f>
        <v>0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6"/>
      <c r="AE28" s="37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6"/>
      <c r="BJ28" s="37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6"/>
      <c r="CN28" s="37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6"/>
    </row>
    <row r="29" spans="1:122" x14ac:dyDescent="0.15">
      <c r="A29" s="66">
        <v>3.3</v>
      </c>
      <c r="B29" s="66"/>
      <c r="C29" s="66" t="s">
        <v>111</v>
      </c>
      <c r="D29" s="66" t="s">
        <v>112</v>
      </c>
      <c r="E29" s="68" t="s">
        <v>142</v>
      </c>
      <c r="F29" s="68"/>
      <c r="G29" s="68"/>
      <c r="H29" s="68"/>
      <c r="I29" s="68" t="s">
        <v>38</v>
      </c>
      <c r="J29" s="12">
        <f>IF(C29&lt;&gt;"",SUM(K29:DR29)/データ!$D$2,"")</f>
        <v>3.5</v>
      </c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3"/>
      <c r="AE29" s="34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3"/>
      <c r="BJ29" s="34"/>
      <c r="BK29" s="32"/>
      <c r="BL29" s="32"/>
      <c r="BM29" s="32"/>
      <c r="BN29" s="32"/>
      <c r="BO29" s="32"/>
      <c r="BP29" s="32"/>
      <c r="BQ29" s="32"/>
      <c r="BR29" s="32">
        <v>3</v>
      </c>
      <c r="BS29" s="32">
        <v>3</v>
      </c>
      <c r="BT29" s="32">
        <v>3</v>
      </c>
      <c r="BU29" s="32">
        <v>3</v>
      </c>
      <c r="BV29" s="32">
        <v>8</v>
      </c>
      <c r="BW29" s="32"/>
      <c r="BX29" s="32"/>
      <c r="BY29" s="32">
        <v>1</v>
      </c>
      <c r="BZ29" s="32">
        <v>1</v>
      </c>
      <c r="CA29" s="32">
        <v>1</v>
      </c>
      <c r="CB29" s="32">
        <v>1</v>
      </c>
      <c r="CC29" s="32">
        <v>4</v>
      </c>
      <c r="CD29" s="32"/>
      <c r="CE29" s="32"/>
      <c r="CF29" s="32"/>
      <c r="CG29" s="32"/>
      <c r="CH29" s="32"/>
      <c r="CI29" s="32"/>
      <c r="CJ29" s="32"/>
      <c r="CK29" s="32"/>
      <c r="CL29" s="32"/>
      <c r="CM29" s="33"/>
      <c r="CN29" s="34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3"/>
    </row>
    <row r="30" spans="1:122" x14ac:dyDescent="0.15">
      <c r="A30" s="67"/>
      <c r="B30" s="67"/>
      <c r="C30" s="67"/>
      <c r="D30" s="67"/>
      <c r="E30" s="69"/>
      <c r="F30" s="69"/>
      <c r="G30" s="69"/>
      <c r="H30" s="69"/>
      <c r="I30" s="69"/>
      <c r="J30" s="13">
        <f>IF(C29&lt;&gt;"",SUM(K30:DR30)/データ!$D$2,"")</f>
        <v>0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6"/>
      <c r="AE30" s="37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6"/>
      <c r="BJ30" s="37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6"/>
      <c r="CN30" s="37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6"/>
    </row>
    <row r="31" spans="1:122" x14ac:dyDescent="0.15">
      <c r="A31" s="66">
        <v>3.4</v>
      </c>
      <c r="B31" s="66"/>
      <c r="C31" s="66" t="s">
        <v>113</v>
      </c>
      <c r="D31" s="66" t="s">
        <v>114</v>
      </c>
      <c r="E31" s="68" t="s">
        <v>142</v>
      </c>
      <c r="F31" s="68"/>
      <c r="G31" s="68"/>
      <c r="H31" s="68"/>
      <c r="I31" s="68" t="s">
        <v>38</v>
      </c>
      <c r="J31" s="12">
        <f>IF(C31&lt;&gt;"",SUM(K31:DR31)/データ!$D$2,"")</f>
        <v>1</v>
      </c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3"/>
      <c r="AE31" s="34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3"/>
      <c r="BJ31" s="34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>
        <v>1</v>
      </c>
      <c r="BZ31" s="32">
        <v>1</v>
      </c>
      <c r="CA31" s="32">
        <v>1</v>
      </c>
      <c r="CB31" s="32">
        <v>1</v>
      </c>
      <c r="CC31" s="32">
        <v>4</v>
      </c>
      <c r="CD31" s="32"/>
      <c r="CE31" s="32"/>
      <c r="CF31" s="32"/>
      <c r="CG31" s="32"/>
      <c r="CH31" s="32"/>
      <c r="CI31" s="32"/>
      <c r="CJ31" s="32"/>
      <c r="CK31" s="32"/>
      <c r="CL31" s="32"/>
      <c r="CM31" s="33"/>
      <c r="CN31" s="34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3"/>
    </row>
    <row r="32" spans="1:122" x14ac:dyDescent="0.15">
      <c r="A32" s="67"/>
      <c r="B32" s="67"/>
      <c r="C32" s="67"/>
      <c r="D32" s="67"/>
      <c r="E32" s="69"/>
      <c r="F32" s="69"/>
      <c r="G32" s="69"/>
      <c r="H32" s="69"/>
      <c r="I32" s="69"/>
      <c r="J32" s="13">
        <f>IF(C31&lt;&gt;"",SUM(K32:DR32)/データ!$D$2,"")</f>
        <v>0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6"/>
      <c r="AE32" s="37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6"/>
      <c r="BJ32" s="37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6"/>
      <c r="CN32" s="37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6"/>
    </row>
    <row r="33" spans="1:122" ht="13.5" customHeight="1" x14ac:dyDescent="0.15">
      <c r="A33" s="66">
        <v>3.5</v>
      </c>
      <c r="B33" s="66"/>
      <c r="C33" s="66" t="s">
        <v>115</v>
      </c>
      <c r="D33" s="66" t="s">
        <v>116</v>
      </c>
      <c r="E33" s="68" t="s">
        <v>142</v>
      </c>
      <c r="F33" s="68"/>
      <c r="G33" s="68"/>
      <c r="H33" s="68"/>
      <c r="I33" s="68" t="s">
        <v>38</v>
      </c>
      <c r="J33" s="12">
        <f>IF(C33&lt;&gt;"",SUM(K33:DR33)/データ!$D$2,"")</f>
        <v>1</v>
      </c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3"/>
      <c r="AE33" s="34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3"/>
      <c r="BJ33" s="34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>
        <v>1</v>
      </c>
      <c r="CG33" s="32">
        <v>1</v>
      </c>
      <c r="CH33" s="32">
        <v>1</v>
      </c>
      <c r="CI33" s="32">
        <v>1</v>
      </c>
      <c r="CJ33" s="32">
        <v>4</v>
      </c>
      <c r="CK33" s="32"/>
      <c r="CL33" s="32"/>
      <c r="CM33" s="33"/>
      <c r="CN33" s="34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3"/>
    </row>
    <row r="34" spans="1:122" x14ac:dyDescent="0.15">
      <c r="A34" s="67"/>
      <c r="B34" s="67"/>
      <c r="C34" s="67"/>
      <c r="D34" s="67"/>
      <c r="E34" s="69"/>
      <c r="F34" s="69"/>
      <c r="G34" s="69"/>
      <c r="H34" s="69"/>
      <c r="I34" s="69"/>
      <c r="J34" s="13">
        <f>IF(C33&lt;&gt;"",SUM(K34:DR34)/データ!$D$2,"")</f>
        <v>0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6"/>
      <c r="AE34" s="37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6"/>
      <c r="BJ34" s="37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6"/>
      <c r="CN34" s="37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6"/>
    </row>
    <row r="35" spans="1:122" x14ac:dyDescent="0.15">
      <c r="A35" s="64">
        <v>3.6</v>
      </c>
      <c r="B35" s="64"/>
      <c r="C35" s="64" t="s">
        <v>117</v>
      </c>
      <c r="D35" s="64" t="s">
        <v>118</v>
      </c>
      <c r="E35" s="65" t="s">
        <v>142</v>
      </c>
      <c r="F35" s="65"/>
      <c r="G35" s="65"/>
      <c r="H35" s="65"/>
      <c r="I35" s="68" t="s">
        <v>38</v>
      </c>
      <c r="J35" s="12">
        <f>IF(C35&lt;&gt;"",SUM(K35:DR35)/データ!$D$2,"")</f>
        <v>1</v>
      </c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3"/>
      <c r="AE35" s="34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3"/>
      <c r="BJ35" s="34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>
        <v>1</v>
      </c>
      <c r="CG35" s="32">
        <v>1</v>
      </c>
      <c r="CH35" s="32">
        <v>1</v>
      </c>
      <c r="CI35" s="32">
        <v>1</v>
      </c>
      <c r="CJ35" s="32">
        <v>4</v>
      </c>
      <c r="CK35" s="32"/>
      <c r="CL35" s="32"/>
      <c r="CM35" s="33"/>
      <c r="CN35" s="34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3"/>
    </row>
    <row r="36" spans="1:122" x14ac:dyDescent="0.15">
      <c r="A36" s="64"/>
      <c r="B36" s="64"/>
      <c r="C36" s="64"/>
      <c r="D36" s="64"/>
      <c r="E36" s="65"/>
      <c r="F36" s="65"/>
      <c r="G36" s="65"/>
      <c r="H36" s="65"/>
      <c r="I36" s="69"/>
      <c r="J36" s="13">
        <f>IF(C35&lt;&gt;"",SUM(K36:DR36)/データ!$D$2,"")</f>
        <v>0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6"/>
      <c r="AE36" s="37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6"/>
      <c r="BJ36" s="37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6"/>
      <c r="CN36" s="37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6"/>
    </row>
    <row r="37" spans="1:122" x14ac:dyDescent="0.15">
      <c r="A37" s="64">
        <v>3.7</v>
      </c>
      <c r="B37" s="64"/>
      <c r="C37" s="64" t="s">
        <v>119</v>
      </c>
      <c r="D37" s="64" t="s">
        <v>124</v>
      </c>
      <c r="E37" s="65" t="s">
        <v>142</v>
      </c>
      <c r="F37" s="65"/>
      <c r="G37" s="65"/>
      <c r="H37" s="65"/>
      <c r="I37" s="68" t="s">
        <v>38</v>
      </c>
      <c r="J37" s="12">
        <f>IF(C37&lt;&gt;"",SUM(K37:DR37)/データ!$D$2,"")</f>
        <v>2.5</v>
      </c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3"/>
      <c r="AE37" s="34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3"/>
      <c r="BJ37" s="34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3">
        <v>3</v>
      </c>
      <c r="CN37" s="34">
        <v>3</v>
      </c>
      <c r="CO37" s="32">
        <v>3</v>
      </c>
      <c r="CP37" s="32">
        <v>3</v>
      </c>
      <c r="CQ37" s="32">
        <v>8</v>
      </c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3"/>
    </row>
    <row r="38" spans="1:122" x14ac:dyDescent="0.15">
      <c r="A38" s="64"/>
      <c r="B38" s="64"/>
      <c r="C38" s="64"/>
      <c r="D38" s="64"/>
      <c r="E38" s="65"/>
      <c r="F38" s="65"/>
      <c r="G38" s="65"/>
      <c r="H38" s="65"/>
      <c r="I38" s="69"/>
      <c r="J38" s="13">
        <f>IF(C37&lt;&gt;"",SUM(K38:DR38)/データ!$D$2,"")</f>
        <v>0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6"/>
      <c r="AE38" s="37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6"/>
      <c r="BJ38" s="37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6"/>
      <c r="CN38" s="37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6"/>
    </row>
    <row r="39" spans="1:122" ht="13.5" customHeight="1" x14ac:dyDescent="0.15">
      <c r="A39" s="64">
        <v>3.8</v>
      </c>
      <c r="B39" s="64"/>
      <c r="C39" s="64" t="s">
        <v>120</v>
      </c>
      <c r="D39" s="64" t="s">
        <v>121</v>
      </c>
      <c r="E39" s="65" t="s">
        <v>142</v>
      </c>
      <c r="F39" s="65"/>
      <c r="G39" s="65"/>
      <c r="H39" s="65"/>
      <c r="I39" s="65" t="s">
        <v>38</v>
      </c>
      <c r="J39" s="12">
        <f>IF(C39&lt;&gt;"",SUM(K39:DR39)/データ!$D$2,"")</f>
        <v>0.125</v>
      </c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3"/>
      <c r="AE39" s="34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3"/>
      <c r="BJ39" s="34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3"/>
      <c r="CN39" s="34"/>
      <c r="CO39" s="32"/>
      <c r="CP39" s="32"/>
      <c r="CQ39" s="32">
        <v>1</v>
      </c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3"/>
    </row>
    <row r="40" spans="1:122" x14ac:dyDescent="0.15">
      <c r="A40" s="64"/>
      <c r="B40" s="64"/>
      <c r="C40" s="64"/>
      <c r="D40" s="64"/>
      <c r="E40" s="65"/>
      <c r="F40" s="65"/>
      <c r="G40" s="65"/>
      <c r="H40" s="65"/>
      <c r="I40" s="65"/>
      <c r="J40" s="13">
        <f>IF(C39&lt;&gt;"",SUM(K40:DR40)/データ!$D$2,"")</f>
        <v>0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6"/>
      <c r="AE40" s="37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6"/>
      <c r="BJ40" s="37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6"/>
      <c r="CN40" s="37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6"/>
    </row>
    <row r="41" spans="1:122" x14ac:dyDescent="0.15">
      <c r="A41" s="64">
        <v>4</v>
      </c>
      <c r="B41" s="64" t="s">
        <v>125</v>
      </c>
      <c r="C41" s="64"/>
      <c r="D41" s="64"/>
      <c r="E41" s="65"/>
      <c r="F41" s="65"/>
      <c r="G41" s="65"/>
      <c r="H41" s="65"/>
      <c r="I41" s="68"/>
      <c r="J41" s="12" t="str">
        <f>IF(C41&lt;&gt;"",SUM(K41:DR41)/データ!$D$2,"")</f>
        <v/>
      </c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3"/>
      <c r="AE41" s="34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3"/>
      <c r="BJ41" s="34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3"/>
      <c r="CN41" s="34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3"/>
    </row>
    <row r="42" spans="1:122" x14ac:dyDescent="0.15">
      <c r="A42" s="64"/>
      <c r="B42" s="64"/>
      <c r="C42" s="64"/>
      <c r="D42" s="64"/>
      <c r="E42" s="65"/>
      <c r="F42" s="65"/>
      <c r="G42" s="65"/>
      <c r="H42" s="65"/>
      <c r="I42" s="69"/>
      <c r="J42" s="13" t="str">
        <f>IF(C41&lt;&gt;"",SUM(K42:DR42)/データ!$D$2,"")</f>
        <v/>
      </c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6"/>
      <c r="AE42" s="37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6"/>
      <c r="BJ42" s="37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6"/>
      <c r="CN42" s="37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6"/>
    </row>
    <row r="43" spans="1:122" x14ac:dyDescent="0.15">
      <c r="A43" s="64">
        <v>4.0999999999999996</v>
      </c>
      <c r="B43" s="64"/>
      <c r="C43" s="64" t="s">
        <v>148</v>
      </c>
      <c r="D43" s="64" t="s">
        <v>153</v>
      </c>
      <c r="E43" s="65" t="s">
        <v>142</v>
      </c>
      <c r="F43" s="65"/>
      <c r="G43" s="65"/>
      <c r="H43" s="65"/>
      <c r="I43" s="68" t="s">
        <v>143</v>
      </c>
      <c r="J43" s="12">
        <f>IF(C43&lt;&gt;"",SUM(K43:DR43)/データ!$D$2,"")</f>
        <v>1.625</v>
      </c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3"/>
      <c r="AE43" s="34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>
        <v>3</v>
      </c>
      <c r="AU43" s="32"/>
      <c r="AV43" s="32"/>
      <c r="AW43" s="32"/>
      <c r="AX43" s="32"/>
      <c r="AY43" s="32"/>
      <c r="AZ43" s="32"/>
      <c r="BA43" s="32">
        <v>1</v>
      </c>
      <c r="BB43" s="32"/>
      <c r="BC43" s="32"/>
      <c r="BD43" s="32"/>
      <c r="BE43" s="32"/>
      <c r="BF43" s="32"/>
      <c r="BG43" s="32"/>
      <c r="BH43" s="32">
        <v>1</v>
      </c>
      <c r="BI43" s="33"/>
      <c r="BJ43" s="34"/>
      <c r="BK43" s="32"/>
      <c r="BL43" s="32"/>
      <c r="BM43" s="32"/>
      <c r="BN43" s="32"/>
      <c r="BO43" s="32">
        <v>1</v>
      </c>
      <c r="BP43" s="32"/>
      <c r="BQ43" s="32"/>
      <c r="BR43" s="32"/>
      <c r="BS43" s="32"/>
      <c r="BT43" s="32"/>
      <c r="BU43" s="32"/>
      <c r="BV43" s="32">
        <v>1</v>
      </c>
      <c r="BW43" s="32"/>
      <c r="BX43" s="32"/>
      <c r="BY43" s="32"/>
      <c r="BZ43" s="32"/>
      <c r="CA43" s="32"/>
      <c r="CB43" s="32"/>
      <c r="CC43" s="32">
        <v>1</v>
      </c>
      <c r="CD43" s="32"/>
      <c r="CE43" s="32"/>
      <c r="CF43" s="32"/>
      <c r="CG43" s="32"/>
      <c r="CH43" s="32"/>
      <c r="CI43" s="32"/>
      <c r="CJ43" s="32">
        <v>1</v>
      </c>
      <c r="CK43" s="32"/>
      <c r="CL43" s="32"/>
      <c r="CM43" s="33"/>
      <c r="CN43" s="34"/>
      <c r="CO43" s="32"/>
      <c r="CP43" s="32"/>
      <c r="CQ43" s="32">
        <v>1</v>
      </c>
      <c r="CR43" s="32"/>
      <c r="CS43" s="32"/>
      <c r="CT43" s="32"/>
      <c r="CU43" s="32"/>
      <c r="CV43" s="32"/>
      <c r="CW43" s="32"/>
      <c r="CX43" s="32">
        <v>1</v>
      </c>
      <c r="CY43" s="32"/>
      <c r="CZ43" s="32"/>
      <c r="DA43" s="32"/>
      <c r="DB43" s="32"/>
      <c r="DC43" s="32"/>
      <c r="DD43" s="32"/>
      <c r="DE43" s="32">
        <v>1</v>
      </c>
      <c r="DF43" s="32"/>
      <c r="DG43" s="32"/>
      <c r="DH43" s="32"/>
      <c r="DI43" s="32"/>
      <c r="DJ43" s="32"/>
      <c r="DK43" s="32"/>
      <c r="DL43" s="32">
        <v>1</v>
      </c>
      <c r="DM43" s="32"/>
      <c r="DN43" s="32"/>
      <c r="DO43" s="32"/>
      <c r="DP43" s="32"/>
      <c r="DQ43" s="32"/>
      <c r="DR43" s="33"/>
    </row>
    <row r="44" spans="1:122" x14ac:dyDescent="0.15">
      <c r="A44" s="64"/>
      <c r="B44" s="64"/>
      <c r="C44" s="64"/>
      <c r="D44" s="64"/>
      <c r="E44" s="65"/>
      <c r="F44" s="65"/>
      <c r="G44" s="65"/>
      <c r="H44" s="65"/>
      <c r="I44" s="69"/>
      <c r="J44" s="13">
        <f>IF(C43&lt;&gt;"",SUM(K44:DR44)/データ!$D$2,"")</f>
        <v>0.5</v>
      </c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6"/>
      <c r="AE44" s="37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>
        <v>3</v>
      </c>
      <c r="AU44" s="35"/>
      <c r="AV44" s="35"/>
      <c r="AW44" s="35"/>
      <c r="AX44" s="35"/>
      <c r="AY44" s="35"/>
      <c r="AZ44" s="35"/>
      <c r="BA44" s="35">
        <v>1</v>
      </c>
      <c r="BB44" s="35"/>
      <c r="BC44" s="35"/>
      <c r="BD44" s="35"/>
      <c r="BE44" s="35"/>
      <c r="BF44" s="35"/>
      <c r="BG44" s="35"/>
      <c r="BH44" s="35"/>
      <c r="BI44" s="36"/>
      <c r="BJ44" s="37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6"/>
      <c r="CN44" s="37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6"/>
    </row>
    <row r="45" spans="1:122" x14ac:dyDescent="0.15">
      <c r="A45" s="64">
        <v>5</v>
      </c>
      <c r="B45" s="64" t="s">
        <v>126</v>
      </c>
      <c r="C45" s="64"/>
      <c r="D45" s="64"/>
      <c r="E45" s="65"/>
      <c r="F45" s="65"/>
      <c r="G45" s="65"/>
      <c r="H45" s="65"/>
      <c r="I45" s="65"/>
      <c r="J45" s="12" t="str">
        <f>IF(C45&lt;&gt;"",SUM(K45:DR45)/データ!$D$2,"")</f>
        <v/>
      </c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3"/>
      <c r="AE45" s="34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3"/>
      <c r="BJ45" s="34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3"/>
      <c r="CN45" s="34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3"/>
    </row>
    <row r="46" spans="1:122" x14ac:dyDescent="0.15">
      <c r="A46" s="64"/>
      <c r="B46" s="64"/>
      <c r="C46" s="64"/>
      <c r="D46" s="64"/>
      <c r="E46" s="65"/>
      <c r="F46" s="65"/>
      <c r="G46" s="65"/>
      <c r="H46" s="65"/>
      <c r="I46" s="65"/>
      <c r="J46" s="13" t="str">
        <f>IF(C45&lt;&gt;"",SUM(K46:DR46)/データ!$D$2,"")</f>
        <v/>
      </c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6"/>
      <c r="AE46" s="37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6"/>
      <c r="BJ46" s="37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6"/>
      <c r="CN46" s="37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6"/>
    </row>
    <row r="47" spans="1:122" x14ac:dyDescent="0.15">
      <c r="A47" s="64">
        <v>5.0999999999999996</v>
      </c>
      <c r="B47" s="64"/>
      <c r="C47" s="64" t="s">
        <v>128</v>
      </c>
      <c r="D47" s="64" t="s">
        <v>127</v>
      </c>
      <c r="E47" s="65" t="s">
        <v>142</v>
      </c>
      <c r="F47" s="65"/>
      <c r="G47" s="65"/>
      <c r="H47" s="65"/>
      <c r="I47" s="65" t="s">
        <v>38</v>
      </c>
      <c r="J47" s="12">
        <f>IF(C47&lt;&gt;"",SUM(K47:DR47)/データ!$D$2,"")</f>
        <v>1.125</v>
      </c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3"/>
      <c r="AE47" s="34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3"/>
      <c r="BJ47" s="34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3"/>
      <c r="CN47" s="34"/>
      <c r="CO47" s="32"/>
      <c r="CP47" s="32"/>
      <c r="CQ47" s="32"/>
      <c r="CR47" s="32"/>
      <c r="CS47" s="32"/>
      <c r="CT47" s="32">
        <v>1</v>
      </c>
      <c r="CU47" s="32">
        <v>1</v>
      </c>
      <c r="CV47" s="32">
        <v>1</v>
      </c>
      <c r="CW47" s="32">
        <v>2</v>
      </c>
      <c r="CX47" s="32">
        <v>4</v>
      </c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3"/>
    </row>
    <row r="48" spans="1:122" x14ac:dyDescent="0.15">
      <c r="A48" s="64"/>
      <c r="B48" s="64"/>
      <c r="C48" s="64"/>
      <c r="D48" s="64"/>
      <c r="E48" s="65"/>
      <c r="F48" s="65"/>
      <c r="G48" s="65"/>
      <c r="H48" s="65"/>
      <c r="I48" s="65"/>
      <c r="J48" s="13">
        <f>IF(C47&lt;&gt;"",SUM(K48:DR48)/データ!$D$2,"")</f>
        <v>0</v>
      </c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6"/>
      <c r="AE48" s="37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6"/>
      <c r="BJ48" s="37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6"/>
      <c r="CN48" s="37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6"/>
    </row>
    <row r="49" spans="1:122" x14ac:dyDescent="0.15">
      <c r="A49" s="64">
        <v>5.2</v>
      </c>
      <c r="B49" s="64"/>
      <c r="C49" s="64" t="s">
        <v>129</v>
      </c>
      <c r="D49" s="64" t="s">
        <v>130</v>
      </c>
      <c r="E49" s="65" t="s">
        <v>142</v>
      </c>
      <c r="F49" s="65"/>
      <c r="G49" s="65"/>
      <c r="H49" s="65"/>
      <c r="I49" s="65" t="s">
        <v>38</v>
      </c>
      <c r="J49" s="12">
        <f>IF(C49&lt;&gt;"",SUM(K49:DR49)/データ!$D$2,"")</f>
        <v>1.125</v>
      </c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3"/>
      <c r="AE49" s="34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3"/>
      <c r="BJ49" s="34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3"/>
      <c r="CN49" s="34"/>
      <c r="CO49" s="32"/>
      <c r="CP49" s="32"/>
      <c r="CQ49" s="32"/>
      <c r="CR49" s="32"/>
      <c r="CS49" s="32"/>
      <c r="CT49" s="32">
        <v>1</v>
      </c>
      <c r="CU49" s="32">
        <v>1</v>
      </c>
      <c r="CV49" s="32">
        <v>1</v>
      </c>
      <c r="CW49" s="32">
        <v>2</v>
      </c>
      <c r="CX49" s="32">
        <v>4</v>
      </c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3"/>
    </row>
    <row r="50" spans="1:122" x14ac:dyDescent="0.15">
      <c r="A50" s="64"/>
      <c r="B50" s="64"/>
      <c r="C50" s="64"/>
      <c r="D50" s="64"/>
      <c r="E50" s="65"/>
      <c r="F50" s="65"/>
      <c r="G50" s="65"/>
      <c r="H50" s="65"/>
      <c r="I50" s="65"/>
      <c r="J50" s="13">
        <f>IF(C49&lt;&gt;"",SUM(K50:DR50)/データ!$D$2,"")</f>
        <v>0</v>
      </c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6"/>
      <c r="AE50" s="37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6"/>
      <c r="BJ50" s="37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6"/>
      <c r="CN50" s="37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6"/>
    </row>
    <row r="51" spans="1:122" x14ac:dyDescent="0.15">
      <c r="A51" s="64">
        <v>5.3</v>
      </c>
      <c r="B51" s="64"/>
      <c r="C51" s="64" t="s">
        <v>144</v>
      </c>
      <c r="D51" s="64" t="s">
        <v>146</v>
      </c>
      <c r="E51" s="65" t="s">
        <v>142</v>
      </c>
      <c r="F51" s="65" t="s">
        <v>142</v>
      </c>
      <c r="G51" s="65" t="s">
        <v>142</v>
      </c>
      <c r="H51" s="65"/>
      <c r="I51" s="65" t="s">
        <v>38</v>
      </c>
      <c r="J51" s="12">
        <f>IF(C51&lt;&gt;"",SUM(K51:DR51)/データ!$D$2,"")</f>
        <v>2.625</v>
      </c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3"/>
      <c r="AE51" s="34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3"/>
      <c r="BJ51" s="34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3"/>
      <c r="CN51" s="34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>
        <v>3</v>
      </c>
      <c r="DB51" s="32">
        <v>3</v>
      </c>
      <c r="DC51" s="32">
        <v>3</v>
      </c>
      <c r="DD51" s="32">
        <v>3</v>
      </c>
      <c r="DE51" s="32">
        <v>9</v>
      </c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3"/>
    </row>
    <row r="52" spans="1:122" x14ac:dyDescent="0.15">
      <c r="A52" s="64"/>
      <c r="B52" s="64"/>
      <c r="C52" s="64"/>
      <c r="D52" s="64"/>
      <c r="E52" s="65"/>
      <c r="F52" s="65"/>
      <c r="G52" s="65"/>
      <c r="H52" s="65"/>
      <c r="I52" s="65"/>
      <c r="J52" s="13">
        <f>IF(C51&lt;&gt;"",SUM(K52:DR52)/データ!$D$2,"")</f>
        <v>0</v>
      </c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6"/>
      <c r="AE52" s="37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6"/>
      <c r="BJ52" s="37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6"/>
      <c r="CN52" s="37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6"/>
    </row>
    <row r="53" spans="1:122" x14ac:dyDescent="0.15">
      <c r="A53" s="66">
        <v>5.4</v>
      </c>
      <c r="B53" s="66"/>
      <c r="C53" s="66" t="s">
        <v>145</v>
      </c>
      <c r="D53" s="66" t="s">
        <v>147</v>
      </c>
      <c r="E53" s="68" t="s">
        <v>142</v>
      </c>
      <c r="F53" s="68" t="s">
        <v>142</v>
      </c>
      <c r="G53" s="68" t="s">
        <v>142</v>
      </c>
      <c r="H53" s="68"/>
      <c r="I53" s="68" t="s">
        <v>38</v>
      </c>
      <c r="J53" s="12">
        <f>IF(C53&lt;&gt;"",SUM(K53:DR53)/データ!$D$2,"")</f>
        <v>2.75</v>
      </c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3"/>
      <c r="AE53" s="34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3"/>
      <c r="BJ53" s="34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3"/>
      <c r="CN53" s="34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>
        <v>3</v>
      </c>
      <c r="DI53" s="32">
        <v>3</v>
      </c>
      <c r="DJ53" s="32">
        <v>3</v>
      </c>
      <c r="DK53" s="32">
        <v>4</v>
      </c>
      <c r="DL53" s="32">
        <v>9</v>
      </c>
      <c r="DM53" s="32"/>
      <c r="DN53" s="32"/>
      <c r="DO53" s="32"/>
      <c r="DP53" s="32"/>
      <c r="DQ53" s="32"/>
      <c r="DR53" s="33"/>
    </row>
    <row r="54" spans="1:122" x14ac:dyDescent="0.15">
      <c r="A54" s="67"/>
      <c r="B54" s="67"/>
      <c r="C54" s="67"/>
      <c r="D54" s="67"/>
      <c r="E54" s="69"/>
      <c r="F54" s="69"/>
      <c r="G54" s="69"/>
      <c r="H54" s="69"/>
      <c r="I54" s="69"/>
      <c r="J54" s="13">
        <f>IF(C53&lt;&gt;"",SUM(K54:DR54)/データ!$D$2,"")</f>
        <v>0</v>
      </c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6"/>
      <c r="AE54" s="37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6"/>
      <c r="BJ54" s="37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6"/>
      <c r="CN54" s="37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H54" s="35"/>
      <c r="DI54" s="35"/>
      <c r="DJ54" s="35"/>
      <c r="DK54" s="35"/>
      <c r="DL54" s="35"/>
      <c r="DM54" s="35"/>
      <c r="DN54" s="35"/>
      <c r="DO54" s="35"/>
      <c r="DP54" s="35"/>
      <c r="DQ54" s="35"/>
      <c r="DR54" s="36"/>
    </row>
    <row r="55" spans="1:122" x14ac:dyDescent="0.15">
      <c r="A55" s="64"/>
      <c r="B55" s="64"/>
      <c r="C55" s="64"/>
      <c r="D55" s="64"/>
      <c r="E55" s="65"/>
      <c r="F55" s="65"/>
      <c r="G55" s="65"/>
      <c r="H55" s="65"/>
      <c r="I55" s="65"/>
      <c r="J55" s="12" t="str">
        <f>IF(C55&lt;&gt;"",SUM(K55:DR55)/データ!$D$2,"")</f>
        <v/>
      </c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3"/>
      <c r="AE55" s="34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3"/>
      <c r="BJ55" s="34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3"/>
      <c r="CN55" s="34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3"/>
    </row>
    <row r="56" spans="1:122" x14ac:dyDescent="0.15">
      <c r="A56" s="64"/>
      <c r="B56" s="64"/>
      <c r="C56" s="64"/>
      <c r="D56" s="64"/>
      <c r="E56" s="65"/>
      <c r="F56" s="65"/>
      <c r="G56" s="65"/>
      <c r="H56" s="65"/>
      <c r="I56" s="65"/>
      <c r="J56" s="13" t="str">
        <f>IF(C55&lt;&gt;"",SUM(K56:DR56)/データ!$D$2,"")</f>
        <v/>
      </c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6"/>
      <c r="AE56" s="37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6"/>
      <c r="BJ56" s="37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6"/>
      <c r="CN56" s="37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J56" s="35"/>
      <c r="DK56" s="35"/>
      <c r="DL56" s="35"/>
      <c r="DM56" s="35"/>
      <c r="DN56" s="35"/>
      <c r="DO56" s="35"/>
      <c r="DP56" s="35"/>
      <c r="DQ56" s="35"/>
      <c r="DR56" s="36"/>
    </row>
    <row r="57" spans="1:122" x14ac:dyDescent="0.15">
      <c r="A57" s="64"/>
      <c r="B57" s="64"/>
      <c r="C57" s="64"/>
      <c r="D57" s="64"/>
      <c r="E57" s="65"/>
      <c r="F57" s="65"/>
      <c r="G57" s="65"/>
      <c r="H57" s="65"/>
      <c r="I57" s="65"/>
      <c r="J57" s="12" t="str">
        <f>IF(C57&lt;&gt;"",SUM(K57:DR57)/データ!$D$2,"")</f>
        <v/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3"/>
      <c r="AE57" s="34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3"/>
      <c r="BJ57" s="34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3"/>
      <c r="CN57" s="34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3"/>
    </row>
    <row r="58" spans="1:122" x14ac:dyDescent="0.15">
      <c r="A58" s="64"/>
      <c r="B58" s="64"/>
      <c r="C58" s="64"/>
      <c r="D58" s="64"/>
      <c r="E58" s="65"/>
      <c r="F58" s="65"/>
      <c r="G58" s="65"/>
      <c r="H58" s="65"/>
      <c r="I58" s="65"/>
      <c r="J58" s="13" t="str">
        <f>IF(C57&lt;&gt;"",SUM(K58:DR58)/データ!$D$2,"")</f>
        <v/>
      </c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6"/>
      <c r="AE58" s="37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6"/>
      <c r="BJ58" s="37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6"/>
      <c r="CN58" s="37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6"/>
    </row>
    <row r="59" spans="1:122" x14ac:dyDescent="0.15">
      <c r="A59" s="66"/>
      <c r="B59" s="66"/>
      <c r="C59" s="66"/>
      <c r="D59" s="66"/>
      <c r="E59" s="68"/>
      <c r="F59" s="68"/>
      <c r="G59" s="68"/>
      <c r="H59" s="68"/>
      <c r="I59" s="68"/>
      <c r="J59" s="12" t="str">
        <f>IF(C59&lt;&gt;"",SUM(K59:DR59)/データ!$D$2,"")</f>
        <v/>
      </c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3"/>
      <c r="AE59" s="34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3"/>
      <c r="BJ59" s="34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3"/>
      <c r="CN59" s="34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3"/>
    </row>
    <row r="60" spans="1:122" x14ac:dyDescent="0.15">
      <c r="A60" s="67"/>
      <c r="B60" s="67"/>
      <c r="C60" s="67"/>
      <c r="D60" s="67"/>
      <c r="E60" s="69"/>
      <c r="F60" s="69"/>
      <c r="G60" s="69"/>
      <c r="H60" s="69"/>
      <c r="I60" s="69"/>
      <c r="J60" s="13" t="str">
        <f>IF(C59&lt;&gt;"",SUM(K60:DR60)/データ!$D$2,"")</f>
        <v/>
      </c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6"/>
      <c r="AE60" s="37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6"/>
      <c r="BJ60" s="37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6"/>
      <c r="CN60" s="37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6"/>
    </row>
    <row r="61" spans="1:122" x14ac:dyDescent="0.15">
      <c r="A61" s="66"/>
      <c r="B61" s="66"/>
      <c r="C61" s="66"/>
      <c r="D61" s="66"/>
      <c r="E61" s="68"/>
      <c r="F61" s="68"/>
      <c r="G61" s="68"/>
      <c r="H61" s="68"/>
      <c r="I61" s="68"/>
      <c r="J61" s="12" t="str">
        <f>IF(C61&lt;&gt;"",SUM(K61:DR61)/データ!$D$2,"")</f>
        <v/>
      </c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3"/>
      <c r="AE61" s="34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3"/>
      <c r="BJ61" s="34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3"/>
      <c r="CN61" s="34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3"/>
    </row>
    <row r="62" spans="1:122" x14ac:dyDescent="0.15">
      <c r="A62" s="67"/>
      <c r="B62" s="67"/>
      <c r="C62" s="67"/>
      <c r="D62" s="67"/>
      <c r="E62" s="69"/>
      <c r="F62" s="69"/>
      <c r="G62" s="69"/>
      <c r="H62" s="69"/>
      <c r="I62" s="69"/>
      <c r="J62" s="13" t="str">
        <f>IF(C61&lt;&gt;"",SUM(K62:DR62)/データ!$D$2,"")</f>
        <v/>
      </c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6"/>
      <c r="AE62" s="37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6"/>
      <c r="BJ62" s="37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6"/>
      <c r="CN62" s="37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6"/>
    </row>
    <row r="63" spans="1:122" x14ac:dyDescent="0.15">
      <c r="A63" s="66"/>
      <c r="B63" s="66"/>
      <c r="C63" s="66"/>
      <c r="D63" s="66"/>
      <c r="E63" s="68"/>
      <c r="F63" s="68"/>
      <c r="G63" s="68"/>
      <c r="H63" s="68"/>
      <c r="I63" s="68"/>
      <c r="J63" s="12" t="str">
        <f>IF(C63&lt;&gt;"",SUM(K63:DR63)/データ!$D$2,"")</f>
        <v/>
      </c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3"/>
      <c r="AE63" s="34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3"/>
      <c r="BJ63" s="34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3"/>
      <c r="CN63" s="34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3"/>
    </row>
    <row r="64" spans="1:122" x14ac:dyDescent="0.15">
      <c r="A64" s="67"/>
      <c r="B64" s="67"/>
      <c r="C64" s="67"/>
      <c r="D64" s="67"/>
      <c r="E64" s="69"/>
      <c r="F64" s="69"/>
      <c r="G64" s="69"/>
      <c r="H64" s="69"/>
      <c r="I64" s="69"/>
      <c r="J64" s="13" t="str">
        <f>IF(C63&lt;&gt;"",SUM(K64:DR64)/データ!$D$2,"")</f>
        <v/>
      </c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6"/>
      <c r="AE64" s="37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6"/>
      <c r="BJ64" s="37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6"/>
      <c r="CN64" s="37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6"/>
    </row>
    <row r="65" spans="1:122" x14ac:dyDescent="0.15">
      <c r="A65" s="66"/>
      <c r="B65" s="66"/>
      <c r="C65" s="66"/>
      <c r="D65" s="66"/>
      <c r="E65" s="68"/>
      <c r="F65" s="68"/>
      <c r="G65" s="68"/>
      <c r="H65" s="68"/>
      <c r="I65" s="68"/>
      <c r="J65" s="12" t="str">
        <f>IF(C65&lt;&gt;"",SUM(K65:DR65)/データ!$D$2,"")</f>
        <v/>
      </c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3"/>
      <c r="AE65" s="34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3"/>
      <c r="BJ65" s="34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3"/>
      <c r="CN65" s="34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3"/>
    </row>
    <row r="66" spans="1:122" x14ac:dyDescent="0.15">
      <c r="A66" s="67"/>
      <c r="B66" s="67"/>
      <c r="C66" s="67"/>
      <c r="D66" s="67"/>
      <c r="E66" s="69"/>
      <c r="F66" s="69"/>
      <c r="G66" s="69"/>
      <c r="H66" s="69"/>
      <c r="I66" s="69"/>
      <c r="J66" s="13" t="str">
        <f>IF(C65&lt;&gt;"",SUM(K66:DR66)/データ!$D$2,"")</f>
        <v/>
      </c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6"/>
      <c r="AE66" s="37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6"/>
      <c r="BJ66" s="37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6"/>
      <c r="CN66" s="37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6"/>
    </row>
    <row r="67" spans="1:122" x14ac:dyDescent="0.15">
      <c r="A67" s="66"/>
      <c r="B67" s="66"/>
      <c r="C67" s="66"/>
      <c r="D67" s="66"/>
      <c r="E67" s="68"/>
      <c r="F67" s="68"/>
      <c r="G67" s="68"/>
      <c r="H67" s="68"/>
      <c r="I67" s="68"/>
      <c r="J67" s="12" t="str">
        <f>IF(C67&lt;&gt;"",SUM(K67:DR67)/データ!$D$2,"")</f>
        <v/>
      </c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3"/>
      <c r="AE67" s="34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3"/>
      <c r="BJ67" s="34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3"/>
      <c r="CN67" s="34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3"/>
    </row>
    <row r="68" spans="1:122" x14ac:dyDescent="0.15">
      <c r="A68" s="67"/>
      <c r="B68" s="67"/>
      <c r="C68" s="67"/>
      <c r="D68" s="67"/>
      <c r="E68" s="69"/>
      <c r="F68" s="69"/>
      <c r="G68" s="69"/>
      <c r="H68" s="69"/>
      <c r="I68" s="69"/>
      <c r="J68" s="13" t="str">
        <f>IF(C67&lt;&gt;"",SUM(K68:DR68)/データ!$D$2,"")</f>
        <v/>
      </c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6"/>
      <c r="AE68" s="37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6"/>
      <c r="BJ68" s="37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6"/>
      <c r="CN68" s="37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35"/>
      <c r="DL68" s="35"/>
      <c r="DM68" s="35"/>
      <c r="DN68" s="35"/>
      <c r="DO68" s="35"/>
      <c r="DP68" s="35"/>
      <c r="DQ68" s="35"/>
      <c r="DR68" s="36"/>
    </row>
    <row r="69" spans="1:122" x14ac:dyDescent="0.15">
      <c r="A69" s="66"/>
      <c r="B69" s="66"/>
      <c r="C69" s="66"/>
      <c r="D69" s="66"/>
      <c r="E69" s="68"/>
      <c r="F69" s="68"/>
      <c r="G69" s="68"/>
      <c r="H69" s="68"/>
      <c r="I69" s="68"/>
      <c r="J69" s="12" t="str">
        <f>IF(C69&lt;&gt;"",SUM(K69:DR69)/データ!$D$2,"")</f>
        <v/>
      </c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3"/>
      <c r="AE69" s="34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3"/>
      <c r="BJ69" s="34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3"/>
      <c r="CN69" s="34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3"/>
    </row>
    <row r="70" spans="1:122" x14ac:dyDescent="0.15">
      <c r="A70" s="67"/>
      <c r="B70" s="67"/>
      <c r="C70" s="67"/>
      <c r="D70" s="67"/>
      <c r="E70" s="69"/>
      <c r="F70" s="69"/>
      <c r="G70" s="69"/>
      <c r="H70" s="69"/>
      <c r="I70" s="69"/>
      <c r="J70" s="13" t="str">
        <f>IF(C69&lt;&gt;"",SUM(K70:DR70)/データ!$D$2,"")</f>
        <v/>
      </c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6"/>
      <c r="AE70" s="37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6"/>
      <c r="BJ70" s="37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6"/>
      <c r="CN70" s="37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35"/>
      <c r="DL70" s="35"/>
      <c r="DM70" s="35"/>
      <c r="DN70" s="35"/>
      <c r="DO70" s="35"/>
      <c r="DP70" s="35"/>
      <c r="DQ70" s="35"/>
      <c r="DR70" s="36"/>
    </row>
    <row r="71" spans="1:122" x14ac:dyDescent="0.15">
      <c r="A71" s="66"/>
      <c r="B71" s="66"/>
      <c r="C71" s="66"/>
      <c r="D71" s="66"/>
      <c r="E71" s="68"/>
      <c r="F71" s="68"/>
      <c r="G71" s="68"/>
      <c r="H71" s="68"/>
      <c r="I71" s="68"/>
      <c r="J71" s="12" t="str">
        <f>IF(C71&lt;&gt;"",SUM(K71:DR71)/データ!$D$2,"")</f>
        <v/>
      </c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3"/>
      <c r="AE71" s="34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3"/>
      <c r="BJ71" s="34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3"/>
      <c r="CN71" s="34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3"/>
    </row>
    <row r="72" spans="1:122" x14ac:dyDescent="0.15">
      <c r="A72" s="67"/>
      <c r="B72" s="67"/>
      <c r="C72" s="67"/>
      <c r="D72" s="67"/>
      <c r="E72" s="69"/>
      <c r="F72" s="69"/>
      <c r="G72" s="69"/>
      <c r="H72" s="69"/>
      <c r="I72" s="69"/>
      <c r="J72" s="13" t="str">
        <f>IF(C71&lt;&gt;"",SUM(K72:DR72)/データ!$D$2,"")</f>
        <v/>
      </c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6"/>
      <c r="AE72" s="37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6"/>
      <c r="BJ72" s="37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6"/>
      <c r="CN72" s="37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6"/>
    </row>
    <row r="73" spans="1:122" x14ac:dyDescent="0.15">
      <c r="A73" s="66"/>
      <c r="B73" s="66"/>
      <c r="C73" s="66"/>
      <c r="D73" s="66"/>
      <c r="E73" s="68"/>
      <c r="F73" s="68"/>
      <c r="G73" s="68"/>
      <c r="H73" s="68"/>
      <c r="I73" s="68"/>
      <c r="J73" s="12" t="str">
        <f>IF(C73&lt;&gt;"",SUM(K73:DR73)/データ!$D$2,"")</f>
        <v/>
      </c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3"/>
      <c r="AE73" s="34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3"/>
      <c r="BJ73" s="34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3"/>
      <c r="CN73" s="34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3"/>
    </row>
    <row r="74" spans="1:122" x14ac:dyDescent="0.15">
      <c r="A74" s="67"/>
      <c r="B74" s="67"/>
      <c r="C74" s="67"/>
      <c r="D74" s="67"/>
      <c r="E74" s="69"/>
      <c r="F74" s="69"/>
      <c r="G74" s="69"/>
      <c r="H74" s="69"/>
      <c r="I74" s="69"/>
      <c r="J74" s="13" t="str">
        <f>IF(C73&lt;&gt;"",SUM(K74:DR74)/データ!$D$2,"")</f>
        <v/>
      </c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6"/>
      <c r="AE74" s="37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6"/>
      <c r="BJ74" s="37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6"/>
      <c r="CN74" s="37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6"/>
    </row>
    <row r="75" spans="1:122" x14ac:dyDescent="0.15">
      <c r="A75" s="66"/>
      <c r="B75" s="66"/>
      <c r="C75" s="66"/>
      <c r="D75" s="66"/>
      <c r="E75" s="68"/>
      <c r="F75" s="68"/>
      <c r="G75" s="68"/>
      <c r="H75" s="68"/>
      <c r="I75" s="68"/>
      <c r="J75" s="12" t="str">
        <f>IF(C75&lt;&gt;"",SUM(K75:DR75)/データ!$D$2,"")</f>
        <v/>
      </c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3"/>
      <c r="AE75" s="34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3"/>
      <c r="BJ75" s="34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3"/>
      <c r="CN75" s="34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3"/>
    </row>
    <row r="76" spans="1:122" x14ac:dyDescent="0.15">
      <c r="A76" s="67"/>
      <c r="B76" s="67"/>
      <c r="C76" s="67"/>
      <c r="D76" s="67"/>
      <c r="E76" s="69"/>
      <c r="F76" s="69"/>
      <c r="G76" s="69"/>
      <c r="H76" s="69"/>
      <c r="I76" s="69"/>
      <c r="J76" s="13" t="str">
        <f>IF(C75&lt;&gt;"",SUM(K76:DR76)/データ!$D$2,"")</f>
        <v/>
      </c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6"/>
      <c r="AE76" s="37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6"/>
      <c r="BJ76" s="37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6"/>
      <c r="CN76" s="37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6"/>
    </row>
    <row r="77" spans="1:122" ht="13.5" customHeight="1" x14ac:dyDescent="0.15">
      <c r="A77" s="66"/>
      <c r="B77" s="66"/>
      <c r="C77" s="66"/>
      <c r="D77" s="66"/>
      <c r="E77" s="68"/>
      <c r="F77" s="68"/>
      <c r="G77" s="68"/>
      <c r="H77" s="68"/>
      <c r="I77" s="68"/>
      <c r="J77" s="12" t="str">
        <f>IF(C77&lt;&gt;"",SUM(K77:DR77)/データ!$D$2,"")</f>
        <v/>
      </c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3"/>
      <c r="AE77" s="34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3"/>
      <c r="BJ77" s="34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3"/>
      <c r="CN77" s="34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3"/>
    </row>
    <row r="78" spans="1:122" x14ac:dyDescent="0.15">
      <c r="A78" s="67"/>
      <c r="B78" s="67"/>
      <c r="C78" s="67"/>
      <c r="D78" s="67"/>
      <c r="E78" s="69"/>
      <c r="F78" s="69"/>
      <c r="G78" s="69"/>
      <c r="H78" s="69"/>
      <c r="I78" s="69"/>
      <c r="J78" s="13" t="str">
        <f>IF(C77&lt;&gt;"",SUM(K78:DR78)/データ!$D$2,"")</f>
        <v/>
      </c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6"/>
      <c r="AE78" s="37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6"/>
      <c r="BJ78" s="37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35"/>
      <c r="CJ78" s="35"/>
      <c r="CK78" s="35"/>
      <c r="CL78" s="35"/>
      <c r="CM78" s="36"/>
      <c r="CN78" s="37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6"/>
    </row>
    <row r="79" spans="1:122" x14ac:dyDescent="0.15">
      <c r="A79" s="66"/>
      <c r="B79" s="66"/>
      <c r="C79" s="66"/>
      <c r="D79" s="66"/>
      <c r="E79" s="68"/>
      <c r="F79" s="68"/>
      <c r="G79" s="68"/>
      <c r="H79" s="68"/>
      <c r="I79" s="68"/>
      <c r="J79" s="12" t="str">
        <f>IF(C79&lt;&gt;"",SUM(K79:DR79)/データ!$D$2,"")</f>
        <v/>
      </c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3"/>
      <c r="AE79" s="34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3"/>
      <c r="BJ79" s="34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3"/>
      <c r="CN79" s="34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3"/>
    </row>
    <row r="80" spans="1:122" x14ac:dyDescent="0.15">
      <c r="A80" s="67"/>
      <c r="B80" s="67"/>
      <c r="C80" s="67"/>
      <c r="D80" s="67"/>
      <c r="E80" s="69"/>
      <c r="F80" s="69"/>
      <c r="G80" s="69"/>
      <c r="H80" s="69"/>
      <c r="I80" s="69"/>
      <c r="J80" s="13" t="str">
        <f>IF(C79&lt;&gt;"",SUM(K80:DR80)/データ!$D$2,"")</f>
        <v/>
      </c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6"/>
      <c r="AE80" s="37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6"/>
      <c r="BJ80" s="37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6"/>
      <c r="CN80" s="37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6"/>
    </row>
    <row r="81" spans="1:122" ht="13.5" customHeight="1" x14ac:dyDescent="0.15">
      <c r="A81" s="66"/>
      <c r="B81" s="66"/>
      <c r="C81" s="66"/>
      <c r="D81" s="66"/>
      <c r="E81" s="68"/>
      <c r="F81" s="68"/>
      <c r="G81" s="68"/>
      <c r="H81" s="68"/>
      <c r="I81" s="68"/>
      <c r="J81" s="12" t="str">
        <f>IF(C81&lt;&gt;"",SUM(K81:DR81)/データ!$D$2,"")</f>
        <v/>
      </c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3"/>
      <c r="AE81" s="34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3"/>
      <c r="BJ81" s="34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3"/>
      <c r="CN81" s="34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3"/>
    </row>
    <row r="82" spans="1:122" x14ac:dyDescent="0.15">
      <c r="A82" s="67"/>
      <c r="B82" s="67"/>
      <c r="C82" s="67"/>
      <c r="D82" s="67"/>
      <c r="E82" s="69"/>
      <c r="F82" s="69"/>
      <c r="G82" s="69"/>
      <c r="H82" s="69"/>
      <c r="I82" s="69"/>
      <c r="J82" s="13" t="str">
        <f>IF(C81&lt;&gt;"",SUM(K82:DR82)/データ!$D$2,"")</f>
        <v/>
      </c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6"/>
      <c r="AE82" s="37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6"/>
      <c r="BJ82" s="37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6"/>
      <c r="CN82" s="37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6"/>
    </row>
    <row r="83" spans="1:122" ht="13.5" customHeight="1" x14ac:dyDescent="0.15">
      <c r="A83" s="66"/>
      <c r="B83" s="66"/>
      <c r="C83" s="66"/>
      <c r="D83" s="66"/>
      <c r="E83" s="68"/>
      <c r="F83" s="68"/>
      <c r="G83" s="68"/>
      <c r="H83" s="68"/>
      <c r="I83" s="68"/>
      <c r="J83" s="12" t="str">
        <f>IF(C83&lt;&gt;"",SUM(K83:DR83)/データ!$D$2,"")</f>
        <v/>
      </c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3"/>
      <c r="AE83" s="34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3"/>
      <c r="BJ83" s="34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3"/>
      <c r="CN83" s="34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3"/>
    </row>
    <row r="84" spans="1:122" x14ac:dyDescent="0.15">
      <c r="A84" s="67"/>
      <c r="B84" s="67"/>
      <c r="C84" s="67"/>
      <c r="D84" s="67"/>
      <c r="E84" s="69"/>
      <c r="F84" s="69"/>
      <c r="G84" s="69"/>
      <c r="H84" s="69"/>
      <c r="I84" s="69"/>
      <c r="J84" s="13" t="str">
        <f>IF(C83&lt;&gt;"",SUM(K84:DR84)/データ!$D$2,"")</f>
        <v/>
      </c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6"/>
      <c r="AE84" s="37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6"/>
      <c r="BJ84" s="37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  <c r="CG84" s="35"/>
      <c r="CH84" s="35"/>
      <c r="CI84" s="35"/>
      <c r="CJ84" s="35"/>
      <c r="CK84" s="35"/>
      <c r="CL84" s="35"/>
      <c r="CM84" s="36"/>
      <c r="CN84" s="37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6"/>
    </row>
    <row r="85" spans="1:122" x14ac:dyDescent="0.15">
      <c r="A85" s="66"/>
      <c r="B85" s="66"/>
      <c r="C85" s="66"/>
      <c r="D85" s="66"/>
      <c r="E85" s="68"/>
      <c r="F85" s="68"/>
      <c r="G85" s="68"/>
      <c r="H85" s="68"/>
      <c r="I85" s="68"/>
      <c r="J85" s="12" t="str">
        <f>IF(C85&lt;&gt;"",SUM(K85:DR85)/データ!$D$2,"")</f>
        <v/>
      </c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3"/>
      <c r="AE85" s="34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3"/>
      <c r="BJ85" s="34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3"/>
      <c r="CN85" s="34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3"/>
    </row>
    <row r="86" spans="1:122" x14ac:dyDescent="0.15">
      <c r="A86" s="67"/>
      <c r="B86" s="67"/>
      <c r="C86" s="67"/>
      <c r="D86" s="67"/>
      <c r="E86" s="69"/>
      <c r="F86" s="69"/>
      <c r="G86" s="69"/>
      <c r="H86" s="69"/>
      <c r="I86" s="69"/>
      <c r="J86" s="13" t="str">
        <f>IF(C85&lt;&gt;"",SUM(K86:DR86)/データ!$D$2,"")</f>
        <v/>
      </c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6"/>
      <c r="AE86" s="37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6"/>
      <c r="BJ86" s="37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6"/>
      <c r="CN86" s="37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6"/>
    </row>
    <row r="87" spans="1:122" x14ac:dyDescent="0.15">
      <c r="A87" s="64"/>
      <c r="B87" s="64"/>
      <c r="C87" s="64"/>
      <c r="D87" s="64"/>
      <c r="E87" s="65"/>
      <c r="F87" s="65"/>
      <c r="G87" s="65"/>
      <c r="H87" s="65"/>
      <c r="I87" s="68"/>
      <c r="J87" s="12" t="str">
        <f>IF(C87&lt;&gt;"",SUM(K87:DR87)/データ!$D$2,"")</f>
        <v/>
      </c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3"/>
      <c r="AE87" s="34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3"/>
      <c r="BJ87" s="34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3"/>
      <c r="CN87" s="34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3"/>
    </row>
    <row r="88" spans="1:122" x14ac:dyDescent="0.15">
      <c r="A88" s="64"/>
      <c r="B88" s="64"/>
      <c r="C88" s="64"/>
      <c r="D88" s="64"/>
      <c r="E88" s="65"/>
      <c r="F88" s="65"/>
      <c r="G88" s="65"/>
      <c r="H88" s="65"/>
      <c r="I88" s="69"/>
      <c r="J88" s="13" t="str">
        <f>IF(C87&lt;&gt;"",SUM(K88:DR88)/データ!$D$2,"")</f>
        <v/>
      </c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6"/>
      <c r="AE88" s="37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6"/>
      <c r="BJ88" s="37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6"/>
      <c r="CN88" s="37"/>
      <c r="CO88" s="35"/>
      <c r="CP88" s="35"/>
      <c r="CQ88" s="35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35"/>
      <c r="DL88" s="35"/>
      <c r="DM88" s="35"/>
      <c r="DN88" s="35"/>
      <c r="DO88" s="35"/>
      <c r="DP88" s="35"/>
      <c r="DQ88" s="35"/>
      <c r="DR88" s="36"/>
    </row>
    <row r="89" spans="1:122" ht="13.5" customHeight="1" x14ac:dyDescent="0.15">
      <c r="A89" s="64"/>
      <c r="B89" s="64"/>
      <c r="C89" s="64"/>
      <c r="D89" s="64"/>
      <c r="E89" s="65"/>
      <c r="F89" s="65"/>
      <c r="G89" s="65"/>
      <c r="H89" s="65"/>
      <c r="I89" s="68"/>
      <c r="J89" s="12" t="str">
        <f>IF(C89&lt;&gt;"",SUM(K89:DR89)/データ!$D$2,"")</f>
        <v/>
      </c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3"/>
      <c r="AE89" s="34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3"/>
      <c r="BJ89" s="34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3"/>
      <c r="CN89" s="34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3"/>
    </row>
    <row r="90" spans="1:122" x14ac:dyDescent="0.15">
      <c r="A90" s="64"/>
      <c r="B90" s="64"/>
      <c r="C90" s="64"/>
      <c r="D90" s="64"/>
      <c r="E90" s="65"/>
      <c r="F90" s="65"/>
      <c r="G90" s="65"/>
      <c r="H90" s="65"/>
      <c r="I90" s="69"/>
      <c r="J90" s="13" t="str">
        <f>IF(C89&lt;&gt;"",SUM(K90:DR90)/データ!$D$2,"")</f>
        <v/>
      </c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6"/>
      <c r="AE90" s="37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6"/>
      <c r="BJ90" s="37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BZ90" s="35"/>
      <c r="CA90" s="35"/>
      <c r="CB90" s="35"/>
      <c r="CC90" s="35"/>
      <c r="CD90" s="35"/>
      <c r="CE90" s="35"/>
      <c r="CF90" s="35"/>
      <c r="CG90" s="35"/>
      <c r="CH90" s="35"/>
      <c r="CI90" s="35"/>
      <c r="CJ90" s="35"/>
      <c r="CK90" s="35"/>
      <c r="CL90" s="35"/>
      <c r="CM90" s="36"/>
      <c r="CN90" s="37"/>
      <c r="CO90" s="35"/>
      <c r="CP90" s="35"/>
      <c r="CQ90" s="35"/>
      <c r="CR90" s="35"/>
      <c r="CS90" s="35"/>
      <c r="CT90" s="35"/>
      <c r="CU90" s="35"/>
      <c r="CV90" s="35"/>
      <c r="CW90" s="35"/>
      <c r="CX90" s="35"/>
      <c r="CY90" s="35"/>
      <c r="CZ90" s="35"/>
      <c r="DA90" s="35"/>
      <c r="DB90" s="35"/>
      <c r="DC90" s="35"/>
      <c r="DD90" s="35"/>
      <c r="DE90" s="35"/>
      <c r="DF90" s="35"/>
      <c r="DG90" s="35"/>
      <c r="DH90" s="35"/>
      <c r="DI90" s="35"/>
      <c r="DJ90" s="35"/>
      <c r="DK90" s="35"/>
      <c r="DL90" s="35"/>
      <c r="DM90" s="35"/>
      <c r="DN90" s="35"/>
      <c r="DO90" s="35"/>
      <c r="DP90" s="35"/>
      <c r="DQ90" s="35"/>
      <c r="DR90" s="36"/>
    </row>
    <row r="91" spans="1:122" x14ac:dyDescent="0.15">
      <c r="A91" s="64"/>
      <c r="B91" s="64"/>
      <c r="C91" s="64"/>
      <c r="D91" s="64"/>
      <c r="E91" s="65"/>
      <c r="F91" s="65"/>
      <c r="G91" s="65"/>
      <c r="H91" s="65"/>
      <c r="I91" s="68"/>
      <c r="J91" s="12" t="str">
        <f>IF(C91&lt;&gt;"",SUM(K91:DR91)/データ!$D$2,"")</f>
        <v/>
      </c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3"/>
      <c r="AE91" s="34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3"/>
      <c r="BJ91" s="34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3"/>
      <c r="CN91" s="34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3"/>
    </row>
    <row r="92" spans="1:122" x14ac:dyDescent="0.15">
      <c r="A92" s="64"/>
      <c r="B92" s="64"/>
      <c r="C92" s="64"/>
      <c r="D92" s="64"/>
      <c r="E92" s="65"/>
      <c r="F92" s="65"/>
      <c r="G92" s="65"/>
      <c r="H92" s="65"/>
      <c r="I92" s="69"/>
      <c r="J92" s="13" t="str">
        <f>IF(C91&lt;&gt;"",SUM(K92:DR92)/データ!$D$2,"")</f>
        <v/>
      </c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6"/>
      <c r="AE92" s="37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6"/>
      <c r="BJ92" s="37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  <c r="CC92" s="35"/>
      <c r="CD92" s="35"/>
      <c r="CE92" s="35"/>
      <c r="CF92" s="35"/>
      <c r="CG92" s="35"/>
      <c r="CH92" s="35"/>
      <c r="CI92" s="35"/>
      <c r="CJ92" s="35"/>
      <c r="CK92" s="35"/>
      <c r="CL92" s="35"/>
      <c r="CM92" s="36"/>
      <c r="CN92" s="37"/>
      <c r="CO92" s="35"/>
      <c r="CP92" s="35"/>
      <c r="CQ92" s="35"/>
      <c r="CR92" s="35"/>
      <c r="CS92" s="35"/>
      <c r="CT92" s="35"/>
      <c r="CU92" s="35"/>
      <c r="CV92" s="35"/>
      <c r="CW92" s="35"/>
      <c r="CX92" s="35"/>
      <c r="CY92" s="35"/>
      <c r="CZ92" s="35"/>
      <c r="DA92" s="35"/>
      <c r="DB92" s="35"/>
      <c r="DC92" s="35"/>
      <c r="DD92" s="35"/>
      <c r="DE92" s="35"/>
      <c r="DF92" s="35"/>
      <c r="DG92" s="35"/>
      <c r="DH92" s="35"/>
      <c r="DI92" s="35"/>
      <c r="DJ92" s="35"/>
      <c r="DK92" s="35"/>
      <c r="DL92" s="35"/>
      <c r="DM92" s="35"/>
      <c r="DN92" s="35"/>
      <c r="DO92" s="35"/>
      <c r="DP92" s="35"/>
      <c r="DQ92" s="35"/>
      <c r="DR92" s="36"/>
    </row>
    <row r="93" spans="1:122" x14ac:dyDescent="0.15">
      <c r="A93" s="64"/>
      <c r="B93" s="64"/>
      <c r="C93" s="64"/>
      <c r="D93" s="64"/>
      <c r="E93" s="65"/>
      <c r="F93" s="65"/>
      <c r="G93" s="65"/>
      <c r="H93" s="65"/>
      <c r="I93" s="65"/>
      <c r="J93" s="12" t="str">
        <f>IF(C93&lt;&gt;"",SUM(K93:DR93)/データ!$D$2,"")</f>
        <v/>
      </c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3"/>
      <c r="AE93" s="34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3"/>
      <c r="BJ93" s="34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3"/>
      <c r="CN93" s="34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3"/>
    </row>
    <row r="94" spans="1:122" x14ac:dyDescent="0.15">
      <c r="A94" s="64"/>
      <c r="B94" s="64"/>
      <c r="C94" s="64"/>
      <c r="D94" s="64"/>
      <c r="E94" s="65"/>
      <c r="F94" s="65"/>
      <c r="G94" s="65"/>
      <c r="H94" s="65"/>
      <c r="I94" s="65"/>
      <c r="J94" s="13" t="str">
        <f>IF(C93&lt;&gt;"",SUM(K94:DR94)/データ!$D$2,"")</f>
        <v/>
      </c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6"/>
      <c r="AE94" s="37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6"/>
      <c r="BJ94" s="37"/>
      <c r="BK94" s="35"/>
      <c r="BL94" s="35"/>
      <c r="BM94" s="35"/>
      <c r="BN94" s="35"/>
      <c r="BO94" s="35"/>
      <c r="BP94" s="35"/>
      <c r="BQ94" s="35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35"/>
      <c r="CD94" s="35"/>
      <c r="CE94" s="35"/>
      <c r="CF94" s="35"/>
      <c r="CG94" s="35"/>
      <c r="CH94" s="35"/>
      <c r="CI94" s="35"/>
      <c r="CJ94" s="35"/>
      <c r="CK94" s="35"/>
      <c r="CL94" s="35"/>
      <c r="CM94" s="36"/>
      <c r="CN94" s="37"/>
      <c r="CO94" s="35"/>
      <c r="CP94" s="35"/>
      <c r="CQ94" s="35"/>
      <c r="CR94" s="35"/>
      <c r="CS94" s="35"/>
      <c r="CT94" s="35"/>
      <c r="CU94" s="35"/>
      <c r="CV94" s="35"/>
      <c r="CW94" s="35"/>
      <c r="CX94" s="35"/>
      <c r="CY94" s="35"/>
      <c r="CZ94" s="35"/>
      <c r="DA94" s="35"/>
      <c r="DB94" s="35"/>
      <c r="DC94" s="35"/>
      <c r="DD94" s="35"/>
      <c r="DE94" s="35"/>
      <c r="DF94" s="35"/>
      <c r="DG94" s="35"/>
      <c r="DH94" s="35"/>
      <c r="DI94" s="35"/>
      <c r="DJ94" s="35"/>
      <c r="DK94" s="35"/>
      <c r="DL94" s="35"/>
      <c r="DM94" s="35"/>
      <c r="DN94" s="35"/>
      <c r="DO94" s="35"/>
      <c r="DP94" s="35"/>
      <c r="DQ94" s="35"/>
      <c r="DR94" s="36"/>
    </row>
    <row r="95" spans="1:122" ht="13.5" customHeight="1" x14ac:dyDescent="0.15">
      <c r="A95" s="64"/>
      <c r="B95" s="64"/>
      <c r="C95" s="64"/>
      <c r="D95" s="64"/>
      <c r="E95" s="65"/>
      <c r="F95" s="65"/>
      <c r="G95" s="65"/>
      <c r="H95" s="65"/>
      <c r="I95" s="68"/>
      <c r="J95" s="12" t="str">
        <f>IF(C95&lt;&gt;"",SUM(K95:DR95)/データ!$D$2,"")</f>
        <v/>
      </c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3"/>
      <c r="AE95" s="34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3"/>
      <c r="BJ95" s="34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3"/>
      <c r="CN95" s="34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3"/>
    </row>
    <row r="96" spans="1:122" x14ac:dyDescent="0.15">
      <c r="A96" s="64"/>
      <c r="B96" s="64"/>
      <c r="C96" s="64"/>
      <c r="D96" s="64"/>
      <c r="E96" s="65"/>
      <c r="F96" s="65"/>
      <c r="G96" s="65"/>
      <c r="H96" s="65"/>
      <c r="I96" s="69"/>
      <c r="J96" s="13" t="str">
        <f>IF(C95&lt;&gt;"",SUM(K96:DR96)/データ!$D$2,"")</f>
        <v/>
      </c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6"/>
      <c r="AE96" s="37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6"/>
      <c r="BJ96" s="37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  <c r="BX96" s="35"/>
      <c r="BY96" s="35"/>
      <c r="BZ96" s="35"/>
      <c r="CA96" s="35"/>
      <c r="CB96" s="35"/>
      <c r="CC96" s="35"/>
      <c r="CD96" s="35"/>
      <c r="CE96" s="35"/>
      <c r="CF96" s="35"/>
      <c r="CG96" s="35"/>
      <c r="CH96" s="35"/>
      <c r="CI96" s="35"/>
      <c r="CJ96" s="35"/>
      <c r="CK96" s="35"/>
      <c r="CL96" s="35"/>
      <c r="CM96" s="36"/>
      <c r="CN96" s="37"/>
      <c r="CO96" s="35"/>
      <c r="CP96" s="35"/>
      <c r="CQ96" s="35"/>
      <c r="CR96" s="35"/>
      <c r="CS96" s="35"/>
      <c r="CT96" s="35"/>
      <c r="CU96" s="35"/>
      <c r="CV96" s="35"/>
      <c r="CW96" s="35"/>
      <c r="CX96" s="35"/>
      <c r="CY96" s="35"/>
      <c r="CZ96" s="35"/>
      <c r="DA96" s="35"/>
      <c r="DB96" s="35"/>
      <c r="DC96" s="35"/>
      <c r="DD96" s="35"/>
      <c r="DE96" s="35"/>
      <c r="DF96" s="35"/>
      <c r="DG96" s="35"/>
      <c r="DH96" s="35"/>
      <c r="DI96" s="35"/>
      <c r="DJ96" s="35"/>
      <c r="DK96" s="35"/>
      <c r="DL96" s="35"/>
      <c r="DM96" s="35"/>
      <c r="DN96" s="35"/>
      <c r="DO96" s="35"/>
      <c r="DP96" s="35"/>
      <c r="DQ96" s="35"/>
      <c r="DR96" s="36"/>
    </row>
    <row r="98" spans="1:8" x14ac:dyDescent="0.15">
      <c r="A98" s="25"/>
      <c r="B98" s="26"/>
      <c r="C98" s="26"/>
      <c r="D98" s="26"/>
      <c r="E98" s="26"/>
      <c r="F98" s="26"/>
      <c r="G98" s="26"/>
      <c r="H98" s="26"/>
    </row>
    <row r="99" spans="1:8" x14ac:dyDescent="0.15">
      <c r="A99" s="25"/>
      <c r="B99" s="26"/>
      <c r="C99" s="26"/>
      <c r="D99" s="26"/>
      <c r="E99" s="26"/>
      <c r="F99" s="26"/>
      <c r="G99" s="26"/>
      <c r="H99" s="26"/>
    </row>
    <row r="100" spans="1:8" x14ac:dyDescent="0.15">
      <c r="A100" s="25"/>
      <c r="B100" s="26"/>
      <c r="C100" s="26"/>
      <c r="D100" s="26"/>
      <c r="E100" s="26"/>
      <c r="F100" s="26"/>
      <c r="G100" s="26"/>
      <c r="H100" s="26"/>
    </row>
    <row r="101" spans="1:8" x14ac:dyDescent="0.15">
      <c r="A101" s="25"/>
      <c r="B101" s="26"/>
      <c r="C101" s="26"/>
      <c r="D101" s="26"/>
      <c r="E101" s="26"/>
      <c r="F101" s="26"/>
      <c r="G101" s="26"/>
      <c r="H101" s="26"/>
    </row>
    <row r="102" spans="1:8" x14ac:dyDescent="0.15">
      <c r="A102" s="25"/>
      <c r="B102" s="26"/>
      <c r="C102" s="26"/>
      <c r="D102" s="26"/>
      <c r="E102" s="26"/>
      <c r="F102" s="26"/>
      <c r="G102" s="26"/>
      <c r="H102" s="26"/>
    </row>
    <row r="103" spans="1:8" x14ac:dyDescent="0.15">
      <c r="A103" s="25"/>
      <c r="B103" s="26"/>
      <c r="C103" s="26"/>
      <c r="D103" s="26"/>
      <c r="E103" s="26"/>
      <c r="F103" s="26"/>
      <c r="G103" s="26"/>
      <c r="H103" s="26"/>
    </row>
    <row r="104" spans="1:8" x14ac:dyDescent="0.15">
      <c r="A104" s="25"/>
      <c r="B104" s="26"/>
      <c r="C104" s="26"/>
      <c r="D104" s="26"/>
      <c r="E104" s="26"/>
      <c r="F104" s="26"/>
      <c r="G104" s="26"/>
      <c r="H104" s="26"/>
    </row>
    <row r="105" spans="1:8" x14ac:dyDescent="0.15">
      <c r="A105" s="25"/>
      <c r="B105" s="26"/>
      <c r="C105" s="26"/>
      <c r="D105" s="26"/>
      <c r="E105" s="26"/>
      <c r="F105" s="26"/>
      <c r="G105" s="26"/>
      <c r="H105" s="26"/>
    </row>
    <row r="106" spans="1:8" x14ac:dyDescent="0.15">
      <c r="A106" s="25"/>
      <c r="B106" s="26"/>
      <c r="C106" s="26"/>
      <c r="D106" s="26"/>
      <c r="E106" s="26"/>
      <c r="F106" s="26"/>
      <c r="G106" s="26"/>
      <c r="H106" s="26"/>
    </row>
    <row r="107" spans="1:8" x14ac:dyDescent="0.15">
      <c r="A107" s="25"/>
      <c r="B107" s="26"/>
      <c r="C107" s="26"/>
      <c r="D107" s="26"/>
      <c r="E107" s="26"/>
      <c r="F107" s="26"/>
      <c r="G107" s="26"/>
      <c r="H107" s="26"/>
    </row>
    <row r="108" spans="1:8" x14ac:dyDescent="0.15">
      <c r="A108" s="25"/>
      <c r="B108" s="26"/>
      <c r="C108" s="26"/>
      <c r="D108" s="26"/>
      <c r="E108" s="26"/>
      <c r="F108" s="26"/>
      <c r="G108" s="26"/>
      <c r="H108" s="26"/>
    </row>
    <row r="109" spans="1:8" x14ac:dyDescent="0.15">
      <c r="A109" s="25"/>
      <c r="B109" s="26"/>
      <c r="C109" s="26"/>
      <c r="D109" s="26"/>
      <c r="E109" s="26"/>
      <c r="F109" s="26"/>
      <c r="G109" s="26"/>
      <c r="H109" s="26"/>
    </row>
    <row r="110" spans="1:8" x14ac:dyDescent="0.15">
      <c r="A110" s="25"/>
      <c r="B110" s="26"/>
      <c r="C110" s="26"/>
      <c r="D110" s="26"/>
      <c r="E110" s="26"/>
      <c r="F110" s="26"/>
      <c r="G110" s="26"/>
      <c r="H110" s="26"/>
    </row>
    <row r="111" spans="1:8" x14ac:dyDescent="0.15">
      <c r="A111" s="25"/>
      <c r="B111" s="26"/>
      <c r="C111" s="26"/>
      <c r="D111" s="26"/>
      <c r="E111" s="26"/>
      <c r="F111" s="26"/>
      <c r="G111" s="26"/>
      <c r="H111" s="26"/>
    </row>
    <row r="112" spans="1:8" x14ac:dyDescent="0.15">
      <c r="A112" s="25"/>
      <c r="B112" s="26"/>
      <c r="C112" s="26"/>
      <c r="D112" s="26"/>
      <c r="E112" s="26"/>
      <c r="F112" s="26"/>
      <c r="G112" s="26"/>
      <c r="H112" s="26"/>
    </row>
    <row r="113" spans="1:8" x14ac:dyDescent="0.15">
      <c r="A113" s="25"/>
      <c r="B113" s="26"/>
      <c r="C113" s="26"/>
      <c r="D113" s="26"/>
      <c r="E113" s="26"/>
      <c r="F113" s="26"/>
      <c r="G113" s="26"/>
      <c r="H113" s="26"/>
    </row>
    <row r="114" spans="1:8" x14ac:dyDescent="0.15">
      <c r="A114" s="25"/>
      <c r="B114" s="26"/>
      <c r="C114" s="26"/>
      <c r="D114" s="26"/>
      <c r="E114" s="26"/>
      <c r="F114" s="26"/>
      <c r="G114" s="26"/>
      <c r="H114" s="26"/>
    </row>
    <row r="115" spans="1:8" x14ac:dyDescent="0.15">
      <c r="A115" s="25"/>
      <c r="B115" s="26"/>
      <c r="C115" s="26"/>
      <c r="D115" s="26"/>
      <c r="E115" s="26"/>
      <c r="F115" s="26"/>
      <c r="G115" s="26"/>
      <c r="H115" s="26"/>
    </row>
    <row r="116" spans="1:8" x14ac:dyDescent="0.15">
      <c r="A116" s="25"/>
      <c r="B116" s="26"/>
      <c r="C116" s="26"/>
      <c r="D116" s="26"/>
      <c r="E116" s="26"/>
      <c r="F116" s="26"/>
      <c r="G116" s="26"/>
      <c r="H116" s="26"/>
    </row>
    <row r="117" spans="1:8" x14ac:dyDescent="0.15">
      <c r="A117" s="25"/>
      <c r="B117" s="26"/>
      <c r="C117" s="26"/>
      <c r="D117" s="26"/>
      <c r="E117" s="26"/>
      <c r="F117" s="26"/>
      <c r="G117" s="26"/>
      <c r="H117" s="26"/>
    </row>
    <row r="118" spans="1:8" x14ac:dyDescent="0.15">
      <c r="A118" s="25"/>
      <c r="B118" s="26"/>
      <c r="C118" s="26"/>
      <c r="D118" s="26"/>
      <c r="E118" s="26"/>
      <c r="F118" s="26"/>
      <c r="G118" s="26"/>
      <c r="H118" s="26"/>
    </row>
    <row r="119" spans="1:8" x14ac:dyDescent="0.15">
      <c r="A119" s="25"/>
      <c r="B119" s="26"/>
      <c r="C119" s="26"/>
      <c r="D119" s="26"/>
      <c r="E119" s="26"/>
      <c r="F119" s="26"/>
      <c r="G119" s="26"/>
      <c r="H119" s="26"/>
    </row>
    <row r="120" spans="1:8" x14ac:dyDescent="0.15">
      <c r="A120" s="25"/>
      <c r="B120" s="26"/>
      <c r="C120" s="26"/>
      <c r="D120" s="26"/>
      <c r="E120" s="26"/>
      <c r="F120" s="26"/>
      <c r="G120" s="26"/>
      <c r="H120" s="26"/>
    </row>
    <row r="121" spans="1:8" x14ac:dyDescent="0.15">
      <c r="A121" s="25"/>
      <c r="B121" s="26"/>
      <c r="C121" s="26"/>
      <c r="D121" s="26"/>
      <c r="E121" s="26"/>
      <c r="F121" s="26"/>
      <c r="G121" s="26"/>
      <c r="H121" s="26"/>
    </row>
    <row r="122" spans="1:8" x14ac:dyDescent="0.15">
      <c r="A122" s="25"/>
      <c r="B122" s="26"/>
      <c r="C122" s="26"/>
      <c r="D122" s="26"/>
      <c r="E122" s="26"/>
      <c r="F122" s="26"/>
      <c r="G122" s="26"/>
      <c r="H122" s="26"/>
    </row>
    <row r="123" spans="1:8" x14ac:dyDescent="0.15">
      <c r="A123" s="25"/>
      <c r="B123" s="26"/>
      <c r="C123" s="26"/>
      <c r="D123" s="26"/>
      <c r="E123" s="26"/>
      <c r="F123" s="26"/>
      <c r="G123" s="26"/>
      <c r="H123" s="26"/>
    </row>
    <row r="124" spans="1:8" x14ac:dyDescent="0.15">
      <c r="A124" s="25"/>
      <c r="B124" s="26"/>
      <c r="C124" s="26"/>
      <c r="D124" s="26"/>
      <c r="E124" s="26"/>
      <c r="F124" s="26"/>
      <c r="G124" s="26"/>
      <c r="H124" s="26"/>
    </row>
    <row r="125" spans="1:8" x14ac:dyDescent="0.15">
      <c r="A125" s="25"/>
      <c r="B125" s="26"/>
      <c r="C125" s="26"/>
      <c r="D125" s="26"/>
      <c r="E125" s="26"/>
      <c r="F125" s="26"/>
      <c r="G125" s="26"/>
      <c r="H125" s="26"/>
    </row>
    <row r="126" spans="1:8" x14ac:dyDescent="0.15">
      <c r="A126" s="25"/>
      <c r="B126" s="26"/>
      <c r="C126" s="26"/>
      <c r="D126" s="26"/>
      <c r="E126" s="26"/>
      <c r="F126" s="26"/>
      <c r="G126" s="26"/>
      <c r="H126" s="26"/>
    </row>
    <row r="127" spans="1:8" x14ac:dyDescent="0.15">
      <c r="A127" s="25"/>
      <c r="B127" s="26"/>
      <c r="C127" s="26"/>
      <c r="D127" s="26"/>
      <c r="E127" s="26"/>
      <c r="F127" s="26"/>
      <c r="G127" s="26"/>
      <c r="H127" s="26"/>
    </row>
    <row r="128" spans="1:8" s="26" customFormat="1" x14ac:dyDescent="0.15">
      <c r="A128" s="25"/>
    </row>
    <row r="129" spans="1:1" s="26" customFormat="1" x14ac:dyDescent="0.15">
      <c r="A129" s="25"/>
    </row>
    <row r="130" spans="1:1" s="26" customFormat="1" x14ac:dyDescent="0.15">
      <c r="A130" s="25"/>
    </row>
    <row r="131" spans="1:1" s="26" customFormat="1" x14ac:dyDescent="0.15">
      <c r="A131" s="25"/>
    </row>
    <row r="132" spans="1:1" s="26" customFormat="1" x14ac:dyDescent="0.15">
      <c r="A132" s="25"/>
    </row>
    <row r="133" spans="1:1" s="26" customFormat="1" x14ac:dyDescent="0.15">
      <c r="A133" s="25"/>
    </row>
    <row r="134" spans="1:1" s="26" customFormat="1" x14ac:dyDescent="0.15">
      <c r="A134" s="25"/>
    </row>
    <row r="135" spans="1:1" s="26" customFormat="1" x14ac:dyDescent="0.15">
      <c r="A135" s="25"/>
    </row>
    <row r="136" spans="1:1" s="26" customFormat="1" x14ac:dyDescent="0.15">
      <c r="A136" s="25"/>
    </row>
    <row r="137" spans="1:1" s="26" customFormat="1" x14ac:dyDescent="0.15">
      <c r="A137" s="25"/>
    </row>
    <row r="138" spans="1:1" s="26" customFormat="1" x14ac:dyDescent="0.15">
      <c r="A138" s="25"/>
    </row>
    <row r="139" spans="1:1" s="26" customFormat="1" x14ac:dyDescent="0.15">
      <c r="A139" s="25"/>
    </row>
    <row r="140" spans="1:1" s="26" customFormat="1" x14ac:dyDescent="0.15">
      <c r="A140" s="25"/>
    </row>
    <row r="141" spans="1:1" s="26" customFormat="1" x14ac:dyDescent="0.15">
      <c r="A141" s="25"/>
    </row>
    <row r="142" spans="1:1" s="26" customFormat="1" x14ac:dyDescent="0.15">
      <c r="A142" s="25"/>
    </row>
    <row r="143" spans="1:1" s="26" customFormat="1" x14ac:dyDescent="0.15">
      <c r="A143" s="25"/>
    </row>
    <row r="144" spans="1:1" s="26" customFormat="1" x14ac:dyDescent="0.15">
      <c r="A144" s="25"/>
    </row>
    <row r="145" spans="1:1" s="26" customFormat="1" x14ac:dyDescent="0.15">
      <c r="A145" s="25"/>
    </row>
    <row r="146" spans="1:1" s="26" customFormat="1" x14ac:dyDescent="0.15">
      <c r="A146" s="25"/>
    </row>
    <row r="147" spans="1:1" s="26" customFormat="1" x14ac:dyDescent="0.15">
      <c r="A147" s="25"/>
    </row>
    <row r="148" spans="1:1" s="26" customFormat="1" x14ac:dyDescent="0.15">
      <c r="A148" s="25"/>
    </row>
    <row r="149" spans="1:1" s="26" customFormat="1" x14ac:dyDescent="0.15">
      <c r="A149" s="25"/>
    </row>
    <row r="150" spans="1:1" s="26" customFormat="1" x14ac:dyDescent="0.15">
      <c r="A150" s="25"/>
    </row>
    <row r="151" spans="1:1" s="26" customFormat="1" x14ac:dyDescent="0.15">
      <c r="A151" s="25"/>
    </row>
    <row r="152" spans="1:1" s="26" customFormat="1" x14ac:dyDescent="0.15">
      <c r="A152" s="25"/>
    </row>
    <row r="153" spans="1:1" s="26" customFormat="1" x14ac:dyDescent="0.15">
      <c r="A153" s="25"/>
    </row>
    <row r="154" spans="1:1" s="26" customFormat="1" x14ac:dyDescent="0.15">
      <c r="A154" s="25"/>
    </row>
    <row r="155" spans="1:1" s="26" customFormat="1" x14ac:dyDescent="0.15">
      <c r="A155" s="25"/>
    </row>
    <row r="156" spans="1:1" s="26" customFormat="1" x14ac:dyDescent="0.15">
      <c r="A156" s="25"/>
    </row>
    <row r="157" spans="1:1" s="26" customFormat="1" x14ac:dyDescent="0.15">
      <c r="A157" s="25"/>
    </row>
    <row r="158" spans="1:1" s="26" customFormat="1" x14ac:dyDescent="0.15">
      <c r="A158" s="25"/>
    </row>
    <row r="159" spans="1:1" s="26" customFormat="1" x14ac:dyDescent="0.15">
      <c r="A159" s="25"/>
    </row>
    <row r="160" spans="1:1" s="26" customFormat="1" x14ac:dyDescent="0.15">
      <c r="A160" s="25"/>
    </row>
    <row r="161" spans="1:8" s="26" customFormat="1" x14ac:dyDescent="0.15">
      <c r="A161" s="25"/>
    </row>
    <row r="162" spans="1:8" s="26" customFormat="1" x14ac:dyDescent="0.15">
      <c r="A162" s="25"/>
    </row>
    <row r="163" spans="1:8" s="26" customFormat="1" x14ac:dyDescent="0.15">
      <c r="A163" s="25"/>
    </row>
    <row r="164" spans="1:8" s="26" customFormat="1" x14ac:dyDescent="0.15">
      <c r="A164" s="25"/>
    </row>
    <row r="165" spans="1:8" s="26" customFormat="1" x14ac:dyDescent="0.15">
      <c r="A165" s="25"/>
    </row>
    <row r="166" spans="1:8" s="26" customFormat="1" x14ac:dyDescent="0.15">
      <c r="A166" s="25"/>
    </row>
    <row r="167" spans="1:8" s="26" customFormat="1" x14ac:dyDescent="0.15">
      <c r="A167" s="25"/>
    </row>
    <row r="168" spans="1:8" s="26" customFormat="1" x14ac:dyDescent="0.15">
      <c r="A168" s="24"/>
      <c r="B168" s="2"/>
      <c r="C168" s="2"/>
      <c r="D168" s="2"/>
      <c r="E168" s="2"/>
      <c r="F168" s="2"/>
      <c r="G168" s="2"/>
      <c r="H168" s="2"/>
    </row>
    <row r="169" spans="1:8" s="26" customFormat="1" x14ac:dyDescent="0.15">
      <c r="A169" s="24"/>
      <c r="B169" s="2"/>
      <c r="C169" s="2"/>
      <c r="D169" s="2"/>
      <c r="E169" s="2"/>
      <c r="F169" s="2"/>
      <c r="G169" s="2"/>
      <c r="H169" s="2"/>
    </row>
    <row r="170" spans="1:8" s="26" customFormat="1" x14ac:dyDescent="0.15">
      <c r="A170" s="24"/>
      <c r="B170" s="2"/>
      <c r="C170" s="2"/>
      <c r="D170" s="2"/>
      <c r="E170" s="2"/>
      <c r="F170" s="2"/>
      <c r="G170" s="2"/>
      <c r="H170" s="2"/>
    </row>
    <row r="171" spans="1:8" s="26" customFormat="1" x14ac:dyDescent="0.15">
      <c r="A171" s="24"/>
      <c r="B171" s="2"/>
      <c r="C171" s="2"/>
      <c r="D171" s="2"/>
      <c r="E171" s="2"/>
      <c r="F171" s="2"/>
      <c r="G171" s="2"/>
      <c r="H171" s="2"/>
    </row>
    <row r="172" spans="1:8" s="26" customFormat="1" x14ac:dyDescent="0.15">
      <c r="A172" s="24"/>
      <c r="B172" s="2"/>
      <c r="C172" s="2"/>
      <c r="D172" s="2"/>
      <c r="E172" s="2"/>
      <c r="F172" s="2"/>
      <c r="G172" s="2"/>
      <c r="H172" s="2"/>
    </row>
    <row r="173" spans="1:8" s="26" customFormat="1" x14ac:dyDescent="0.15">
      <c r="A173" s="24"/>
      <c r="B173" s="2"/>
      <c r="C173" s="2"/>
      <c r="D173" s="2"/>
      <c r="E173" s="2"/>
      <c r="F173" s="2"/>
      <c r="G173" s="2"/>
      <c r="H173" s="2"/>
    </row>
    <row r="174" spans="1:8" s="26" customFormat="1" x14ac:dyDescent="0.15">
      <c r="A174" s="24"/>
      <c r="B174" s="2"/>
      <c r="C174" s="2"/>
      <c r="D174" s="2"/>
      <c r="E174" s="2"/>
      <c r="F174" s="2"/>
      <c r="G174" s="2"/>
      <c r="H174" s="2"/>
    </row>
    <row r="175" spans="1:8" s="26" customFormat="1" x14ac:dyDescent="0.15">
      <c r="A175" s="24"/>
      <c r="B175" s="2"/>
      <c r="C175" s="2"/>
      <c r="D175" s="2"/>
      <c r="E175" s="2"/>
      <c r="F175" s="2"/>
      <c r="G175" s="2"/>
      <c r="H175" s="2"/>
    </row>
    <row r="176" spans="1:8" s="26" customFormat="1" x14ac:dyDescent="0.15">
      <c r="A176" s="24"/>
      <c r="B176" s="2"/>
      <c r="C176" s="2"/>
      <c r="D176" s="2"/>
      <c r="E176" s="2"/>
      <c r="F176" s="2"/>
      <c r="G176" s="2"/>
      <c r="H176" s="2"/>
    </row>
    <row r="177" spans="1:8" s="26" customFormat="1" x14ac:dyDescent="0.15">
      <c r="A177" s="24"/>
      <c r="B177" s="2"/>
      <c r="C177" s="2"/>
      <c r="D177" s="2"/>
      <c r="E177" s="2"/>
      <c r="F177" s="2"/>
      <c r="G177" s="2"/>
      <c r="H177" s="2"/>
    </row>
    <row r="178" spans="1:8" s="26" customFormat="1" x14ac:dyDescent="0.15">
      <c r="A178" s="24"/>
      <c r="B178" s="2"/>
      <c r="C178" s="2"/>
      <c r="D178" s="2"/>
      <c r="E178" s="2"/>
      <c r="F178" s="2"/>
      <c r="G178" s="2"/>
      <c r="H178" s="2"/>
    </row>
    <row r="179" spans="1:8" s="26" customFormat="1" x14ac:dyDescent="0.15">
      <c r="A179" s="24"/>
      <c r="B179" s="2"/>
      <c r="C179" s="2"/>
      <c r="D179" s="2"/>
      <c r="E179" s="2"/>
      <c r="F179" s="2"/>
      <c r="G179" s="2"/>
      <c r="H179" s="2"/>
    </row>
    <row r="180" spans="1:8" s="26" customFormat="1" x14ac:dyDescent="0.15">
      <c r="A180" s="24"/>
      <c r="B180" s="2"/>
      <c r="C180" s="2"/>
      <c r="D180" s="2"/>
      <c r="E180" s="2"/>
      <c r="F180" s="2"/>
      <c r="G180" s="2"/>
      <c r="H180" s="2"/>
    </row>
    <row r="181" spans="1:8" s="26" customFormat="1" x14ac:dyDescent="0.15">
      <c r="A181" s="24"/>
      <c r="B181" s="2"/>
      <c r="C181" s="2"/>
      <c r="D181" s="2"/>
      <c r="E181" s="2"/>
      <c r="F181" s="2"/>
      <c r="G181" s="2"/>
      <c r="H181" s="2"/>
    </row>
    <row r="182" spans="1:8" s="26" customFormat="1" x14ac:dyDescent="0.15">
      <c r="A182" s="24"/>
      <c r="B182" s="2"/>
      <c r="C182" s="2"/>
      <c r="D182" s="2"/>
      <c r="E182" s="2"/>
      <c r="F182" s="2"/>
      <c r="G182" s="2"/>
      <c r="H182" s="2"/>
    </row>
    <row r="183" spans="1:8" s="26" customFormat="1" x14ac:dyDescent="0.15">
      <c r="A183" s="24"/>
      <c r="B183" s="2"/>
      <c r="C183" s="2"/>
      <c r="D183" s="2"/>
      <c r="E183" s="2"/>
      <c r="F183" s="2"/>
      <c r="G183" s="2"/>
      <c r="H183" s="2"/>
    </row>
    <row r="184" spans="1:8" s="26" customFormat="1" x14ac:dyDescent="0.15">
      <c r="A184" s="24"/>
      <c r="B184" s="2"/>
      <c r="C184" s="2"/>
      <c r="D184" s="2"/>
      <c r="E184" s="2"/>
      <c r="F184" s="2"/>
      <c r="G184" s="2"/>
      <c r="H184" s="2"/>
    </row>
    <row r="185" spans="1:8" s="26" customFormat="1" x14ac:dyDescent="0.15">
      <c r="A185" s="24"/>
      <c r="B185" s="2"/>
      <c r="C185" s="2"/>
      <c r="D185" s="2"/>
      <c r="E185" s="2"/>
      <c r="F185" s="2"/>
      <c r="G185" s="2"/>
      <c r="H185" s="2"/>
    </row>
    <row r="186" spans="1:8" s="26" customFormat="1" x14ac:dyDescent="0.15">
      <c r="A186" s="24"/>
      <c r="B186" s="2"/>
      <c r="C186" s="2"/>
      <c r="D186" s="2"/>
      <c r="E186" s="2"/>
      <c r="F186" s="2"/>
      <c r="G186" s="2"/>
      <c r="H186" s="2"/>
    </row>
    <row r="187" spans="1:8" s="26" customFormat="1" x14ac:dyDescent="0.15">
      <c r="A187" s="24"/>
      <c r="B187" s="2"/>
      <c r="C187" s="2"/>
      <c r="D187" s="2"/>
      <c r="E187" s="2"/>
      <c r="F187" s="2"/>
      <c r="G187" s="2"/>
      <c r="H187" s="2"/>
    </row>
    <row r="188" spans="1:8" s="26" customFormat="1" x14ac:dyDescent="0.15">
      <c r="A188" s="24"/>
      <c r="B188" s="2"/>
      <c r="C188" s="2"/>
      <c r="D188" s="2"/>
      <c r="E188" s="2"/>
      <c r="F188" s="2"/>
      <c r="G188" s="2"/>
      <c r="H188" s="2"/>
    </row>
    <row r="189" spans="1:8" s="26" customFormat="1" x14ac:dyDescent="0.15">
      <c r="A189" s="24"/>
      <c r="B189" s="2"/>
      <c r="C189" s="2"/>
      <c r="D189" s="2"/>
      <c r="E189" s="2"/>
      <c r="F189" s="2"/>
      <c r="G189" s="2"/>
      <c r="H189" s="2"/>
    </row>
    <row r="190" spans="1:8" s="26" customFormat="1" x14ac:dyDescent="0.15">
      <c r="A190" s="24"/>
      <c r="B190" s="2"/>
      <c r="C190" s="2"/>
      <c r="D190" s="2"/>
      <c r="E190" s="2"/>
      <c r="F190" s="2"/>
      <c r="G190" s="2"/>
      <c r="H190" s="2"/>
    </row>
    <row r="191" spans="1:8" s="26" customFormat="1" x14ac:dyDescent="0.15">
      <c r="A191" s="24"/>
      <c r="B191" s="2"/>
      <c r="C191" s="2"/>
      <c r="D191" s="2"/>
      <c r="E191" s="2"/>
      <c r="F191" s="2"/>
      <c r="G191" s="2"/>
      <c r="H191" s="2"/>
    </row>
    <row r="192" spans="1:8" s="26" customFormat="1" x14ac:dyDescent="0.15">
      <c r="A192" s="24"/>
      <c r="B192" s="2"/>
      <c r="C192" s="2"/>
      <c r="D192" s="2"/>
      <c r="E192" s="2"/>
      <c r="F192" s="2"/>
      <c r="G192" s="2"/>
      <c r="H192" s="2"/>
    </row>
    <row r="193" spans="1:8" s="26" customFormat="1" x14ac:dyDescent="0.15">
      <c r="A193" s="24"/>
      <c r="B193" s="2"/>
      <c r="C193" s="2"/>
      <c r="D193" s="2"/>
      <c r="E193" s="2"/>
      <c r="F193" s="2"/>
      <c r="G193" s="2"/>
      <c r="H193" s="2"/>
    </row>
    <row r="194" spans="1:8" s="26" customFormat="1" x14ac:dyDescent="0.15">
      <c r="A194" s="24"/>
      <c r="B194" s="2"/>
      <c r="C194" s="2"/>
      <c r="D194" s="2"/>
      <c r="E194" s="2"/>
      <c r="F194" s="2"/>
      <c r="G194" s="2"/>
      <c r="H194" s="2"/>
    </row>
    <row r="195" spans="1:8" s="26" customFormat="1" x14ac:dyDescent="0.15">
      <c r="A195" s="24"/>
      <c r="B195" s="2"/>
      <c r="C195" s="2"/>
      <c r="D195" s="2"/>
      <c r="E195" s="2"/>
      <c r="F195" s="2"/>
      <c r="G195" s="2"/>
      <c r="H195" s="2"/>
    </row>
    <row r="196" spans="1:8" s="26" customFormat="1" x14ac:dyDescent="0.15">
      <c r="A196" s="24"/>
      <c r="B196" s="2"/>
      <c r="C196" s="2"/>
      <c r="D196" s="2"/>
      <c r="E196" s="2"/>
      <c r="F196" s="2"/>
      <c r="G196" s="2"/>
      <c r="H196" s="2"/>
    </row>
    <row r="197" spans="1:8" s="26" customFormat="1" x14ac:dyDescent="0.15">
      <c r="A197" s="24"/>
      <c r="B197" s="2"/>
      <c r="C197" s="2"/>
      <c r="D197" s="2"/>
      <c r="E197" s="2"/>
      <c r="F197" s="2"/>
      <c r="G197" s="2"/>
      <c r="H197" s="2"/>
    </row>
  </sheetData>
  <autoFilter ref="A4:DR58">
    <filterColumn colId="0" showButton="0"/>
  </autoFilter>
  <mergeCells count="428">
    <mergeCell ref="A49:A50"/>
    <mergeCell ref="A51:A52"/>
    <mergeCell ref="A43:A44"/>
    <mergeCell ref="B43:B44"/>
    <mergeCell ref="C43:C44"/>
    <mergeCell ref="E43:E44"/>
    <mergeCell ref="G49:G50"/>
    <mergeCell ref="G51:G52"/>
    <mergeCell ref="G53:G54"/>
    <mergeCell ref="G43:G44"/>
    <mergeCell ref="C45:C46"/>
    <mergeCell ref="E45:E46"/>
    <mergeCell ref="D45:D46"/>
    <mergeCell ref="D47:D48"/>
    <mergeCell ref="D49:D50"/>
    <mergeCell ref="D51:D52"/>
    <mergeCell ref="D53:D54"/>
    <mergeCell ref="G27:G28"/>
    <mergeCell ref="G21:G22"/>
    <mergeCell ref="G29:G30"/>
    <mergeCell ref="G31:G32"/>
    <mergeCell ref="AL1:AP1"/>
    <mergeCell ref="I41:I42"/>
    <mergeCell ref="A3:A4"/>
    <mergeCell ref="D55:D56"/>
    <mergeCell ref="B55:B56"/>
    <mergeCell ref="C55:C56"/>
    <mergeCell ref="B47:B48"/>
    <mergeCell ref="C47:C48"/>
    <mergeCell ref="A55:A56"/>
    <mergeCell ref="I47:I48"/>
    <mergeCell ref="B49:B50"/>
    <mergeCell ref="C49:C50"/>
    <mergeCell ref="E49:E50"/>
    <mergeCell ref="I49:I50"/>
    <mergeCell ref="B45:B46"/>
    <mergeCell ref="A45:A46"/>
    <mergeCell ref="A47:A48"/>
    <mergeCell ref="H55:H56"/>
    <mergeCell ref="A53:A54"/>
    <mergeCell ref="A57:A58"/>
    <mergeCell ref="I55:I56"/>
    <mergeCell ref="B57:B58"/>
    <mergeCell ref="C57:C58"/>
    <mergeCell ref="E57:E58"/>
    <mergeCell ref="I57:I58"/>
    <mergeCell ref="B51:B52"/>
    <mergeCell ref="C51:C52"/>
    <mergeCell ref="E51:E52"/>
    <mergeCell ref="I51:I52"/>
    <mergeCell ref="B53:B54"/>
    <mergeCell ref="C53:C54"/>
    <mergeCell ref="E53:E54"/>
    <mergeCell ref="I53:I54"/>
    <mergeCell ref="F55:F56"/>
    <mergeCell ref="F57:F58"/>
    <mergeCell ref="F51:F52"/>
    <mergeCell ref="F53:F54"/>
    <mergeCell ref="E55:E56"/>
    <mergeCell ref="H57:H58"/>
    <mergeCell ref="H51:H52"/>
    <mergeCell ref="H53:H54"/>
    <mergeCell ref="G55:G56"/>
    <mergeCell ref="G57:G58"/>
    <mergeCell ref="D57:D58"/>
    <mergeCell ref="I45:I46"/>
    <mergeCell ref="F45:F46"/>
    <mergeCell ref="F47:F48"/>
    <mergeCell ref="F49:F50"/>
    <mergeCell ref="H45:H46"/>
    <mergeCell ref="H47:H48"/>
    <mergeCell ref="H49:H50"/>
    <mergeCell ref="G45:G46"/>
    <mergeCell ref="G47:G48"/>
    <mergeCell ref="E47:E48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43:I44"/>
    <mergeCell ref="D43:D44"/>
    <mergeCell ref="F43:F44"/>
    <mergeCell ref="H43:H44"/>
    <mergeCell ref="A41:A42"/>
    <mergeCell ref="B41:B42"/>
    <mergeCell ref="C41:C42"/>
    <mergeCell ref="E41:E42"/>
    <mergeCell ref="D41:D42"/>
    <mergeCell ref="F41:F42"/>
    <mergeCell ref="H41:H42"/>
    <mergeCell ref="I39:I40"/>
    <mergeCell ref="D39:D40"/>
    <mergeCell ref="F39:F40"/>
    <mergeCell ref="H39:H40"/>
    <mergeCell ref="G39:G40"/>
    <mergeCell ref="G41:G42"/>
    <mergeCell ref="A39:A40"/>
    <mergeCell ref="B39:B40"/>
    <mergeCell ref="C39:C40"/>
    <mergeCell ref="E39:E40"/>
    <mergeCell ref="C37:C38"/>
    <mergeCell ref="E37:E38"/>
    <mergeCell ref="I37:I38"/>
    <mergeCell ref="D37:D38"/>
    <mergeCell ref="F37:F38"/>
    <mergeCell ref="H37:H38"/>
    <mergeCell ref="G37:G38"/>
    <mergeCell ref="A35:A36"/>
    <mergeCell ref="B35:B36"/>
    <mergeCell ref="C35:C36"/>
    <mergeCell ref="E35:E36"/>
    <mergeCell ref="I35:I36"/>
    <mergeCell ref="D35:D36"/>
    <mergeCell ref="F35:F36"/>
    <mergeCell ref="H35:H36"/>
    <mergeCell ref="G35:G36"/>
    <mergeCell ref="A37:A38"/>
    <mergeCell ref="B37:B38"/>
    <mergeCell ref="A33:A34"/>
    <mergeCell ref="B33:B34"/>
    <mergeCell ref="C33:C34"/>
    <mergeCell ref="E33:E34"/>
    <mergeCell ref="I33:I34"/>
    <mergeCell ref="D33:D34"/>
    <mergeCell ref="F33:F34"/>
    <mergeCell ref="H33:H34"/>
    <mergeCell ref="G33:G34"/>
    <mergeCell ref="A31:A32"/>
    <mergeCell ref="B31:B32"/>
    <mergeCell ref="C31:C32"/>
    <mergeCell ref="E31:E32"/>
    <mergeCell ref="I31:I32"/>
    <mergeCell ref="D31:D32"/>
    <mergeCell ref="F31:F32"/>
    <mergeCell ref="H31:H32"/>
    <mergeCell ref="A29:A30"/>
    <mergeCell ref="B29:B30"/>
    <mergeCell ref="C29:C30"/>
    <mergeCell ref="E29:E30"/>
    <mergeCell ref="I29:I30"/>
    <mergeCell ref="D29:D30"/>
    <mergeCell ref="F29:F30"/>
    <mergeCell ref="H29:H30"/>
    <mergeCell ref="A21:A22"/>
    <mergeCell ref="B21:B22"/>
    <mergeCell ref="C21:C22"/>
    <mergeCell ref="E21:E22"/>
    <mergeCell ref="I21:I22"/>
    <mergeCell ref="D21:D22"/>
    <mergeCell ref="F21:F22"/>
    <mergeCell ref="H21:H22"/>
    <mergeCell ref="A27:A28"/>
    <mergeCell ref="B27:B28"/>
    <mergeCell ref="C27:C28"/>
    <mergeCell ref="E27:E28"/>
    <mergeCell ref="I27:I28"/>
    <mergeCell ref="D27:D28"/>
    <mergeCell ref="F27:F28"/>
    <mergeCell ref="H27:H2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D13:D14"/>
    <mergeCell ref="D15:D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D11:D12"/>
    <mergeCell ref="D9:D10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D5:D6"/>
    <mergeCell ref="D7:D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A61:A62"/>
    <mergeCell ref="B61:B62"/>
    <mergeCell ref="C61:C62"/>
    <mergeCell ref="D61:D62"/>
    <mergeCell ref="E61:E62"/>
    <mergeCell ref="F61:F62"/>
    <mergeCell ref="G61:G62"/>
    <mergeCell ref="H61:H62"/>
    <mergeCell ref="I61:I62"/>
    <mergeCell ref="A63:A64"/>
    <mergeCell ref="B63:B64"/>
    <mergeCell ref="C63:C64"/>
    <mergeCell ref="D63:D64"/>
    <mergeCell ref="E63:E64"/>
    <mergeCell ref="F63:F64"/>
    <mergeCell ref="G63:G64"/>
    <mergeCell ref="H63:H64"/>
    <mergeCell ref="I63:I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A67:A68"/>
    <mergeCell ref="B67:B68"/>
    <mergeCell ref="C67:C68"/>
    <mergeCell ref="D67:D68"/>
    <mergeCell ref="E67:E68"/>
    <mergeCell ref="F67:F68"/>
    <mergeCell ref="G67:G68"/>
    <mergeCell ref="H67:H68"/>
    <mergeCell ref="I67:I68"/>
    <mergeCell ref="A69:A70"/>
    <mergeCell ref="B69:B70"/>
    <mergeCell ref="C69:C70"/>
    <mergeCell ref="D69:D70"/>
    <mergeCell ref="E69:E70"/>
    <mergeCell ref="F69:F70"/>
    <mergeCell ref="G69:G70"/>
    <mergeCell ref="H69:H70"/>
    <mergeCell ref="I69:I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</mergeCells>
  <phoneticPr fontId="1"/>
  <conditionalFormatting sqref="K4:DR58">
    <cfRule type="expression" dxfId="62" priority="117">
      <formula>ISERROR(MATCH(K$4,INDIRECT("データ!$B$2:$B$15"),0))=FALSE</formula>
    </cfRule>
    <cfRule type="expression" dxfId="61" priority="118">
      <formula>WEEKDAY(K$4)=7</formula>
    </cfRule>
    <cfRule type="expression" dxfId="60" priority="119">
      <formula>WEEKDAY(K$4)=1</formula>
    </cfRule>
  </conditionalFormatting>
  <conditionalFormatting sqref="J11 J17 J19 J23 J25 J35 J37 J39 J41 J43 J45 J47 J49 J51 J53 J55 J57 J9 D9:D10 I9:I10 J33 J29 J27 J21 D51:I58 E47:I50 D45:I46 E43:I44 D17:I42 D61:I96">
    <cfRule type="expression" dxfId="59" priority="116">
      <formula>$C9=""</formula>
    </cfRule>
  </conditionalFormatting>
  <conditionalFormatting sqref="J12 J18 J20 J24 J26 J36 J38 J40 J42 J44 J46 J48 J50 J52 J54 J56 J58 J10 J34 J30 J28 J22">
    <cfRule type="expression" dxfId="58" priority="115">
      <formula>$C9=""</formula>
    </cfRule>
  </conditionalFormatting>
  <conditionalFormatting sqref="J5">
    <cfRule type="expression" dxfId="57" priority="97">
      <formula>$C5=""</formula>
    </cfRule>
  </conditionalFormatting>
  <conditionalFormatting sqref="J6">
    <cfRule type="expression" dxfId="56" priority="96">
      <formula>$C5=""</formula>
    </cfRule>
  </conditionalFormatting>
  <conditionalFormatting sqref="J7">
    <cfRule type="expression" dxfId="55" priority="95">
      <formula>$C7=""</formula>
    </cfRule>
  </conditionalFormatting>
  <conditionalFormatting sqref="J8">
    <cfRule type="expression" dxfId="54" priority="94">
      <formula>$C7=""</formula>
    </cfRule>
  </conditionalFormatting>
  <conditionalFormatting sqref="G7:I8 D7:E8">
    <cfRule type="expression" dxfId="53" priority="86">
      <formula>$C7=""</formula>
    </cfRule>
  </conditionalFormatting>
  <conditionalFormatting sqref="G15:I16 D15:E16">
    <cfRule type="expression" dxfId="52" priority="78">
      <formula>$C15=""</formula>
    </cfRule>
  </conditionalFormatting>
  <conditionalFormatting sqref="K57:DR57 K55:DR55 K53:DR53 K51:DR51 K49:DR49 K47:DR47 K45:DR45 K41:DR41 K39:DR39 K37:DR37 K35:DR35 K33:DR33 K31:DR31 K25:DR25 K23:DR23 K9:DR9 K7:DR7 K29:DR29 K27:DR27 K5:DR5 K19:DR19 K17:DR17 K15:DR15 K13:DR13 K11:DR11 K21:DR21 K43:DR43">
    <cfRule type="expression" dxfId="51" priority="89">
      <formula>K5&lt;&gt;""</formula>
    </cfRule>
  </conditionalFormatting>
  <conditionalFormatting sqref="K58:DR58 K56:DR56 K54:DR54 K52:DR52 K50:DR50 K48:DR48 K46:DR46 K44:DR44 K42:DR42 K40:DR40 K38:DR38 K36:DR36 K34:DR34 K32:DR32 K28:DR28 K26:DR26 K24:DR24 K10:DR10 K8:DR8 K6:DR6 K30:DR30 K22:DR22 K20:DR20 K18:DR18 K16:DR16 K14:DR14 K12:DR12">
    <cfRule type="expression" dxfId="50" priority="88">
      <formula>K6&lt;&gt;""</formula>
    </cfRule>
  </conditionalFormatting>
  <conditionalFormatting sqref="D11:E12">
    <cfRule type="expression" dxfId="49" priority="84">
      <formula>$C11=""</formula>
    </cfRule>
  </conditionalFormatting>
  <conditionalFormatting sqref="F7:F8">
    <cfRule type="expression" dxfId="48" priority="85">
      <formula>$C7=""</formula>
    </cfRule>
  </conditionalFormatting>
  <conditionalFormatting sqref="C7:C12 D47:D50 D43:D44 C17:C58 C61:C96">
    <cfRule type="expression" dxfId="47" priority="79">
      <formula>$I7="遂行中"</formula>
    </cfRule>
    <cfRule type="expression" dxfId="46" priority="81">
      <formula>$I7="完了"</formula>
    </cfRule>
  </conditionalFormatting>
  <conditionalFormatting sqref="F11:F12">
    <cfRule type="expression" dxfId="45" priority="60">
      <formula>$C11=""</formula>
    </cfRule>
  </conditionalFormatting>
  <conditionalFormatting sqref="J15">
    <cfRule type="expression" dxfId="44" priority="77">
      <formula>$C15=""</formula>
    </cfRule>
  </conditionalFormatting>
  <conditionalFormatting sqref="J16">
    <cfRule type="expression" dxfId="43" priority="76">
      <formula>$C15=""</formula>
    </cfRule>
  </conditionalFormatting>
  <conditionalFormatting sqref="C15:C16">
    <cfRule type="expression" dxfId="42" priority="73">
      <formula>$I15="遂行中"</formula>
    </cfRule>
    <cfRule type="expression" dxfId="41" priority="74">
      <formula>$I15="完了"</formula>
    </cfRule>
  </conditionalFormatting>
  <conditionalFormatting sqref="D13:D14">
    <cfRule type="expression" dxfId="40" priority="72">
      <formula>$C13=""</formula>
    </cfRule>
  </conditionalFormatting>
  <conditionalFormatting sqref="J13">
    <cfRule type="expression" dxfId="39" priority="71">
      <formula>$C13=""</formula>
    </cfRule>
  </conditionalFormatting>
  <conditionalFormatting sqref="J14">
    <cfRule type="expression" dxfId="38" priority="70">
      <formula>$C13=""</formula>
    </cfRule>
  </conditionalFormatting>
  <conditionalFormatting sqref="C13:C14">
    <cfRule type="expression" dxfId="37" priority="67">
      <formula>$I13="遂行中"</formula>
    </cfRule>
    <cfRule type="expression" dxfId="36" priority="68">
      <formula>$I13="完了"</formula>
    </cfRule>
  </conditionalFormatting>
  <conditionalFormatting sqref="E9:E10 G9:H10">
    <cfRule type="expression" dxfId="35" priority="59">
      <formula>$C9=""</formula>
    </cfRule>
  </conditionalFormatting>
  <conditionalFormatting sqref="F9:F10">
    <cfRule type="expression" dxfId="34" priority="58">
      <formula>$C9=""</formula>
    </cfRule>
  </conditionalFormatting>
  <conditionalFormatting sqref="F15:F16">
    <cfRule type="expression" dxfId="33" priority="57">
      <formula>$C15=""</formula>
    </cfRule>
  </conditionalFormatting>
  <conditionalFormatting sqref="D5:I6">
    <cfRule type="expression" dxfId="32" priority="30">
      <formula>$C5=""</formula>
    </cfRule>
  </conditionalFormatting>
  <conditionalFormatting sqref="C5:C6">
    <cfRule type="expression" dxfId="31" priority="28">
      <formula>$I5="遂行中"</formula>
    </cfRule>
    <cfRule type="expression" dxfId="30" priority="29">
      <formula>$I5="完了"</formula>
    </cfRule>
  </conditionalFormatting>
  <conditionalFormatting sqref="I11:I12">
    <cfRule type="expression" dxfId="29" priority="27">
      <formula>$C11=""</formula>
    </cfRule>
  </conditionalFormatting>
  <conditionalFormatting sqref="G11:G12">
    <cfRule type="expression" dxfId="28" priority="26">
      <formula>$C11=""</formula>
    </cfRule>
  </conditionalFormatting>
  <conditionalFormatting sqref="H11:H12">
    <cfRule type="expression" dxfId="27" priority="25">
      <formula>$C11=""</formula>
    </cfRule>
  </conditionalFormatting>
  <conditionalFormatting sqref="E13:E14">
    <cfRule type="expression" dxfId="26" priority="24">
      <formula>$C13=""</formula>
    </cfRule>
  </conditionalFormatting>
  <conditionalFormatting sqref="F13:F14">
    <cfRule type="expression" dxfId="25" priority="23">
      <formula>$C13=""</formula>
    </cfRule>
  </conditionalFormatting>
  <conditionalFormatting sqref="G13:G14">
    <cfRule type="expression" dxfId="24" priority="22">
      <formula>$C13=""</formula>
    </cfRule>
  </conditionalFormatting>
  <conditionalFormatting sqref="H13:H14">
    <cfRule type="expression" dxfId="23" priority="21">
      <formula>$C13=""</formula>
    </cfRule>
  </conditionalFormatting>
  <conditionalFormatting sqref="I13:I14">
    <cfRule type="expression" dxfId="22" priority="20">
      <formula>$C13=""</formula>
    </cfRule>
  </conditionalFormatting>
  <conditionalFormatting sqref="J31">
    <cfRule type="expression" dxfId="21" priority="19">
      <formula>$C31=""</formula>
    </cfRule>
  </conditionalFormatting>
  <conditionalFormatting sqref="J32">
    <cfRule type="expression" dxfId="20" priority="18">
      <formula>$C31=""</formula>
    </cfRule>
  </conditionalFormatting>
  <conditionalFormatting sqref="K59:DR96">
    <cfRule type="expression" dxfId="19" priority="15">
      <formula>ISERROR(MATCH(K$4,INDIRECT("データ!$B$2:$B$15"),0))=FALSE</formula>
    </cfRule>
    <cfRule type="expression" dxfId="18" priority="16">
      <formula>WEEKDAY(K$4)=7</formula>
    </cfRule>
    <cfRule type="expression" dxfId="17" priority="17">
      <formula>WEEKDAY(K$4)=1</formula>
    </cfRule>
  </conditionalFormatting>
  <conditionalFormatting sqref="J61 J63 J67 J69 J71 J73 J75 J87 J89 J91 J93 J95 J85 J79 J81 J77 J65">
    <cfRule type="expression" dxfId="16" priority="14">
      <formula>$C61=""</formula>
    </cfRule>
  </conditionalFormatting>
  <conditionalFormatting sqref="J62 J64 J68 J70 J72 J74 J76 J88 J90 J92 J94 J96 J86 J80 J82 J78 J66">
    <cfRule type="expression" dxfId="15" priority="13">
      <formula>$C61=""</formula>
    </cfRule>
  </conditionalFormatting>
  <conditionalFormatting sqref="G59:I60 D59:E60">
    <cfRule type="expression" dxfId="14" priority="8">
      <formula>$C59=""</formula>
    </cfRule>
  </conditionalFormatting>
  <conditionalFormatting sqref="K95:DR95 K93:DR93 K91:DR91 K89:DR89 K87:DR87 K85:DR85 K83:DR83 K75:DR75 K73:DR73 K71:DR71 K69:DR69 K67:DR67 K81:DR81 K79:DR79 K77:DR77 K63:DR63 K61:DR61 K59:DR59 K65:DR65">
    <cfRule type="expression" dxfId="13" priority="12">
      <formula>K59&lt;&gt;""</formula>
    </cfRule>
  </conditionalFormatting>
  <conditionalFormatting sqref="K96:DR96 K94:DR94 K92:DR92 K90:DR90 K88:DR88 K86:DR86 K84:DR84 K78:DR78 K76:DR76 K74:DR74 K72:DR72 K70:DR70 K68:DR68 K82:DR82 K80:DR80 K66:DR66 K64:DR64 K62:DR62 K60:DR60">
    <cfRule type="expression" dxfId="12" priority="11">
      <formula>K60&lt;&gt;""</formula>
    </cfRule>
  </conditionalFormatting>
  <conditionalFormatting sqref="J59">
    <cfRule type="expression" dxfId="11" priority="7">
      <formula>$C59=""</formula>
    </cfRule>
  </conditionalFormatting>
  <conditionalFormatting sqref="J60">
    <cfRule type="expression" dxfId="10" priority="6">
      <formula>$C59=""</formula>
    </cfRule>
  </conditionalFormatting>
  <conditionalFormatting sqref="C59:C60">
    <cfRule type="expression" dxfId="9" priority="4">
      <formula>$I59="遂行中"</formula>
    </cfRule>
    <cfRule type="expression" dxfId="8" priority="5">
      <formula>$I59="完了"</formula>
    </cfRule>
  </conditionalFormatting>
  <conditionalFormatting sqref="F59:F60">
    <cfRule type="expression" dxfId="7" priority="3">
      <formula>$C59=""</formula>
    </cfRule>
  </conditionalFormatting>
  <conditionalFormatting sqref="J83">
    <cfRule type="expression" dxfId="6" priority="2">
      <formula>$C83=""</formula>
    </cfRule>
  </conditionalFormatting>
  <conditionalFormatting sqref="J84">
    <cfRule type="expression" dxfId="5" priority="1">
      <formula>$C83=""</formula>
    </cfRule>
  </conditionalFormatting>
  <dataValidations count="3">
    <dataValidation type="list" allowBlank="1" showInputMessage="1" showErrorMessage="1" sqref="I5:I96">
      <formula1>"未着手,遂行中,完了,保留"</formula1>
    </dataValidation>
    <dataValidation type="list" allowBlank="1" showInputMessage="1" showErrorMessage="1" sqref="E5:H96">
      <formula1>"○"</formula1>
    </dataValidation>
    <dataValidation type="whole" allowBlank="1" showInputMessage="1" showErrorMessage="1" errorTitle="1～50までの整数を入力して下さい" sqref="K5:DR9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landscape" horizontalDpi="4294967292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A30" sqref="A30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2" t="e">
        <f>ガント!#REF!</f>
        <v>#REF!</v>
      </c>
      <c r="B27" s="47" t="e">
        <f>ガント!#REF!</f>
        <v>#REF!</v>
      </c>
      <c r="C27" s="47" t="e">
        <f>ガント!#REF!</f>
        <v>#REF!</v>
      </c>
      <c r="D27" s="47" t="e">
        <f>ガント!#REF!</f>
        <v>#REF!</v>
      </c>
      <c r="E27" s="47" t="e">
        <f>ガント!#REF!</f>
        <v>#REF!</v>
      </c>
      <c r="F27" s="47" t="e">
        <f>ガント!#REF!</f>
        <v>#REF!</v>
      </c>
      <c r="G27" s="47" t="e">
        <f>ガント!#REF!</f>
        <v>#REF!</v>
      </c>
      <c r="H27" s="47" t="e">
        <f>ガント!#REF!</f>
        <v>#REF!</v>
      </c>
      <c r="I27" s="47" t="e">
        <f>ガント!#REF!</f>
        <v>#REF!</v>
      </c>
      <c r="J27" s="47" t="e">
        <f>ガント!#REF!</f>
        <v>#REF!</v>
      </c>
      <c r="K27" s="47" t="e">
        <f>ガント!#REF!</f>
        <v>#REF!</v>
      </c>
      <c r="L27" s="47" t="e">
        <f>ガント!#REF!</f>
        <v>#REF!</v>
      </c>
      <c r="M27" s="47" t="e">
        <f>ガント!#REF!</f>
        <v>#REF!</v>
      </c>
      <c r="N27" s="47" t="e">
        <f>ガント!#REF!</f>
        <v>#REF!</v>
      </c>
      <c r="O27" s="47" t="e">
        <f>ガント!#REF!</f>
        <v>#REF!</v>
      </c>
      <c r="P27" s="47" t="e">
        <f>ガント!#REF!</f>
        <v>#REF!</v>
      </c>
      <c r="Q27" s="47" t="e">
        <f>ガント!#REF!</f>
        <v>#REF!</v>
      </c>
      <c r="R27" s="47" t="e">
        <f>ガント!#REF!</f>
        <v>#REF!</v>
      </c>
      <c r="S27" s="47" t="e">
        <f>ガント!#REF!</f>
        <v>#REF!</v>
      </c>
      <c r="T27" s="47" t="e">
        <f>ガント!#REF!</f>
        <v>#REF!</v>
      </c>
      <c r="U27" s="47" t="e">
        <f>ガント!#REF!</f>
        <v>#REF!</v>
      </c>
      <c r="V27" s="47" t="e">
        <f>ガント!#REF!</f>
        <v>#REF!</v>
      </c>
      <c r="W27" s="47" t="e">
        <f>ガント!#REF!</f>
        <v>#REF!</v>
      </c>
      <c r="X27" s="47" t="e">
        <f>ガント!#REF!</f>
        <v>#REF!</v>
      </c>
      <c r="Y27" s="47" t="e">
        <f>ガント!#REF!</f>
        <v>#REF!</v>
      </c>
      <c r="Z27" s="47" t="e">
        <f>ガント!#REF!</f>
        <v>#REF!</v>
      </c>
      <c r="AA27" s="47" t="e">
        <f>ガント!#REF!</f>
        <v>#REF!</v>
      </c>
      <c r="AB27" s="47" t="e">
        <f>ガント!#REF!</f>
        <v>#REF!</v>
      </c>
      <c r="AC27" s="47" t="e">
        <f>ガント!#REF!</f>
        <v>#REF!</v>
      </c>
      <c r="AD27" s="47" t="e">
        <f>ガント!#REF!</f>
        <v>#REF!</v>
      </c>
      <c r="AE27" s="47" t="e">
        <f>ガント!#REF!</f>
        <v>#REF!</v>
      </c>
      <c r="AF27" s="47" t="e">
        <f>ガント!#REF!</f>
        <v>#REF!</v>
      </c>
      <c r="AG27" s="47" t="e">
        <f>ガント!#REF!</f>
        <v>#REF!</v>
      </c>
      <c r="AH27" s="47" t="e">
        <f>ガント!#REF!</f>
        <v>#REF!</v>
      </c>
      <c r="AI27" s="47" t="e">
        <f>ガント!#REF!</f>
        <v>#REF!</v>
      </c>
      <c r="AJ27" s="47" t="e">
        <f>ガント!#REF!</f>
        <v>#REF!</v>
      </c>
      <c r="AK27" s="47" t="e">
        <f>ガント!#REF!</f>
        <v>#REF!</v>
      </c>
      <c r="AL27" s="47" t="e">
        <f>ガント!#REF!</f>
        <v>#REF!</v>
      </c>
      <c r="AM27" s="47" t="e">
        <f>ガント!#REF!</f>
        <v>#REF!</v>
      </c>
      <c r="AN27" s="47" t="e">
        <f>ガント!#REF!</f>
        <v>#REF!</v>
      </c>
      <c r="AO27" s="47" t="e">
        <f>ガント!#REF!</f>
        <v>#REF!</v>
      </c>
      <c r="AP27" s="47" t="e">
        <f>ガント!#REF!</f>
        <v>#REF!</v>
      </c>
      <c r="AQ27" s="47" t="e">
        <f>ガント!#REF!</f>
        <v>#REF!</v>
      </c>
      <c r="AR27" s="47" t="e">
        <f>ガント!#REF!</f>
        <v>#REF!</v>
      </c>
      <c r="AS27" s="47" t="e">
        <f>ガント!#REF!</f>
        <v>#REF!</v>
      </c>
      <c r="AT27" s="47" t="e">
        <f>ガント!#REF!</f>
        <v>#REF!</v>
      </c>
      <c r="AU27" s="47" t="e">
        <f>ガント!#REF!</f>
        <v>#REF!</v>
      </c>
      <c r="AV27" s="47" t="e">
        <f>ガント!#REF!</f>
        <v>#REF!</v>
      </c>
      <c r="AW27" s="47" t="e">
        <f>ガント!#REF!</f>
        <v>#REF!</v>
      </c>
      <c r="AX27" s="47" t="e">
        <f>ガント!#REF!</f>
        <v>#REF!</v>
      </c>
      <c r="AY27" s="47" t="e">
        <f>ガント!#REF!</f>
        <v>#REF!</v>
      </c>
      <c r="AZ27" s="47" t="e">
        <f>ガント!#REF!</f>
        <v>#REF!</v>
      </c>
      <c r="BA27" s="47" t="e">
        <f>ガント!#REF!</f>
        <v>#REF!</v>
      </c>
      <c r="BB27" s="47" t="e">
        <f>ガント!#REF!</f>
        <v>#REF!</v>
      </c>
      <c r="BC27" s="47" t="e">
        <f>ガント!#REF!</f>
        <v>#REF!</v>
      </c>
      <c r="BD27" s="47" t="e">
        <f>ガント!#REF!</f>
        <v>#REF!</v>
      </c>
      <c r="BE27" s="47" t="e">
        <f>ガント!#REF!</f>
        <v>#REF!</v>
      </c>
      <c r="BF27" s="47" t="e">
        <f>ガント!#REF!</f>
        <v>#REF!</v>
      </c>
      <c r="BG27" s="47" t="e">
        <f>ガント!#REF!</f>
        <v>#REF!</v>
      </c>
      <c r="BH27" s="47" t="e">
        <f>ガント!#REF!</f>
        <v>#REF!</v>
      </c>
      <c r="BI27" s="47" t="e">
        <f>ガント!#REF!</f>
        <v>#REF!</v>
      </c>
      <c r="BJ27" s="47" t="e">
        <f>ガント!#REF!</f>
        <v>#REF!</v>
      </c>
      <c r="BK27" s="47" t="e">
        <f>ガント!#REF!</f>
        <v>#REF!</v>
      </c>
      <c r="BL27" s="47" t="e">
        <f>ガント!#REF!</f>
        <v>#REF!</v>
      </c>
      <c r="BM27" s="47" t="e">
        <f>ガント!#REF!</f>
        <v>#REF!</v>
      </c>
      <c r="BN27" s="47" t="e">
        <f>ガント!#REF!</f>
        <v>#REF!</v>
      </c>
      <c r="BO27" s="47" t="e">
        <f>ガント!#REF!</f>
        <v>#REF!</v>
      </c>
      <c r="BP27" s="47" t="e">
        <f>ガント!#REF!</f>
        <v>#REF!</v>
      </c>
      <c r="BQ27" s="47" t="e">
        <f>ガント!#REF!</f>
        <v>#REF!</v>
      </c>
      <c r="BR27" s="47" t="e">
        <f>ガント!#REF!</f>
        <v>#REF!</v>
      </c>
      <c r="BS27" s="47" t="e">
        <f>ガント!#REF!</f>
        <v>#REF!</v>
      </c>
      <c r="BT27" s="47" t="e">
        <f>ガント!#REF!</f>
        <v>#REF!</v>
      </c>
      <c r="BU27" s="47" t="e">
        <f>ガント!#REF!</f>
        <v>#REF!</v>
      </c>
      <c r="BV27" s="47" t="e">
        <f>ガント!#REF!</f>
        <v>#REF!</v>
      </c>
      <c r="BW27" s="47" t="e">
        <f>ガント!#REF!</f>
        <v>#REF!</v>
      </c>
      <c r="BX27" s="47" t="e">
        <f>ガント!#REF!</f>
        <v>#REF!</v>
      </c>
      <c r="BY27" s="47" t="e">
        <f>ガント!#REF!</f>
        <v>#REF!</v>
      </c>
      <c r="BZ27" s="47" t="e">
        <f>ガント!#REF!</f>
        <v>#REF!</v>
      </c>
      <c r="CA27" s="47" t="e">
        <f>ガント!#REF!</f>
        <v>#REF!</v>
      </c>
      <c r="CB27" s="47" t="e">
        <f>ガント!#REF!</f>
        <v>#REF!</v>
      </c>
      <c r="CC27" s="47" t="e">
        <f>ガント!#REF!</f>
        <v>#REF!</v>
      </c>
      <c r="CD27" s="47" t="e">
        <f>ガント!#REF!</f>
        <v>#REF!</v>
      </c>
      <c r="CE27" s="47" t="e">
        <f>ガント!#REF!</f>
        <v>#REF!</v>
      </c>
      <c r="CF27" s="47" t="e">
        <f>ガント!#REF!</f>
        <v>#REF!</v>
      </c>
      <c r="CG27" s="47" t="e">
        <f>ガント!#REF!</f>
        <v>#REF!</v>
      </c>
      <c r="CH27" s="47" t="e">
        <f>ガント!#REF!</f>
        <v>#REF!</v>
      </c>
      <c r="CI27" s="47" t="e">
        <f>ガント!#REF!</f>
        <v>#REF!</v>
      </c>
      <c r="CJ27" s="47" t="e">
        <f>ガント!#REF!</f>
        <v>#REF!</v>
      </c>
      <c r="CK27" s="47" t="e">
        <f>ガント!#REF!</f>
        <v>#REF!</v>
      </c>
      <c r="CL27" s="47" t="e">
        <f>ガント!#REF!</f>
        <v>#REF!</v>
      </c>
      <c r="CM27" s="47" t="e">
        <f>ガント!#REF!</f>
        <v>#REF!</v>
      </c>
      <c r="CN27" s="47" t="e">
        <f>ガント!#REF!</f>
        <v>#REF!</v>
      </c>
      <c r="CO27" s="47" t="e">
        <f>ガント!#REF!</f>
        <v>#REF!</v>
      </c>
      <c r="CP27" s="47" t="e">
        <f>ガント!#REF!</f>
        <v>#REF!</v>
      </c>
      <c r="CQ27" s="47" t="e">
        <f>ガント!#REF!</f>
        <v>#REF!</v>
      </c>
      <c r="CR27" s="47" t="e">
        <f>ガント!#REF!</f>
        <v>#REF!</v>
      </c>
      <c r="CS27" s="47" t="e">
        <f>ガント!#REF!</f>
        <v>#REF!</v>
      </c>
      <c r="CT27" s="47" t="e">
        <f>ガント!#REF!</f>
        <v>#REF!</v>
      </c>
      <c r="CU27" s="47" t="e">
        <f>ガント!#REF!</f>
        <v>#REF!</v>
      </c>
      <c r="CV27" s="47" t="e">
        <f>ガント!#REF!</f>
        <v>#REF!</v>
      </c>
      <c r="CW27" s="47" t="e">
        <f>ガント!#REF!</f>
        <v>#REF!</v>
      </c>
      <c r="CX27" s="47" t="e">
        <f>ガント!#REF!</f>
        <v>#REF!</v>
      </c>
      <c r="CY27" s="47" t="e">
        <f>ガント!#REF!</f>
        <v>#REF!</v>
      </c>
      <c r="CZ27" s="47" t="e">
        <f>ガント!#REF!</f>
        <v>#REF!</v>
      </c>
      <c r="DA27" s="47" t="e">
        <f>ガント!#REF!</f>
        <v>#REF!</v>
      </c>
      <c r="DB27" s="47" t="e">
        <f>ガント!#REF!</f>
        <v>#REF!</v>
      </c>
      <c r="DC27" s="47" t="e">
        <f>ガント!#REF!</f>
        <v>#REF!</v>
      </c>
      <c r="DD27" s="47" t="e">
        <f>ガント!#REF!</f>
        <v>#REF!</v>
      </c>
      <c r="DE27" s="47" t="e">
        <f>ガント!#REF!</f>
        <v>#REF!</v>
      </c>
      <c r="DF27" s="47" t="e">
        <f>ガント!#REF!</f>
        <v>#REF!</v>
      </c>
      <c r="DG27" s="47" t="e">
        <f>ガント!#REF!</f>
        <v>#REF!</v>
      </c>
      <c r="DH27" s="47" t="e">
        <f>ガント!#REF!</f>
        <v>#REF!</v>
      </c>
      <c r="DI27" s="47" t="e">
        <f>ガント!#REF!</f>
        <v>#REF!</v>
      </c>
    </row>
    <row r="28" spans="1:113" ht="14.25" thickTop="1" x14ac:dyDescent="0.15">
      <c r="A28" s="45" t="e">
        <f>ガント!#REF!</f>
        <v>#REF!</v>
      </c>
      <c r="B28" s="46" t="e">
        <f>ガント!#REF!</f>
        <v>#REF!</v>
      </c>
      <c r="C28" s="46" t="e">
        <f>ガント!#REF!</f>
        <v>#REF!</v>
      </c>
      <c r="D28" s="46" t="e">
        <f>ガント!#REF!</f>
        <v>#REF!</v>
      </c>
      <c r="E28" s="46" t="e">
        <f>ガント!#REF!</f>
        <v>#REF!</v>
      </c>
      <c r="F28" s="46" t="e">
        <f>ガント!#REF!</f>
        <v>#REF!</v>
      </c>
      <c r="G28" s="46" t="e">
        <f>ガント!#REF!</f>
        <v>#REF!</v>
      </c>
      <c r="H28" s="46" t="e">
        <f>ガント!#REF!</f>
        <v>#REF!</v>
      </c>
      <c r="I28" s="46" t="e">
        <f>ガント!#REF!</f>
        <v>#REF!</v>
      </c>
      <c r="J28" s="46" t="e">
        <f>ガント!#REF!</f>
        <v>#REF!</v>
      </c>
      <c r="K28" s="46" t="e">
        <f>ガント!#REF!</f>
        <v>#REF!</v>
      </c>
      <c r="L28" s="46" t="e">
        <f>ガント!#REF!</f>
        <v>#REF!</v>
      </c>
      <c r="M28" s="46" t="e">
        <f>ガント!#REF!</f>
        <v>#REF!</v>
      </c>
      <c r="N28" s="46" t="e">
        <f>ガント!#REF!</f>
        <v>#REF!</v>
      </c>
      <c r="O28" s="46" t="e">
        <f>ガント!#REF!</f>
        <v>#REF!</v>
      </c>
      <c r="P28" s="46" t="e">
        <f>ガント!#REF!</f>
        <v>#REF!</v>
      </c>
      <c r="Q28" s="46" t="e">
        <f>ガント!#REF!</f>
        <v>#REF!</v>
      </c>
      <c r="R28" s="46" t="e">
        <f>ガント!#REF!</f>
        <v>#REF!</v>
      </c>
      <c r="S28" s="46" t="e">
        <f>ガント!#REF!</f>
        <v>#REF!</v>
      </c>
      <c r="T28" s="46" t="e">
        <f>ガント!#REF!</f>
        <v>#REF!</v>
      </c>
      <c r="U28" s="46" t="e">
        <f>ガント!#REF!</f>
        <v>#REF!</v>
      </c>
      <c r="V28" s="46" t="e">
        <f>ガント!#REF!</f>
        <v>#REF!</v>
      </c>
      <c r="W28" s="46" t="e">
        <f>ガント!#REF!</f>
        <v>#REF!</v>
      </c>
      <c r="X28" s="46" t="e">
        <f>ガント!#REF!</f>
        <v>#REF!</v>
      </c>
      <c r="Y28" s="46" t="e">
        <f>ガント!#REF!</f>
        <v>#REF!</v>
      </c>
      <c r="Z28" s="46" t="e">
        <f>ガント!#REF!</f>
        <v>#REF!</v>
      </c>
      <c r="AA28" s="46" t="e">
        <f>ガント!#REF!</f>
        <v>#REF!</v>
      </c>
      <c r="AB28" s="46" t="e">
        <f>ガント!#REF!</f>
        <v>#REF!</v>
      </c>
      <c r="AC28" s="46" t="e">
        <f>ガント!#REF!</f>
        <v>#REF!</v>
      </c>
      <c r="AD28" s="46" t="e">
        <f>ガント!#REF!</f>
        <v>#REF!</v>
      </c>
      <c r="AE28" s="46" t="e">
        <f>ガント!#REF!</f>
        <v>#REF!</v>
      </c>
      <c r="AF28" s="46" t="e">
        <f>ガント!#REF!</f>
        <v>#REF!</v>
      </c>
      <c r="AG28" s="46" t="e">
        <f>ガント!#REF!</f>
        <v>#REF!</v>
      </c>
      <c r="AH28" s="46" t="e">
        <f>ガント!#REF!</f>
        <v>#REF!</v>
      </c>
      <c r="AI28" s="46" t="e">
        <f>ガント!#REF!</f>
        <v>#REF!</v>
      </c>
      <c r="AJ28" s="46" t="e">
        <f>ガント!#REF!</f>
        <v>#REF!</v>
      </c>
      <c r="AK28" s="46" t="e">
        <f>ガント!#REF!</f>
        <v>#REF!</v>
      </c>
      <c r="AL28" s="46" t="e">
        <f>ガント!#REF!</f>
        <v>#REF!</v>
      </c>
      <c r="AM28" s="46" t="e">
        <f>ガント!#REF!</f>
        <v>#REF!</v>
      </c>
      <c r="AN28" s="46" t="e">
        <f>ガント!#REF!</f>
        <v>#REF!</v>
      </c>
      <c r="AO28" s="46" t="e">
        <f>ガント!#REF!</f>
        <v>#REF!</v>
      </c>
      <c r="AP28" s="46" t="e">
        <f>ガント!#REF!</f>
        <v>#REF!</v>
      </c>
      <c r="AQ28" s="46" t="e">
        <f>ガント!#REF!</f>
        <v>#REF!</v>
      </c>
      <c r="AR28" s="46" t="e">
        <f>ガント!#REF!</f>
        <v>#REF!</v>
      </c>
      <c r="AS28" s="46" t="e">
        <f>ガント!#REF!</f>
        <v>#REF!</v>
      </c>
      <c r="AT28" s="46" t="e">
        <f>ガント!#REF!</f>
        <v>#REF!</v>
      </c>
      <c r="AU28" s="46" t="e">
        <f>ガント!#REF!</f>
        <v>#REF!</v>
      </c>
      <c r="AV28" s="46" t="e">
        <f>ガント!#REF!</f>
        <v>#REF!</v>
      </c>
      <c r="AW28" s="46" t="e">
        <f>ガント!#REF!</f>
        <v>#REF!</v>
      </c>
      <c r="AX28" s="46" t="e">
        <f>ガント!#REF!</f>
        <v>#REF!</v>
      </c>
      <c r="AY28" s="46" t="e">
        <f>ガント!#REF!</f>
        <v>#REF!</v>
      </c>
      <c r="AZ28" s="46" t="e">
        <f>ガント!#REF!</f>
        <v>#REF!</v>
      </c>
      <c r="BA28" s="46" t="e">
        <f>ガント!#REF!</f>
        <v>#REF!</v>
      </c>
      <c r="BB28" s="46" t="e">
        <f>ガント!#REF!</f>
        <v>#REF!</v>
      </c>
      <c r="BC28" s="46" t="e">
        <f>ガント!#REF!</f>
        <v>#REF!</v>
      </c>
      <c r="BD28" s="46" t="e">
        <f>ガント!#REF!</f>
        <v>#REF!</v>
      </c>
      <c r="BE28" s="46" t="e">
        <f>ガント!#REF!</f>
        <v>#REF!</v>
      </c>
      <c r="BF28" s="46" t="e">
        <f>ガント!#REF!</f>
        <v>#REF!</v>
      </c>
      <c r="BG28" s="46" t="e">
        <f>ガント!#REF!</f>
        <v>#REF!</v>
      </c>
      <c r="BH28" s="46" t="e">
        <f>ガント!#REF!</f>
        <v>#REF!</v>
      </c>
      <c r="BI28" s="46" t="e">
        <f>ガント!#REF!</f>
        <v>#REF!</v>
      </c>
      <c r="BJ28" s="46" t="e">
        <f>ガント!#REF!</f>
        <v>#REF!</v>
      </c>
      <c r="BK28" s="46" t="e">
        <f>ガント!#REF!</f>
        <v>#REF!</v>
      </c>
      <c r="BL28" s="46" t="e">
        <f>ガント!#REF!</f>
        <v>#REF!</v>
      </c>
      <c r="BM28" s="46" t="e">
        <f>ガント!#REF!</f>
        <v>#REF!</v>
      </c>
      <c r="BN28" s="46" t="e">
        <f>ガント!#REF!</f>
        <v>#REF!</v>
      </c>
      <c r="BO28" s="46" t="e">
        <f>ガント!#REF!</f>
        <v>#REF!</v>
      </c>
      <c r="BP28" s="46" t="e">
        <f>ガント!#REF!</f>
        <v>#REF!</v>
      </c>
      <c r="BQ28" s="46" t="e">
        <f>ガント!#REF!</f>
        <v>#REF!</v>
      </c>
      <c r="BR28" s="46" t="e">
        <f>ガント!#REF!</f>
        <v>#REF!</v>
      </c>
      <c r="BS28" s="46" t="e">
        <f>ガント!#REF!</f>
        <v>#REF!</v>
      </c>
      <c r="BT28" s="46" t="e">
        <f>ガント!#REF!</f>
        <v>#REF!</v>
      </c>
      <c r="BU28" s="46" t="e">
        <f>ガント!#REF!</f>
        <v>#REF!</v>
      </c>
      <c r="BV28" s="46" t="e">
        <f>ガント!#REF!</f>
        <v>#REF!</v>
      </c>
      <c r="BW28" s="46" t="e">
        <f>ガント!#REF!</f>
        <v>#REF!</v>
      </c>
      <c r="BX28" s="46" t="e">
        <f>ガント!#REF!</f>
        <v>#REF!</v>
      </c>
      <c r="BY28" s="46" t="e">
        <f>ガント!#REF!</f>
        <v>#REF!</v>
      </c>
      <c r="BZ28" s="46" t="e">
        <f>ガント!#REF!</f>
        <v>#REF!</v>
      </c>
      <c r="CA28" s="46" t="e">
        <f>ガント!#REF!</f>
        <v>#REF!</v>
      </c>
      <c r="CB28" s="46" t="e">
        <f>ガント!#REF!</f>
        <v>#REF!</v>
      </c>
      <c r="CC28" s="46" t="e">
        <f>ガント!#REF!</f>
        <v>#REF!</v>
      </c>
      <c r="CD28" s="46" t="e">
        <f>ガント!#REF!</f>
        <v>#REF!</v>
      </c>
      <c r="CE28" s="46" t="e">
        <f>ガント!#REF!</f>
        <v>#REF!</v>
      </c>
      <c r="CF28" s="46" t="e">
        <f>ガント!#REF!</f>
        <v>#REF!</v>
      </c>
      <c r="CG28" s="46" t="e">
        <f>ガント!#REF!</f>
        <v>#REF!</v>
      </c>
      <c r="CH28" s="46" t="e">
        <f>ガント!#REF!</f>
        <v>#REF!</v>
      </c>
      <c r="CI28" s="46" t="e">
        <f>ガント!#REF!</f>
        <v>#REF!</v>
      </c>
      <c r="CJ28" s="46" t="e">
        <f>ガント!#REF!</f>
        <v>#REF!</v>
      </c>
      <c r="CK28" s="46" t="e">
        <f>ガント!#REF!</f>
        <v>#REF!</v>
      </c>
      <c r="CL28" s="46" t="e">
        <f>ガント!#REF!</f>
        <v>#REF!</v>
      </c>
      <c r="CM28" s="46" t="e">
        <f>ガント!#REF!</f>
        <v>#REF!</v>
      </c>
      <c r="CN28" s="46" t="e">
        <f>ガント!#REF!</f>
        <v>#REF!</v>
      </c>
      <c r="CO28" s="46" t="e">
        <f>ガント!#REF!</f>
        <v>#REF!</v>
      </c>
      <c r="CP28" s="46" t="e">
        <f>ガント!#REF!</f>
        <v>#REF!</v>
      </c>
      <c r="CQ28" s="46" t="e">
        <f>ガント!#REF!</f>
        <v>#REF!</v>
      </c>
      <c r="CR28" s="46" t="e">
        <f>ガント!#REF!</f>
        <v>#REF!</v>
      </c>
      <c r="CS28" s="46" t="e">
        <f>ガント!#REF!</f>
        <v>#REF!</v>
      </c>
      <c r="CT28" s="46" t="e">
        <f>ガント!#REF!</f>
        <v>#REF!</v>
      </c>
      <c r="CU28" s="46" t="e">
        <f>ガント!#REF!</f>
        <v>#REF!</v>
      </c>
      <c r="CV28" s="46" t="e">
        <f>ガント!#REF!</f>
        <v>#REF!</v>
      </c>
      <c r="CW28" s="46" t="e">
        <f>ガント!#REF!</f>
        <v>#REF!</v>
      </c>
      <c r="CX28" s="46" t="e">
        <f>ガント!#REF!</f>
        <v>#REF!</v>
      </c>
      <c r="CY28" s="46" t="e">
        <f>ガント!#REF!</f>
        <v>#REF!</v>
      </c>
      <c r="CZ28" s="46" t="e">
        <f>ガント!#REF!</f>
        <v>#REF!</v>
      </c>
      <c r="DA28" s="46" t="e">
        <f>ガント!#REF!</f>
        <v>#REF!</v>
      </c>
      <c r="DB28" s="46" t="e">
        <f>ガント!#REF!</f>
        <v>#REF!</v>
      </c>
      <c r="DC28" s="46" t="e">
        <f>ガント!#REF!</f>
        <v>#REF!</v>
      </c>
      <c r="DD28" s="46" t="e">
        <f>ガント!#REF!</f>
        <v>#REF!</v>
      </c>
      <c r="DE28" s="46" t="e">
        <f>ガント!#REF!</f>
        <v>#REF!</v>
      </c>
      <c r="DF28" s="46" t="e">
        <f>ガント!#REF!</f>
        <v>#REF!</v>
      </c>
      <c r="DG28" s="46" t="e">
        <f>ガント!#REF!</f>
        <v>#REF!</v>
      </c>
      <c r="DH28" s="46" t="e">
        <f>ガント!#REF!</f>
        <v>#REF!</v>
      </c>
      <c r="DI28" s="46" t="e">
        <f>ガント!#REF!</f>
        <v>#REF!</v>
      </c>
    </row>
    <row r="29" spans="1:113" x14ac:dyDescent="0.15">
      <c r="A29" s="31" t="e">
        <f>ガント!#REF!</f>
        <v>#REF!</v>
      </c>
      <c r="B29" s="46" t="e">
        <f ca="1">IF(TODAY()&gt;=B$27,ガント!#REF!,NA())</f>
        <v>#REF!</v>
      </c>
      <c r="C29" s="46" t="e">
        <f ca="1">IF(TODAY()&gt;=C$27,ガント!#REF!,NA())</f>
        <v>#REF!</v>
      </c>
      <c r="D29" s="46" t="e">
        <f ca="1">IF(TODAY()&gt;=D$27,ガント!#REF!,NA())</f>
        <v>#REF!</v>
      </c>
      <c r="E29" s="46" t="e">
        <f ca="1">IF(TODAY()&gt;=E$27,ガント!#REF!,NA())</f>
        <v>#REF!</v>
      </c>
      <c r="F29" s="46" t="e">
        <f ca="1">IF(TODAY()&gt;=F$27,ガント!#REF!,NA())</f>
        <v>#REF!</v>
      </c>
      <c r="G29" s="46" t="e">
        <f ca="1">IF(TODAY()&gt;=G$27,ガント!#REF!,NA())</f>
        <v>#REF!</v>
      </c>
      <c r="H29" s="46" t="e">
        <f ca="1">IF(TODAY()&gt;=H$27,ガント!#REF!,NA())</f>
        <v>#REF!</v>
      </c>
      <c r="I29" s="46" t="e">
        <f ca="1">IF(TODAY()&gt;=I$27,ガント!#REF!,NA())</f>
        <v>#REF!</v>
      </c>
      <c r="J29" s="46" t="e">
        <f ca="1">IF(TODAY()&gt;=J$27,ガント!#REF!,NA())</f>
        <v>#REF!</v>
      </c>
      <c r="K29" s="46" t="e">
        <f ca="1">IF(TODAY()&gt;=K$27,ガント!#REF!,NA())</f>
        <v>#REF!</v>
      </c>
      <c r="L29" s="46" t="e">
        <f ca="1">IF(TODAY()&gt;=L$27,ガント!#REF!,NA())</f>
        <v>#REF!</v>
      </c>
      <c r="M29" s="46" t="e">
        <f ca="1">IF(TODAY()&gt;=M$27,ガント!#REF!,NA())</f>
        <v>#REF!</v>
      </c>
      <c r="N29" s="46" t="e">
        <f ca="1">IF(TODAY()&gt;=N$27,ガント!#REF!,NA())</f>
        <v>#REF!</v>
      </c>
      <c r="O29" s="46" t="e">
        <f ca="1">IF(TODAY()&gt;=O$27,ガント!#REF!,NA())</f>
        <v>#REF!</v>
      </c>
      <c r="P29" s="46" t="e">
        <f ca="1">IF(TODAY()&gt;=P$27,ガント!#REF!,NA())</f>
        <v>#REF!</v>
      </c>
      <c r="Q29" s="46" t="e">
        <f ca="1">IF(TODAY()&gt;=Q$27,ガント!#REF!,NA())</f>
        <v>#REF!</v>
      </c>
      <c r="R29" s="46" t="e">
        <f ca="1">IF(TODAY()&gt;=R$27,ガント!#REF!,NA())</f>
        <v>#REF!</v>
      </c>
      <c r="S29" s="46" t="e">
        <f ca="1">IF(TODAY()&gt;=S$27,ガント!#REF!,NA())</f>
        <v>#REF!</v>
      </c>
      <c r="T29" s="46" t="e">
        <f ca="1">IF(TODAY()&gt;=T$27,ガント!#REF!,NA())</f>
        <v>#REF!</v>
      </c>
      <c r="U29" s="46" t="e">
        <f ca="1">IF(TODAY()&gt;=U$27,ガント!#REF!,NA())</f>
        <v>#REF!</v>
      </c>
      <c r="V29" s="46" t="e">
        <f ca="1">IF(TODAY()&gt;=V$27,ガント!#REF!,NA())</f>
        <v>#REF!</v>
      </c>
      <c r="W29" s="46" t="e">
        <f ca="1">IF(TODAY()&gt;=W$27,ガント!#REF!,NA())</f>
        <v>#REF!</v>
      </c>
      <c r="X29" s="46" t="e">
        <f ca="1">IF(TODAY()&gt;=X$27,ガント!#REF!,NA())</f>
        <v>#REF!</v>
      </c>
      <c r="Y29" s="46" t="e">
        <f ca="1">IF(TODAY()&gt;=Y$27,ガント!#REF!,NA())</f>
        <v>#REF!</v>
      </c>
      <c r="Z29" s="46" t="e">
        <f ca="1">IF(TODAY()&gt;=Z$27,ガント!#REF!,NA())</f>
        <v>#REF!</v>
      </c>
      <c r="AA29" s="46" t="e">
        <f ca="1">IF(TODAY()&gt;=AA$27,ガント!#REF!,NA())</f>
        <v>#REF!</v>
      </c>
      <c r="AB29" s="46" t="e">
        <f ca="1">IF(TODAY()&gt;=AB$27,ガント!#REF!,NA())</f>
        <v>#REF!</v>
      </c>
      <c r="AC29" s="46" t="e">
        <f ca="1">IF(TODAY()&gt;=AC$27,ガント!#REF!,NA())</f>
        <v>#REF!</v>
      </c>
      <c r="AD29" s="46" t="e">
        <f ca="1">IF(TODAY()&gt;=AD$27,ガント!#REF!,NA())</f>
        <v>#REF!</v>
      </c>
      <c r="AE29" s="46" t="e">
        <f ca="1">IF(TODAY()&gt;=AE$27,ガント!#REF!,NA())</f>
        <v>#REF!</v>
      </c>
      <c r="AF29" s="46" t="e">
        <f ca="1">IF(TODAY()&gt;=AF$27,ガント!#REF!,NA())</f>
        <v>#REF!</v>
      </c>
      <c r="AG29" s="46" t="e">
        <f ca="1">IF(TODAY()&gt;=AG$27,ガント!#REF!,NA())</f>
        <v>#REF!</v>
      </c>
      <c r="AH29" s="46" t="e">
        <f ca="1">IF(TODAY()&gt;=AH$27,ガント!#REF!,NA())</f>
        <v>#REF!</v>
      </c>
      <c r="AI29" s="46" t="e">
        <f ca="1">IF(TODAY()&gt;=AI$27,ガント!#REF!,NA())</f>
        <v>#REF!</v>
      </c>
      <c r="AJ29" s="46" t="e">
        <f ca="1">IF(TODAY()&gt;=AJ$27,ガント!#REF!,NA())</f>
        <v>#REF!</v>
      </c>
      <c r="AK29" s="46" t="e">
        <f ca="1">IF(TODAY()&gt;=AK$27,ガント!#REF!,NA())</f>
        <v>#REF!</v>
      </c>
      <c r="AL29" s="46" t="e">
        <f ca="1">IF(TODAY()&gt;=AL$27,ガント!#REF!,NA())</f>
        <v>#REF!</v>
      </c>
      <c r="AM29" s="46" t="e">
        <f ca="1">IF(TODAY()&gt;=AM$27,ガント!#REF!,NA())</f>
        <v>#REF!</v>
      </c>
      <c r="AN29" s="46" t="e">
        <f ca="1">IF(TODAY()&gt;=AN$27,ガント!#REF!,NA())</f>
        <v>#REF!</v>
      </c>
      <c r="AO29" s="46" t="e">
        <f ca="1">IF(TODAY()&gt;=AO$27,ガント!#REF!,NA())</f>
        <v>#REF!</v>
      </c>
      <c r="AP29" s="46" t="e">
        <f ca="1">IF(TODAY()&gt;=AP$27,ガント!#REF!,NA())</f>
        <v>#REF!</v>
      </c>
      <c r="AQ29" s="46" t="e">
        <f ca="1">IF(TODAY()&gt;=AQ$27,ガント!#REF!,NA())</f>
        <v>#REF!</v>
      </c>
      <c r="AR29" s="46" t="e">
        <f ca="1">IF(TODAY()&gt;=AR$27,ガント!#REF!,NA())</f>
        <v>#REF!</v>
      </c>
      <c r="AS29" s="46" t="e">
        <f ca="1">IF(TODAY()&gt;=AS$27,ガント!#REF!,NA())</f>
        <v>#REF!</v>
      </c>
      <c r="AT29" s="46" t="e">
        <f ca="1">IF(TODAY()&gt;=AT$27,ガント!#REF!,NA())</f>
        <v>#REF!</v>
      </c>
      <c r="AU29" s="46" t="e">
        <f ca="1">IF(TODAY()&gt;=AU$27,ガント!#REF!,NA())</f>
        <v>#REF!</v>
      </c>
      <c r="AV29" s="46" t="e">
        <f ca="1">IF(TODAY()&gt;=AV$27,ガント!#REF!,NA())</f>
        <v>#REF!</v>
      </c>
      <c r="AW29" s="46" t="e">
        <f ca="1">IF(TODAY()&gt;=AW$27,ガント!#REF!,NA())</f>
        <v>#REF!</v>
      </c>
      <c r="AX29" s="46" t="e">
        <f ca="1">IF(TODAY()&gt;=AX$27,ガント!#REF!,NA())</f>
        <v>#REF!</v>
      </c>
      <c r="AY29" s="46" t="e">
        <f ca="1">IF(TODAY()&gt;=AY$27,ガント!#REF!,NA())</f>
        <v>#REF!</v>
      </c>
      <c r="AZ29" s="46" t="e">
        <f ca="1">IF(TODAY()&gt;=AZ$27,ガント!#REF!,NA())</f>
        <v>#REF!</v>
      </c>
      <c r="BA29" s="46" t="e">
        <f ca="1">IF(TODAY()&gt;=BA$27,ガント!#REF!,NA())</f>
        <v>#REF!</v>
      </c>
      <c r="BB29" s="46" t="e">
        <f ca="1">IF(TODAY()&gt;=BB$27,ガント!#REF!,NA())</f>
        <v>#REF!</v>
      </c>
      <c r="BC29" s="46" t="e">
        <f ca="1">IF(TODAY()&gt;=BC$27,ガント!#REF!,NA())</f>
        <v>#REF!</v>
      </c>
      <c r="BD29" s="46" t="e">
        <f ca="1">IF(TODAY()&gt;=BD$27,ガント!#REF!,NA())</f>
        <v>#REF!</v>
      </c>
      <c r="BE29" s="46" t="e">
        <f ca="1">IF(TODAY()&gt;=BE$27,ガント!#REF!,NA())</f>
        <v>#REF!</v>
      </c>
      <c r="BF29" s="46" t="e">
        <f ca="1">IF(TODAY()&gt;=BF$27,ガント!#REF!,NA())</f>
        <v>#REF!</v>
      </c>
      <c r="BG29" s="46" t="e">
        <f ca="1">IF(TODAY()&gt;=BG$27,ガント!#REF!,NA())</f>
        <v>#REF!</v>
      </c>
      <c r="BH29" s="46" t="e">
        <f ca="1">IF(TODAY()&gt;=BH$27,ガント!#REF!,NA())</f>
        <v>#REF!</v>
      </c>
      <c r="BI29" s="46" t="e">
        <f ca="1">IF(TODAY()&gt;=BI$27,ガント!#REF!,NA())</f>
        <v>#REF!</v>
      </c>
      <c r="BJ29" s="46" t="e">
        <f ca="1">IF(TODAY()&gt;=BJ$27,ガント!#REF!,NA())</f>
        <v>#REF!</v>
      </c>
      <c r="BK29" s="46" t="e">
        <f ca="1">IF(TODAY()&gt;=BK$27,ガント!#REF!,NA())</f>
        <v>#REF!</v>
      </c>
      <c r="BL29" s="46" t="e">
        <f ca="1">IF(TODAY()&gt;=BL$27,ガント!#REF!,NA())</f>
        <v>#REF!</v>
      </c>
      <c r="BM29" s="46" t="e">
        <f ca="1">IF(TODAY()&gt;=BM$27,ガント!#REF!,NA())</f>
        <v>#REF!</v>
      </c>
      <c r="BN29" s="46" t="e">
        <f ca="1">IF(TODAY()&gt;=BN$27,ガント!#REF!,NA())</f>
        <v>#REF!</v>
      </c>
      <c r="BO29" s="46" t="e">
        <f ca="1">IF(TODAY()&gt;=BO$27,ガント!#REF!,NA())</f>
        <v>#REF!</v>
      </c>
      <c r="BP29" s="46" t="e">
        <f ca="1">IF(TODAY()&gt;=BP$27,ガント!#REF!,NA())</f>
        <v>#REF!</v>
      </c>
      <c r="BQ29" s="46" t="e">
        <f ca="1">IF(TODAY()&gt;=BQ$27,ガント!#REF!,NA())</f>
        <v>#REF!</v>
      </c>
      <c r="BR29" s="46" t="e">
        <f ca="1">IF(TODAY()&gt;=BR$27,ガント!#REF!,NA())</f>
        <v>#REF!</v>
      </c>
      <c r="BS29" s="46" t="e">
        <f ca="1">IF(TODAY()&gt;=BS$27,ガント!#REF!,NA())</f>
        <v>#REF!</v>
      </c>
      <c r="BT29" s="46" t="e">
        <f ca="1">IF(TODAY()&gt;=BT$27,ガント!#REF!,NA())</f>
        <v>#REF!</v>
      </c>
      <c r="BU29" s="46" t="e">
        <f ca="1">IF(TODAY()&gt;=BU$27,ガント!#REF!,NA())</f>
        <v>#REF!</v>
      </c>
      <c r="BV29" s="46" t="e">
        <f ca="1">IF(TODAY()&gt;=BV$27,ガント!#REF!,NA())</f>
        <v>#REF!</v>
      </c>
      <c r="BW29" s="46" t="e">
        <f ca="1">IF(TODAY()&gt;=BW$27,ガント!#REF!,NA())</f>
        <v>#REF!</v>
      </c>
      <c r="BX29" s="46" t="e">
        <f ca="1">IF(TODAY()&gt;=BX$27,ガント!#REF!,NA())</f>
        <v>#REF!</v>
      </c>
      <c r="BY29" s="46" t="e">
        <f ca="1">IF(TODAY()&gt;=BY$27,ガント!#REF!,NA())</f>
        <v>#REF!</v>
      </c>
      <c r="BZ29" s="46" t="e">
        <f ca="1">IF(TODAY()&gt;=BZ$27,ガント!#REF!,NA())</f>
        <v>#REF!</v>
      </c>
      <c r="CA29" s="46" t="e">
        <f ca="1">IF(TODAY()&gt;=CA$27,ガント!#REF!,NA())</f>
        <v>#REF!</v>
      </c>
      <c r="CB29" s="46" t="e">
        <f ca="1">IF(TODAY()&gt;=CB$27,ガント!#REF!,NA())</f>
        <v>#REF!</v>
      </c>
      <c r="CC29" s="46" t="e">
        <f ca="1">IF(TODAY()&gt;=CC$27,ガント!#REF!,NA())</f>
        <v>#REF!</v>
      </c>
      <c r="CD29" s="46" t="e">
        <f ca="1">IF(TODAY()&gt;=CD$27,ガント!#REF!,NA())</f>
        <v>#REF!</v>
      </c>
      <c r="CE29" s="46" t="e">
        <f ca="1">IF(TODAY()&gt;=CE$27,ガント!#REF!,NA())</f>
        <v>#REF!</v>
      </c>
      <c r="CF29" s="46" t="e">
        <f ca="1">IF(TODAY()&gt;=CF$27,ガント!#REF!,NA())</f>
        <v>#REF!</v>
      </c>
      <c r="CG29" s="46" t="e">
        <f ca="1">IF(TODAY()&gt;=CG$27,ガント!#REF!,NA())</f>
        <v>#REF!</v>
      </c>
      <c r="CH29" s="46" t="e">
        <f ca="1">IF(TODAY()&gt;=CH$27,ガント!#REF!,NA())</f>
        <v>#REF!</v>
      </c>
      <c r="CI29" s="46" t="e">
        <f ca="1">IF(TODAY()&gt;=CI$27,ガント!#REF!,NA())</f>
        <v>#REF!</v>
      </c>
      <c r="CJ29" s="46" t="e">
        <f ca="1">IF(TODAY()&gt;=CJ$27,ガント!#REF!,NA())</f>
        <v>#REF!</v>
      </c>
      <c r="CK29" s="46" t="e">
        <f ca="1">IF(TODAY()&gt;=CK$27,ガント!#REF!,NA())</f>
        <v>#REF!</v>
      </c>
      <c r="CL29" s="46" t="e">
        <f ca="1">IF(TODAY()&gt;=CL$27,ガント!#REF!,NA())</f>
        <v>#REF!</v>
      </c>
      <c r="CM29" s="46" t="e">
        <f ca="1">IF(TODAY()&gt;=CM$27,ガント!#REF!,NA())</f>
        <v>#REF!</v>
      </c>
      <c r="CN29" s="46" t="e">
        <f ca="1">IF(TODAY()&gt;=CN$27,ガント!#REF!,NA())</f>
        <v>#REF!</v>
      </c>
      <c r="CO29" s="46" t="e">
        <f ca="1">IF(TODAY()&gt;=CO$27,ガント!#REF!,NA())</f>
        <v>#REF!</v>
      </c>
      <c r="CP29" s="46" t="e">
        <f ca="1">IF(TODAY()&gt;=CP$27,ガント!#REF!,NA())</f>
        <v>#REF!</v>
      </c>
      <c r="CQ29" s="46" t="e">
        <f ca="1">IF(TODAY()&gt;=CQ$27,ガント!#REF!,NA())</f>
        <v>#REF!</v>
      </c>
      <c r="CR29" s="46" t="e">
        <f ca="1">IF(TODAY()&gt;=CR$27,ガント!#REF!,NA())</f>
        <v>#REF!</v>
      </c>
      <c r="CS29" s="46" t="e">
        <f ca="1">IF(TODAY()&gt;=CS$27,ガント!#REF!,NA())</f>
        <v>#REF!</v>
      </c>
      <c r="CT29" s="46" t="e">
        <f ca="1">IF(TODAY()&gt;=CT$27,ガント!#REF!,NA())</f>
        <v>#REF!</v>
      </c>
      <c r="CU29" s="46" t="e">
        <f ca="1">IF(TODAY()&gt;=CU$27,ガント!#REF!,NA())</f>
        <v>#REF!</v>
      </c>
      <c r="CV29" s="46" t="e">
        <f ca="1">IF(TODAY()&gt;=CV$27,ガント!#REF!,NA())</f>
        <v>#REF!</v>
      </c>
      <c r="CW29" s="46" t="e">
        <f ca="1">IF(TODAY()&gt;=CW$27,ガント!#REF!,NA())</f>
        <v>#REF!</v>
      </c>
      <c r="CX29" s="46" t="e">
        <f ca="1">IF(TODAY()&gt;=CX$27,ガント!#REF!,NA())</f>
        <v>#REF!</v>
      </c>
      <c r="CY29" s="46" t="e">
        <f ca="1">IF(TODAY()&gt;=CY$27,ガント!#REF!,NA())</f>
        <v>#REF!</v>
      </c>
      <c r="CZ29" s="46" t="e">
        <f ca="1">IF(TODAY()&gt;=CZ$27,ガント!#REF!,NA())</f>
        <v>#REF!</v>
      </c>
      <c r="DA29" s="46" t="e">
        <f ca="1">IF(TODAY()&gt;=DA$27,ガント!#REF!,NA())</f>
        <v>#REF!</v>
      </c>
      <c r="DB29" s="46" t="e">
        <f ca="1">IF(TODAY()&gt;=DB$27,ガント!#REF!,NA())</f>
        <v>#REF!</v>
      </c>
      <c r="DC29" s="46" t="e">
        <f ca="1">IF(TODAY()&gt;=DC$27,ガント!#REF!,NA())</f>
        <v>#REF!</v>
      </c>
      <c r="DD29" s="46" t="e">
        <f ca="1">IF(TODAY()&gt;=DD$27,ガント!#REF!,NA())</f>
        <v>#REF!</v>
      </c>
      <c r="DE29" s="46" t="e">
        <f ca="1">IF(TODAY()&gt;=DE$27,ガント!#REF!,NA())</f>
        <v>#REF!</v>
      </c>
      <c r="DF29" s="46" t="e">
        <f ca="1">IF(TODAY()&gt;=DF$27,ガント!#REF!,NA())</f>
        <v>#REF!</v>
      </c>
      <c r="DG29" s="46" t="e">
        <f ca="1">IF(TODAY()&gt;=DG$27,ガント!#REF!,NA())</f>
        <v>#REF!</v>
      </c>
      <c r="DH29" s="46" t="e">
        <f ca="1">IF(TODAY()&gt;=DH$27,ガント!#REF!,NA())</f>
        <v>#REF!</v>
      </c>
      <c r="DI29" s="46" t="e">
        <f ca="1">IF(TODAY()&gt;=DI$27,ガント!#REF!,NA())</f>
        <v>#REF!</v>
      </c>
    </row>
    <row r="30" spans="1:113" ht="14.25" thickBot="1" x14ac:dyDescent="0.2">
      <c r="A30" s="42" t="e">
        <f>ガント!#REF!</f>
        <v>#REF!</v>
      </c>
      <c r="B30" s="43" t="e">
        <f ca="1">IF(TODAY()&gt;=B$27,ガント!#REF!,NA())</f>
        <v>#REF!</v>
      </c>
      <c r="C30" s="43" t="e">
        <f ca="1">IF(TODAY()&gt;=C$27,ガント!#REF!,NA())</f>
        <v>#REF!</v>
      </c>
      <c r="D30" s="43" t="e">
        <f ca="1">IF(TODAY()&gt;=D$27,ガント!#REF!,NA())</f>
        <v>#REF!</v>
      </c>
      <c r="E30" s="43" t="e">
        <f ca="1">IF(TODAY()&gt;=E$27,ガント!#REF!,NA())</f>
        <v>#REF!</v>
      </c>
      <c r="F30" s="43" t="e">
        <f ca="1">IF(TODAY()&gt;=F$27,ガント!#REF!,NA())</f>
        <v>#REF!</v>
      </c>
      <c r="G30" s="43" t="e">
        <f ca="1">IF(TODAY()&gt;=G$27,ガント!#REF!,NA())</f>
        <v>#REF!</v>
      </c>
      <c r="H30" s="43" t="e">
        <f ca="1">IF(TODAY()&gt;=H$27,ガント!#REF!,NA())</f>
        <v>#REF!</v>
      </c>
      <c r="I30" s="43" t="e">
        <f ca="1">IF(TODAY()&gt;=I$27,ガント!#REF!,NA())</f>
        <v>#REF!</v>
      </c>
      <c r="J30" s="43" t="e">
        <f ca="1">IF(TODAY()&gt;=J$27,ガント!#REF!,NA())</f>
        <v>#REF!</v>
      </c>
      <c r="K30" s="43" t="e">
        <f ca="1">IF(TODAY()&gt;=K$27,ガント!#REF!,NA())</f>
        <v>#REF!</v>
      </c>
      <c r="L30" s="43" t="e">
        <f ca="1">IF(TODAY()&gt;=L$27,ガント!#REF!,NA())</f>
        <v>#REF!</v>
      </c>
      <c r="M30" s="43" t="e">
        <f ca="1">IF(TODAY()&gt;=M$27,ガント!#REF!,NA())</f>
        <v>#REF!</v>
      </c>
      <c r="N30" s="43" t="e">
        <f ca="1">IF(TODAY()&gt;=N$27,ガント!#REF!,NA())</f>
        <v>#REF!</v>
      </c>
      <c r="O30" s="43" t="e">
        <f ca="1">IF(TODAY()&gt;=O$27,ガント!#REF!,NA())</f>
        <v>#REF!</v>
      </c>
      <c r="P30" s="43" t="e">
        <f ca="1">IF(TODAY()&gt;=P$27,ガント!#REF!,NA())</f>
        <v>#REF!</v>
      </c>
      <c r="Q30" s="43" t="e">
        <f ca="1">IF(TODAY()&gt;=Q$27,ガント!#REF!,NA())</f>
        <v>#REF!</v>
      </c>
      <c r="R30" s="43" t="e">
        <f ca="1">IF(TODAY()&gt;=R$27,ガント!#REF!,NA())</f>
        <v>#REF!</v>
      </c>
      <c r="S30" s="43" t="e">
        <f ca="1">IF(TODAY()&gt;=S$27,ガント!#REF!,NA())</f>
        <v>#REF!</v>
      </c>
      <c r="T30" s="43" t="e">
        <f ca="1">IF(TODAY()&gt;=T$27,ガント!#REF!,NA())</f>
        <v>#REF!</v>
      </c>
      <c r="U30" s="43" t="e">
        <f ca="1">IF(TODAY()&gt;=U$27,ガント!#REF!,NA())</f>
        <v>#REF!</v>
      </c>
      <c r="V30" s="43" t="e">
        <f ca="1">IF(TODAY()&gt;=V$27,ガント!#REF!,NA())</f>
        <v>#REF!</v>
      </c>
      <c r="W30" s="43" t="e">
        <f ca="1">IF(TODAY()&gt;=W$27,ガント!#REF!,NA())</f>
        <v>#REF!</v>
      </c>
      <c r="X30" s="43" t="e">
        <f ca="1">IF(TODAY()&gt;=X$27,ガント!#REF!,NA())</f>
        <v>#REF!</v>
      </c>
      <c r="Y30" s="43" t="e">
        <f ca="1">IF(TODAY()&gt;=Y$27,ガント!#REF!,NA())</f>
        <v>#REF!</v>
      </c>
      <c r="Z30" s="43" t="e">
        <f ca="1">IF(TODAY()&gt;=Z$27,ガント!#REF!,NA())</f>
        <v>#REF!</v>
      </c>
      <c r="AA30" s="43" t="e">
        <f ca="1">IF(TODAY()&gt;=AA$27,ガント!#REF!,NA())</f>
        <v>#REF!</v>
      </c>
      <c r="AB30" s="43" t="e">
        <f ca="1">IF(TODAY()&gt;=AB$27,ガント!#REF!,NA())</f>
        <v>#REF!</v>
      </c>
      <c r="AC30" s="43" t="e">
        <f ca="1">IF(TODAY()&gt;=AC$27,ガント!#REF!,NA())</f>
        <v>#REF!</v>
      </c>
      <c r="AD30" s="43" t="e">
        <f ca="1">IF(TODAY()&gt;=AD$27,ガント!#REF!,NA())</f>
        <v>#REF!</v>
      </c>
      <c r="AE30" s="43" t="e">
        <f ca="1">IF(TODAY()&gt;=AE$27,ガント!#REF!,NA())</f>
        <v>#REF!</v>
      </c>
      <c r="AF30" s="43" t="e">
        <f ca="1">IF(TODAY()&gt;=AF$27,ガント!#REF!,NA())</f>
        <v>#REF!</v>
      </c>
      <c r="AG30" s="43" t="e">
        <f ca="1">IF(TODAY()&gt;=AG$27,ガント!#REF!,NA())</f>
        <v>#REF!</v>
      </c>
      <c r="AH30" s="43" t="e">
        <f ca="1">IF(TODAY()&gt;=AH$27,ガント!#REF!,NA())</f>
        <v>#REF!</v>
      </c>
      <c r="AI30" s="43" t="e">
        <f ca="1">IF(TODAY()&gt;=AI$27,ガント!#REF!,NA())</f>
        <v>#REF!</v>
      </c>
      <c r="AJ30" s="43" t="e">
        <f ca="1">IF(TODAY()&gt;=AJ$27,ガント!#REF!,NA())</f>
        <v>#REF!</v>
      </c>
      <c r="AK30" s="43" t="e">
        <f ca="1">IF(TODAY()&gt;=AK$27,ガント!#REF!,NA())</f>
        <v>#REF!</v>
      </c>
      <c r="AL30" s="43" t="e">
        <f ca="1">IF(TODAY()&gt;=AL$27,ガント!#REF!,NA())</f>
        <v>#REF!</v>
      </c>
      <c r="AM30" s="43" t="e">
        <f ca="1">IF(TODAY()&gt;=AM$27,ガント!#REF!,NA())</f>
        <v>#REF!</v>
      </c>
      <c r="AN30" s="43" t="e">
        <f ca="1">IF(TODAY()&gt;=AN$27,ガント!#REF!,NA())</f>
        <v>#REF!</v>
      </c>
      <c r="AO30" s="43" t="e">
        <f ca="1">IF(TODAY()&gt;=AO$27,ガント!#REF!,NA())</f>
        <v>#REF!</v>
      </c>
      <c r="AP30" s="43" t="e">
        <f ca="1">IF(TODAY()&gt;=AP$27,ガント!#REF!,NA())</f>
        <v>#REF!</v>
      </c>
      <c r="AQ30" s="43" t="e">
        <f ca="1">IF(TODAY()&gt;=AQ$27,ガント!#REF!,NA())</f>
        <v>#REF!</v>
      </c>
      <c r="AR30" s="43" t="e">
        <f ca="1">IF(TODAY()&gt;=AR$27,ガント!#REF!,NA())</f>
        <v>#REF!</v>
      </c>
      <c r="AS30" s="43" t="e">
        <f ca="1">IF(TODAY()&gt;=AS$27,ガント!#REF!,NA())</f>
        <v>#REF!</v>
      </c>
      <c r="AT30" s="43" t="e">
        <f ca="1">IF(TODAY()&gt;=AT$27,ガント!#REF!,NA())</f>
        <v>#REF!</v>
      </c>
      <c r="AU30" s="43" t="e">
        <f ca="1">IF(TODAY()&gt;=AU$27,ガント!#REF!,NA())</f>
        <v>#REF!</v>
      </c>
      <c r="AV30" s="43" t="e">
        <f ca="1">IF(TODAY()&gt;=AV$27,ガント!#REF!,NA())</f>
        <v>#REF!</v>
      </c>
      <c r="AW30" s="43" t="e">
        <f ca="1">IF(TODAY()&gt;=AW$27,ガント!#REF!,NA())</f>
        <v>#REF!</v>
      </c>
      <c r="AX30" s="43" t="e">
        <f ca="1">IF(TODAY()&gt;=AX$27,ガント!#REF!,NA())</f>
        <v>#REF!</v>
      </c>
      <c r="AY30" s="43" t="e">
        <f ca="1">IF(TODAY()&gt;=AY$27,ガント!#REF!,NA())</f>
        <v>#REF!</v>
      </c>
      <c r="AZ30" s="43" t="e">
        <f ca="1">IF(TODAY()&gt;=AZ$27,ガント!#REF!,NA())</f>
        <v>#REF!</v>
      </c>
      <c r="BA30" s="43" t="e">
        <f ca="1">IF(TODAY()&gt;=BA$27,ガント!#REF!,NA())</f>
        <v>#REF!</v>
      </c>
      <c r="BB30" s="43" t="e">
        <f ca="1">IF(TODAY()&gt;=BB$27,ガント!#REF!,NA())</f>
        <v>#REF!</v>
      </c>
      <c r="BC30" s="43" t="e">
        <f ca="1">IF(TODAY()&gt;=BC$27,ガント!#REF!,NA())</f>
        <v>#REF!</v>
      </c>
      <c r="BD30" s="43" t="e">
        <f ca="1">IF(TODAY()&gt;=BD$27,ガント!#REF!,NA())</f>
        <v>#REF!</v>
      </c>
      <c r="BE30" s="43" t="e">
        <f ca="1">IF(TODAY()&gt;=BE$27,ガント!#REF!,NA())</f>
        <v>#REF!</v>
      </c>
      <c r="BF30" s="43" t="e">
        <f ca="1">IF(TODAY()&gt;=BF$27,ガント!#REF!,NA())</f>
        <v>#REF!</v>
      </c>
      <c r="BG30" s="43" t="e">
        <f ca="1">IF(TODAY()&gt;=BG$27,ガント!#REF!,NA())</f>
        <v>#REF!</v>
      </c>
      <c r="BH30" s="43" t="e">
        <f ca="1">IF(TODAY()&gt;=BH$27,ガント!#REF!,NA())</f>
        <v>#REF!</v>
      </c>
      <c r="BI30" s="43" t="e">
        <f ca="1">IF(TODAY()&gt;=BI$27,ガント!#REF!,NA())</f>
        <v>#REF!</v>
      </c>
      <c r="BJ30" s="43" t="e">
        <f ca="1">IF(TODAY()&gt;=BJ$27,ガント!#REF!,NA())</f>
        <v>#REF!</v>
      </c>
      <c r="BK30" s="43" t="e">
        <f ca="1">IF(TODAY()&gt;=BK$27,ガント!#REF!,NA())</f>
        <v>#REF!</v>
      </c>
      <c r="BL30" s="43" t="e">
        <f ca="1">IF(TODAY()&gt;=BL$27,ガント!#REF!,NA())</f>
        <v>#REF!</v>
      </c>
      <c r="BM30" s="43" t="e">
        <f ca="1">IF(TODAY()&gt;=BM$27,ガント!#REF!,NA())</f>
        <v>#REF!</v>
      </c>
      <c r="BN30" s="43" t="e">
        <f ca="1">IF(TODAY()&gt;=BN$27,ガント!#REF!,NA())</f>
        <v>#REF!</v>
      </c>
      <c r="BO30" s="43" t="e">
        <f ca="1">IF(TODAY()&gt;=BO$27,ガント!#REF!,NA())</f>
        <v>#REF!</v>
      </c>
      <c r="BP30" s="43" t="e">
        <f ca="1">IF(TODAY()&gt;=BP$27,ガント!#REF!,NA())</f>
        <v>#REF!</v>
      </c>
      <c r="BQ30" s="43" t="e">
        <f ca="1">IF(TODAY()&gt;=BQ$27,ガント!#REF!,NA())</f>
        <v>#REF!</v>
      </c>
      <c r="BR30" s="43" t="e">
        <f ca="1">IF(TODAY()&gt;=BR$27,ガント!#REF!,NA())</f>
        <v>#REF!</v>
      </c>
      <c r="BS30" s="43" t="e">
        <f ca="1">IF(TODAY()&gt;=BS$27,ガント!#REF!,NA())</f>
        <v>#REF!</v>
      </c>
      <c r="BT30" s="43" t="e">
        <f ca="1">IF(TODAY()&gt;=BT$27,ガント!#REF!,NA())</f>
        <v>#REF!</v>
      </c>
      <c r="BU30" s="43" t="e">
        <f ca="1">IF(TODAY()&gt;=BU$27,ガント!#REF!,NA())</f>
        <v>#REF!</v>
      </c>
      <c r="BV30" s="43" t="e">
        <f ca="1">IF(TODAY()&gt;=BV$27,ガント!#REF!,NA())</f>
        <v>#REF!</v>
      </c>
      <c r="BW30" s="43" t="e">
        <f ca="1">IF(TODAY()&gt;=BW$27,ガント!#REF!,NA())</f>
        <v>#REF!</v>
      </c>
      <c r="BX30" s="43" t="e">
        <f ca="1">IF(TODAY()&gt;=BX$27,ガント!#REF!,NA())</f>
        <v>#REF!</v>
      </c>
      <c r="BY30" s="43" t="e">
        <f ca="1">IF(TODAY()&gt;=BY$27,ガント!#REF!,NA())</f>
        <v>#REF!</v>
      </c>
      <c r="BZ30" s="43" t="e">
        <f ca="1">IF(TODAY()&gt;=BZ$27,ガント!#REF!,NA())</f>
        <v>#REF!</v>
      </c>
      <c r="CA30" s="43" t="e">
        <f ca="1">IF(TODAY()&gt;=CA$27,ガント!#REF!,NA())</f>
        <v>#REF!</v>
      </c>
      <c r="CB30" s="43" t="e">
        <f ca="1">IF(TODAY()&gt;=CB$27,ガント!#REF!,NA())</f>
        <v>#REF!</v>
      </c>
      <c r="CC30" s="43" t="e">
        <f ca="1">IF(TODAY()&gt;=CC$27,ガント!#REF!,NA())</f>
        <v>#REF!</v>
      </c>
      <c r="CD30" s="43" t="e">
        <f ca="1">IF(TODAY()&gt;=CD$27,ガント!#REF!,NA())</f>
        <v>#REF!</v>
      </c>
      <c r="CE30" s="43" t="e">
        <f ca="1">IF(TODAY()&gt;=CE$27,ガント!#REF!,NA())</f>
        <v>#REF!</v>
      </c>
      <c r="CF30" s="43" t="e">
        <f ca="1">IF(TODAY()&gt;=CF$27,ガント!#REF!,NA())</f>
        <v>#REF!</v>
      </c>
      <c r="CG30" s="43" t="e">
        <f ca="1">IF(TODAY()&gt;=CG$27,ガント!#REF!,NA())</f>
        <v>#REF!</v>
      </c>
      <c r="CH30" s="43" t="e">
        <f ca="1">IF(TODAY()&gt;=CH$27,ガント!#REF!,NA())</f>
        <v>#REF!</v>
      </c>
      <c r="CI30" s="43" t="e">
        <f ca="1">IF(TODAY()&gt;=CI$27,ガント!#REF!,NA())</f>
        <v>#REF!</v>
      </c>
      <c r="CJ30" s="43" t="e">
        <f ca="1">IF(TODAY()&gt;=CJ$27,ガント!#REF!,NA())</f>
        <v>#REF!</v>
      </c>
      <c r="CK30" s="43" t="e">
        <f ca="1">IF(TODAY()&gt;=CK$27,ガント!#REF!,NA())</f>
        <v>#REF!</v>
      </c>
      <c r="CL30" s="43" t="e">
        <f ca="1">IF(TODAY()&gt;=CL$27,ガント!#REF!,NA())</f>
        <v>#REF!</v>
      </c>
      <c r="CM30" s="43" t="e">
        <f ca="1">IF(TODAY()&gt;=CM$27,ガント!#REF!,NA())</f>
        <v>#REF!</v>
      </c>
      <c r="CN30" s="43" t="e">
        <f ca="1">IF(TODAY()&gt;=CN$27,ガント!#REF!,NA())</f>
        <v>#REF!</v>
      </c>
      <c r="CO30" s="43" t="e">
        <f ca="1">IF(TODAY()&gt;=CO$27,ガント!#REF!,NA())</f>
        <v>#REF!</v>
      </c>
      <c r="CP30" s="43" t="e">
        <f ca="1">IF(TODAY()&gt;=CP$27,ガント!#REF!,NA())</f>
        <v>#REF!</v>
      </c>
      <c r="CQ30" s="43" t="e">
        <f ca="1">IF(TODAY()&gt;=CQ$27,ガント!#REF!,NA())</f>
        <v>#REF!</v>
      </c>
      <c r="CR30" s="43" t="e">
        <f ca="1">IF(TODAY()&gt;=CR$27,ガント!#REF!,NA())</f>
        <v>#REF!</v>
      </c>
      <c r="CS30" s="43" t="e">
        <f ca="1">IF(TODAY()&gt;=CS$27,ガント!#REF!,NA())</f>
        <v>#REF!</v>
      </c>
      <c r="CT30" s="43" t="e">
        <f ca="1">IF(TODAY()&gt;=CT$27,ガント!#REF!,NA())</f>
        <v>#REF!</v>
      </c>
      <c r="CU30" s="43" t="e">
        <f ca="1">IF(TODAY()&gt;=CU$27,ガント!#REF!,NA())</f>
        <v>#REF!</v>
      </c>
      <c r="CV30" s="43" t="e">
        <f ca="1">IF(TODAY()&gt;=CV$27,ガント!#REF!,NA())</f>
        <v>#REF!</v>
      </c>
      <c r="CW30" s="43" t="e">
        <f ca="1">IF(TODAY()&gt;=CW$27,ガント!#REF!,NA())</f>
        <v>#REF!</v>
      </c>
      <c r="CX30" s="43" t="e">
        <f ca="1">IF(TODAY()&gt;=CX$27,ガント!#REF!,NA())</f>
        <v>#REF!</v>
      </c>
      <c r="CY30" s="43" t="e">
        <f ca="1">IF(TODAY()&gt;=CY$27,ガント!#REF!,NA())</f>
        <v>#REF!</v>
      </c>
      <c r="CZ30" s="43" t="e">
        <f ca="1">IF(TODAY()&gt;=CZ$27,ガント!#REF!,NA())</f>
        <v>#REF!</v>
      </c>
      <c r="DA30" s="43" t="e">
        <f ca="1">IF(TODAY()&gt;=DA$27,ガント!#REF!,NA())</f>
        <v>#REF!</v>
      </c>
      <c r="DB30" s="43" t="e">
        <f ca="1">IF(TODAY()&gt;=DB$27,ガント!#REF!,NA())</f>
        <v>#REF!</v>
      </c>
      <c r="DC30" s="43" t="e">
        <f ca="1">IF(TODAY()&gt;=DC$27,ガント!#REF!,NA())</f>
        <v>#REF!</v>
      </c>
      <c r="DD30" s="43" t="e">
        <f ca="1">IF(TODAY()&gt;=DD$27,ガント!#REF!,NA())</f>
        <v>#REF!</v>
      </c>
      <c r="DE30" s="43" t="e">
        <f ca="1">IF(TODAY()&gt;=DE$27,ガント!#REF!,NA())</f>
        <v>#REF!</v>
      </c>
      <c r="DF30" s="43" t="e">
        <f ca="1">IF(TODAY()&gt;=DF$27,ガント!#REF!,NA())</f>
        <v>#REF!</v>
      </c>
      <c r="DG30" s="43" t="e">
        <f ca="1">IF(TODAY()&gt;=DG$27,ガント!#REF!,NA())</f>
        <v>#REF!</v>
      </c>
      <c r="DH30" s="43" t="e">
        <f ca="1">IF(TODAY()&gt;=DH$27,ガント!#REF!,NA())</f>
        <v>#REF!</v>
      </c>
      <c r="DI30" s="43" t="e">
        <f ca="1">IF(TODAY()&gt;=DI$27,ガント!#REF!,NA())</f>
        <v>#REF!</v>
      </c>
    </row>
    <row r="31" spans="1:113" ht="14.25" thickTop="1" x14ac:dyDescent="0.15">
      <c r="A31" s="40" t="s">
        <v>34</v>
      </c>
      <c r="B31" s="41" t="e">
        <f t="shared" ref="B31:AG31" ca="1" si="0">IF(ISERR(B30-B28),NA(),B30-B28)</f>
        <v>#N/A</v>
      </c>
      <c r="C31" s="41" t="e">
        <f t="shared" ca="1" si="0"/>
        <v>#N/A</v>
      </c>
      <c r="D31" s="41" t="e">
        <f t="shared" ca="1" si="0"/>
        <v>#N/A</v>
      </c>
      <c r="E31" s="41" t="e">
        <f t="shared" ca="1" si="0"/>
        <v>#N/A</v>
      </c>
      <c r="F31" s="41" t="e">
        <f t="shared" ca="1" si="0"/>
        <v>#N/A</v>
      </c>
      <c r="G31" s="41" t="e">
        <f t="shared" ca="1" si="0"/>
        <v>#N/A</v>
      </c>
      <c r="H31" s="41" t="e">
        <f t="shared" ca="1" si="0"/>
        <v>#N/A</v>
      </c>
      <c r="I31" s="41" t="e">
        <f t="shared" ca="1" si="0"/>
        <v>#N/A</v>
      </c>
      <c r="J31" s="41" t="e">
        <f t="shared" ca="1" si="0"/>
        <v>#N/A</v>
      </c>
      <c r="K31" s="41" t="e">
        <f t="shared" ca="1" si="0"/>
        <v>#N/A</v>
      </c>
      <c r="L31" s="41" t="e">
        <f t="shared" ca="1" si="0"/>
        <v>#N/A</v>
      </c>
      <c r="M31" s="41" t="e">
        <f t="shared" ca="1" si="0"/>
        <v>#N/A</v>
      </c>
      <c r="N31" s="41" t="e">
        <f t="shared" ca="1" si="0"/>
        <v>#N/A</v>
      </c>
      <c r="O31" s="41" t="e">
        <f t="shared" ca="1" si="0"/>
        <v>#N/A</v>
      </c>
      <c r="P31" s="41" t="e">
        <f t="shared" ca="1" si="0"/>
        <v>#N/A</v>
      </c>
      <c r="Q31" s="41" t="e">
        <f t="shared" ca="1" si="0"/>
        <v>#N/A</v>
      </c>
      <c r="R31" s="41" t="e">
        <f t="shared" ca="1" si="0"/>
        <v>#N/A</v>
      </c>
      <c r="S31" s="41" t="e">
        <f t="shared" ca="1" si="0"/>
        <v>#N/A</v>
      </c>
      <c r="T31" s="41" t="e">
        <f t="shared" ca="1" si="0"/>
        <v>#N/A</v>
      </c>
      <c r="U31" s="41" t="e">
        <f t="shared" ca="1" si="0"/>
        <v>#N/A</v>
      </c>
      <c r="V31" s="41" t="e">
        <f t="shared" ca="1" si="0"/>
        <v>#N/A</v>
      </c>
      <c r="W31" s="41" t="e">
        <f t="shared" ca="1" si="0"/>
        <v>#N/A</v>
      </c>
      <c r="X31" s="41" t="e">
        <f t="shared" ca="1" si="0"/>
        <v>#N/A</v>
      </c>
      <c r="Y31" s="41" t="e">
        <f t="shared" ca="1" si="0"/>
        <v>#N/A</v>
      </c>
      <c r="Z31" s="41" t="e">
        <f t="shared" ca="1" si="0"/>
        <v>#N/A</v>
      </c>
      <c r="AA31" s="41" t="e">
        <f t="shared" ca="1" si="0"/>
        <v>#N/A</v>
      </c>
      <c r="AB31" s="41" t="e">
        <f t="shared" ca="1" si="0"/>
        <v>#N/A</v>
      </c>
      <c r="AC31" s="41" t="e">
        <f t="shared" ca="1" si="0"/>
        <v>#N/A</v>
      </c>
      <c r="AD31" s="41" t="e">
        <f ca="1">IF(ISERR(AD30-AD28),NA(),AD30-AD28)</f>
        <v>#N/A</v>
      </c>
      <c r="AE31" s="41" t="e">
        <f t="shared" ca="1" si="0"/>
        <v>#N/A</v>
      </c>
      <c r="AF31" s="41" t="e">
        <f t="shared" ca="1" si="0"/>
        <v>#N/A</v>
      </c>
      <c r="AG31" s="41" t="e">
        <f t="shared" ca="1" si="0"/>
        <v>#N/A</v>
      </c>
      <c r="AH31" s="41" t="e">
        <f t="shared" ref="AH31:BM31" ca="1" si="1">IF(ISERR(AH30-AH28),NA(),AH30-AH28)</f>
        <v>#N/A</v>
      </c>
      <c r="AI31" s="41" t="e">
        <f t="shared" ca="1" si="1"/>
        <v>#N/A</v>
      </c>
      <c r="AJ31" s="41" t="e">
        <f t="shared" ca="1" si="1"/>
        <v>#N/A</v>
      </c>
      <c r="AK31" s="41" t="e">
        <f t="shared" ca="1" si="1"/>
        <v>#N/A</v>
      </c>
      <c r="AL31" s="41" t="e">
        <f t="shared" ca="1" si="1"/>
        <v>#N/A</v>
      </c>
      <c r="AM31" s="41" t="e">
        <f t="shared" ca="1" si="1"/>
        <v>#N/A</v>
      </c>
      <c r="AN31" s="41" t="e">
        <f t="shared" ca="1" si="1"/>
        <v>#N/A</v>
      </c>
      <c r="AO31" s="41" t="e">
        <f t="shared" ca="1" si="1"/>
        <v>#N/A</v>
      </c>
      <c r="AP31" s="41" t="e">
        <f t="shared" ca="1" si="1"/>
        <v>#N/A</v>
      </c>
      <c r="AQ31" s="41" t="e">
        <f t="shared" ca="1" si="1"/>
        <v>#N/A</v>
      </c>
      <c r="AR31" s="41" t="e">
        <f t="shared" ca="1" si="1"/>
        <v>#N/A</v>
      </c>
      <c r="AS31" s="41" t="e">
        <f t="shared" ca="1" si="1"/>
        <v>#N/A</v>
      </c>
      <c r="AT31" s="41" t="e">
        <f t="shared" ca="1" si="1"/>
        <v>#N/A</v>
      </c>
      <c r="AU31" s="41" t="e">
        <f t="shared" ca="1" si="1"/>
        <v>#N/A</v>
      </c>
      <c r="AV31" s="41" t="e">
        <f t="shared" ca="1" si="1"/>
        <v>#N/A</v>
      </c>
      <c r="AW31" s="41" t="e">
        <f t="shared" ca="1" si="1"/>
        <v>#N/A</v>
      </c>
      <c r="AX31" s="41" t="e">
        <f t="shared" ca="1" si="1"/>
        <v>#N/A</v>
      </c>
      <c r="AY31" s="41" t="e">
        <f t="shared" ca="1" si="1"/>
        <v>#N/A</v>
      </c>
      <c r="AZ31" s="41" t="e">
        <f t="shared" ca="1" si="1"/>
        <v>#N/A</v>
      </c>
      <c r="BA31" s="41" t="e">
        <f t="shared" ca="1" si="1"/>
        <v>#N/A</v>
      </c>
      <c r="BB31" s="41" t="e">
        <f t="shared" ca="1" si="1"/>
        <v>#N/A</v>
      </c>
      <c r="BC31" s="41" t="e">
        <f t="shared" ca="1" si="1"/>
        <v>#N/A</v>
      </c>
      <c r="BD31" s="41" t="e">
        <f t="shared" ca="1" si="1"/>
        <v>#N/A</v>
      </c>
      <c r="BE31" s="41" t="e">
        <f t="shared" ca="1" si="1"/>
        <v>#N/A</v>
      </c>
      <c r="BF31" s="41" t="e">
        <f t="shared" ca="1" si="1"/>
        <v>#N/A</v>
      </c>
      <c r="BG31" s="41" t="e">
        <f t="shared" ca="1" si="1"/>
        <v>#N/A</v>
      </c>
      <c r="BH31" s="41" t="e">
        <f t="shared" ca="1" si="1"/>
        <v>#N/A</v>
      </c>
      <c r="BI31" s="41" t="e">
        <f t="shared" ca="1" si="1"/>
        <v>#N/A</v>
      </c>
      <c r="BJ31" s="41" t="e">
        <f t="shared" ca="1" si="1"/>
        <v>#N/A</v>
      </c>
      <c r="BK31" s="41" t="e">
        <f t="shared" ca="1" si="1"/>
        <v>#N/A</v>
      </c>
      <c r="BL31" s="41" t="e">
        <f t="shared" ca="1" si="1"/>
        <v>#N/A</v>
      </c>
      <c r="BM31" s="41" t="e">
        <f t="shared" ca="1" si="1"/>
        <v>#N/A</v>
      </c>
      <c r="BN31" s="41" t="e">
        <f t="shared" ref="BN31:CS31" ca="1" si="2">IF(ISERR(BN30-BN28),NA(),BN30-BN28)</f>
        <v>#N/A</v>
      </c>
      <c r="BO31" s="41" t="e">
        <f t="shared" ca="1" si="2"/>
        <v>#N/A</v>
      </c>
      <c r="BP31" s="41" t="e">
        <f t="shared" ca="1" si="2"/>
        <v>#N/A</v>
      </c>
      <c r="BQ31" s="41" t="e">
        <f t="shared" ca="1" si="2"/>
        <v>#N/A</v>
      </c>
      <c r="BR31" s="41" t="e">
        <f t="shared" ca="1" si="2"/>
        <v>#N/A</v>
      </c>
      <c r="BS31" s="41" t="e">
        <f t="shared" ca="1" si="2"/>
        <v>#N/A</v>
      </c>
      <c r="BT31" s="41" t="e">
        <f t="shared" ca="1" si="2"/>
        <v>#N/A</v>
      </c>
      <c r="BU31" s="41" t="e">
        <f t="shared" ca="1" si="2"/>
        <v>#N/A</v>
      </c>
      <c r="BV31" s="41" t="e">
        <f t="shared" ca="1" si="2"/>
        <v>#N/A</v>
      </c>
      <c r="BW31" s="41" t="e">
        <f t="shared" ca="1" si="2"/>
        <v>#N/A</v>
      </c>
      <c r="BX31" s="41" t="e">
        <f t="shared" ca="1" si="2"/>
        <v>#N/A</v>
      </c>
      <c r="BY31" s="41" t="e">
        <f t="shared" ca="1" si="2"/>
        <v>#N/A</v>
      </c>
      <c r="BZ31" s="41" t="e">
        <f t="shared" ca="1" si="2"/>
        <v>#N/A</v>
      </c>
      <c r="CA31" s="41" t="e">
        <f t="shared" ca="1" si="2"/>
        <v>#N/A</v>
      </c>
      <c r="CB31" s="41" t="e">
        <f t="shared" ca="1" si="2"/>
        <v>#N/A</v>
      </c>
      <c r="CC31" s="41" t="e">
        <f t="shared" ca="1" si="2"/>
        <v>#N/A</v>
      </c>
      <c r="CD31" s="41" t="e">
        <f t="shared" ca="1" si="2"/>
        <v>#N/A</v>
      </c>
      <c r="CE31" s="41" t="e">
        <f t="shared" ca="1" si="2"/>
        <v>#N/A</v>
      </c>
      <c r="CF31" s="41" t="e">
        <f t="shared" ca="1" si="2"/>
        <v>#N/A</v>
      </c>
      <c r="CG31" s="41" t="e">
        <f t="shared" ca="1" si="2"/>
        <v>#N/A</v>
      </c>
      <c r="CH31" s="41" t="e">
        <f t="shared" ca="1" si="2"/>
        <v>#N/A</v>
      </c>
      <c r="CI31" s="41" t="e">
        <f t="shared" ca="1" si="2"/>
        <v>#N/A</v>
      </c>
      <c r="CJ31" s="41" t="e">
        <f t="shared" ca="1" si="2"/>
        <v>#N/A</v>
      </c>
      <c r="CK31" s="41" t="e">
        <f t="shared" ca="1" si="2"/>
        <v>#N/A</v>
      </c>
      <c r="CL31" s="41" t="e">
        <f t="shared" ca="1" si="2"/>
        <v>#N/A</v>
      </c>
      <c r="CM31" s="41" t="e">
        <f t="shared" ca="1" si="2"/>
        <v>#N/A</v>
      </c>
      <c r="CN31" s="41" t="e">
        <f t="shared" ca="1" si="2"/>
        <v>#N/A</v>
      </c>
      <c r="CO31" s="41" t="e">
        <f t="shared" ca="1" si="2"/>
        <v>#N/A</v>
      </c>
      <c r="CP31" s="41" t="e">
        <f t="shared" ca="1" si="2"/>
        <v>#N/A</v>
      </c>
      <c r="CQ31" s="41" t="e">
        <f t="shared" ca="1" si="2"/>
        <v>#N/A</v>
      </c>
      <c r="CR31" s="41" t="e">
        <f t="shared" ca="1" si="2"/>
        <v>#N/A</v>
      </c>
      <c r="CS31" s="41" t="e">
        <f t="shared" ca="1" si="2"/>
        <v>#N/A</v>
      </c>
      <c r="CT31" s="41" t="e">
        <f t="shared" ref="CT31:DI31" ca="1" si="3">IF(ISERR(CT30-CT28),NA(),CT30-CT28)</f>
        <v>#N/A</v>
      </c>
      <c r="CU31" s="41" t="e">
        <f t="shared" ca="1" si="3"/>
        <v>#N/A</v>
      </c>
      <c r="CV31" s="41" t="e">
        <f t="shared" ca="1" si="3"/>
        <v>#N/A</v>
      </c>
      <c r="CW31" s="41" t="e">
        <f t="shared" ca="1" si="3"/>
        <v>#N/A</v>
      </c>
      <c r="CX31" s="41" t="e">
        <f t="shared" ca="1" si="3"/>
        <v>#N/A</v>
      </c>
      <c r="CY31" s="41" t="e">
        <f t="shared" ca="1" si="3"/>
        <v>#N/A</v>
      </c>
      <c r="CZ31" s="41" t="e">
        <f t="shared" ca="1" si="3"/>
        <v>#N/A</v>
      </c>
      <c r="DA31" s="41" t="e">
        <f t="shared" ca="1" si="3"/>
        <v>#N/A</v>
      </c>
      <c r="DB31" s="41" t="e">
        <f t="shared" ca="1" si="3"/>
        <v>#N/A</v>
      </c>
      <c r="DC31" s="41" t="e">
        <f t="shared" ca="1" si="3"/>
        <v>#N/A</v>
      </c>
      <c r="DD31" s="41" t="e">
        <f t="shared" ca="1" si="3"/>
        <v>#N/A</v>
      </c>
      <c r="DE31" s="41" t="e">
        <f t="shared" ca="1" si="3"/>
        <v>#N/A</v>
      </c>
      <c r="DF31" s="41" t="e">
        <f t="shared" ca="1" si="3"/>
        <v>#N/A</v>
      </c>
      <c r="DG31" s="41" t="e">
        <f t="shared" ca="1" si="3"/>
        <v>#N/A</v>
      </c>
      <c r="DH31" s="41" t="e">
        <f t="shared" ca="1" si="3"/>
        <v>#N/A</v>
      </c>
      <c r="DI31" s="41" t="e">
        <f t="shared" ca="1" si="3"/>
        <v>#N/A</v>
      </c>
    </row>
    <row r="32" spans="1:113" x14ac:dyDescent="0.15">
      <c r="A32" s="38" t="s">
        <v>35</v>
      </c>
      <c r="B32" s="39" t="e">
        <f t="shared" ref="B32:AG32" ca="1" si="4">IF(ISERR(B30-B29),NA(),B30-B29)</f>
        <v>#N/A</v>
      </c>
      <c r="C32" s="39" t="e">
        <f t="shared" ca="1" si="4"/>
        <v>#N/A</v>
      </c>
      <c r="D32" s="39" t="e">
        <f t="shared" ca="1" si="4"/>
        <v>#N/A</v>
      </c>
      <c r="E32" s="39" t="e">
        <f t="shared" ca="1" si="4"/>
        <v>#N/A</v>
      </c>
      <c r="F32" s="39" t="e">
        <f t="shared" ca="1" si="4"/>
        <v>#N/A</v>
      </c>
      <c r="G32" s="39" t="e">
        <f t="shared" ca="1" si="4"/>
        <v>#N/A</v>
      </c>
      <c r="H32" s="39" t="e">
        <f t="shared" ca="1" si="4"/>
        <v>#N/A</v>
      </c>
      <c r="I32" s="39" t="e">
        <f t="shared" ca="1" si="4"/>
        <v>#N/A</v>
      </c>
      <c r="J32" s="39" t="e">
        <f t="shared" ca="1" si="4"/>
        <v>#N/A</v>
      </c>
      <c r="K32" s="39" t="e">
        <f t="shared" ca="1" si="4"/>
        <v>#N/A</v>
      </c>
      <c r="L32" s="39" t="e">
        <f t="shared" ca="1" si="4"/>
        <v>#N/A</v>
      </c>
      <c r="M32" s="39" t="e">
        <f t="shared" ca="1" si="4"/>
        <v>#N/A</v>
      </c>
      <c r="N32" s="39" t="e">
        <f t="shared" ca="1" si="4"/>
        <v>#N/A</v>
      </c>
      <c r="O32" s="39" t="e">
        <f t="shared" ca="1" si="4"/>
        <v>#N/A</v>
      </c>
      <c r="P32" s="39" t="e">
        <f t="shared" ca="1" si="4"/>
        <v>#N/A</v>
      </c>
      <c r="Q32" s="39" t="e">
        <f t="shared" ca="1" si="4"/>
        <v>#N/A</v>
      </c>
      <c r="R32" s="39" t="e">
        <f t="shared" ca="1" si="4"/>
        <v>#N/A</v>
      </c>
      <c r="S32" s="39" t="e">
        <f t="shared" ca="1" si="4"/>
        <v>#N/A</v>
      </c>
      <c r="T32" s="39" t="e">
        <f t="shared" ca="1" si="4"/>
        <v>#N/A</v>
      </c>
      <c r="U32" s="39" t="e">
        <f t="shared" ca="1" si="4"/>
        <v>#N/A</v>
      </c>
      <c r="V32" s="39" t="e">
        <f t="shared" ca="1" si="4"/>
        <v>#N/A</v>
      </c>
      <c r="W32" s="39" t="e">
        <f t="shared" ca="1" si="4"/>
        <v>#N/A</v>
      </c>
      <c r="X32" s="39" t="e">
        <f t="shared" ca="1" si="4"/>
        <v>#N/A</v>
      </c>
      <c r="Y32" s="39" t="e">
        <f t="shared" ca="1" si="4"/>
        <v>#N/A</v>
      </c>
      <c r="Z32" s="39" t="e">
        <f t="shared" ca="1" si="4"/>
        <v>#N/A</v>
      </c>
      <c r="AA32" s="39" t="e">
        <f t="shared" ca="1" si="4"/>
        <v>#N/A</v>
      </c>
      <c r="AB32" s="39" t="e">
        <f t="shared" ca="1" si="4"/>
        <v>#N/A</v>
      </c>
      <c r="AC32" s="39" t="e">
        <f t="shared" ca="1" si="4"/>
        <v>#N/A</v>
      </c>
      <c r="AD32" s="39" t="e">
        <f t="shared" ca="1" si="4"/>
        <v>#N/A</v>
      </c>
      <c r="AE32" s="39" t="e">
        <f t="shared" ca="1" si="4"/>
        <v>#N/A</v>
      </c>
      <c r="AF32" s="39" t="e">
        <f t="shared" ca="1" si="4"/>
        <v>#N/A</v>
      </c>
      <c r="AG32" s="39" t="e">
        <f t="shared" ca="1" si="4"/>
        <v>#N/A</v>
      </c>
      <c r="AH32" s="39" t="e">
        <f t="shared" ref="AH32:BM32" ca="1" si="5">IF(ISERR(AH30-AH29),NA(),AH30-AH29)</f>
        <v>#N/A</v>
      </c>
      <c r="AI32" s="39" t="e">
        <f t="shared" ca="1" si="5"/>
        <v>#N/A</v>
      </c>
      <c r="AJ32" s="39" t="e">
        <f t="shared" ca="1" si="5"/>
        <v>#N/A</v>
      </c>
      <c r="AK32" s="39" t="e">
        <f t="shared" ca="1" si="5"/>
        <v>#N/A</v>
      </c>
      <c r="AL32" s="39" t="e">
        <f t="shared" ca="1" si="5"/>
        <v>#N/A</v>
      </c>
      <c r="AM32" s="39" t="e">
        <f t="shared" ca="1" si="5"/>
        <v>#N/A</v>
      </c>
      <c r="AN32" s="39" t="e">
        <f t="shared" ca="1" si="5"/>
        <v>#N/A</v>
      </c>
      <c r="AO32" s="39" t="e">
        <f t="shared" ca="1" si="5"/>
        <v>#N/A</v>
      </c>
      <c r="AP32" s="39" t="e">
        <f t="shared" ca="1" si="5"/>
        <v>#N/A</v>
      </c>
      <c r="AQ32" s="39" t="e">
        <f t="shared" ca="1" si="5"/>
        <v>#N/A</v>
      </c>
      <c r="AR32" s="39" t="e">
        <f t="shared" ca="1" si="5"/>
        <v>#N/A</v>
      </c>
      <c r="AS32" s="39" t="e">
        <f t="shared" ca="1" si="5"/>
        <v>#N/A</v>
      </c>
      <c r="AT32" s="39" t="e">
        <f t="shared" ca="1" si="5"/>
        <v>#N/A</v>
      </c>
      <c r="AU32" s="39" t="e">
        <f t="shared" ca="1" si="5"/>
        <v>#N/A</v>
      </c>
      <c r="AV32" s="39" t="e">
        <f t="shared" ca="1" si="5"/>
        <v>#N/A</v>
      </c>
      <c r="AW32" s="39" t="e">
        <f t="shared" ca="1" si="5"/>
        <v>#N/A</v>
      </c>
      <c r="AX32" s="39" t="e">
        <f t="shared" ca="1" si="5"/>
        <v>#N/A</v>
      </c>
      <c r="AY32" s="39" t="e">
        <f t="shared" ca="1" si="5"/>
        <v>#N/A</v>
      </c>
      <c r="AZ32" s="39" t="e">
        <f t="shared" ca="1" si="5"/>
        <v>#N/A</v>
      </c>
      <c r="BA32" s="39" t="e">
        <f t="shared" ca="1" si="5"/>
        <v>#N/A</v>
      </c>
      <c r="BB32" s="39" t="e">
        <f t="shared" ca="1" si="5"/>
        <v>#N/A</v>
      </c>
      <c r="BC32" s="39" t="e">
        <f t="shared" ca="1" si="5"/>
        <v>#N/A</v>
      </c>
      <c r="BD32" s="39" t="e">
        <f t="shared" ca="1" si="5"/>
        <v>#N/A</v>
      </c>
      <c r="BE32" s="39" t="e">
        <f t="shared" ca="1" si="5"/>
        <v>#N/A</v>
      </c>
      <c r="BF32" s="39" t="e">
        <f t="shared" ca="1" si="5"/>
        <v>#N/A</v>
      </c>
      <c r="BG32" s="39" t="e">
        <f t="shared" ca="1" si="5"/>
        <v>#N/A</v>
      </c>
      <c r="BH32" s="39" t="e">
        <f t="shared" ca="1" si="5"/>
        <v>#N/A</v>
      </c>
      <c r="BI32" s="39" t="e">
        <f t="shared" ca="1" si="5"/>
        <v>#N/A</v>
      </c>
      <c r="BJ32" s="39" t="e">
        <f t="shared" ca="1" si="5"/>
        <v>#N/A</v>
      </c>
      <c r="BK32" s="39" t="e">
        <f t="shared" ca="1" si="5"/>
        <v>#N/A</v>
      </c>
      <c r="BL32" s="39" t="e">
        <f t="shared" ca="1" si="5"/>
        <v>#N/A</v>
      </c>
      <c r="BM32" s="39" t="e">
        <f t="shared" ca="1" si="5"/>
        <v>#N/A</v>
      </c>
      <c r="BN32" s="39" t="e">
        <f t="shared" ref="BN32:CS32" ca="1" si="6">IF(ISERR(BN30-BN29),NA(),BN30-BN29)</f>
        <v>#N/A</v>
      </c>
      <c r="BO32" s="39" t="e">
        <f t="shared" ca="1" si="6"/>
        <v>#N/A</v>
      </c>
      <c r="BP32" s="39" t="e">
        <f t="shared" ca="1" si="6"/>
        <v>#N/A</v>
      </c>
      <c r="BQ32" s="39" t="e">
        <f t="shared" ca="1" si="6"/>
        <v>#N/A</v>
      </c>
      <c r="BR32" s="39" t="e">
        <f t="shared" ca="1" si="6"/>
        <v>#N/A</v>
      </c>
      <c r="BS32" s="39" t="e">
        <f t="shared" ca="1" si="6"/>
        <v>#N/A</v>
      </c>
      <c r="BT32" s="39" t="e">
        <f t="shared" ca="1" si="6"/>
        <v>#N/A</v>
      </c>
      <c r="BU32" s="39" t="e">
        <f t="shared" ca="1" si="6"/>
        <v>#N/A</v>
      </c>
      <c r="BV32" s="39" t="e">
        <f t="shared" ca="1" si="6"/>
        <v>#N/A</v>
      </c>
      <c r="BW32" s="39" t="e">
        <f t="shared" ca="1" si="6"/>
        <v>#N/A</v>
      </c>
      <c r="BX32" s="39" t="e">
        <f t="shared" ca="1" si="6"/>
        <v>#N/A</v>
      </c>
      <c r="BY32" s="39" t="e">
        <f t="shared" ca="1" si="6"/>
        <v>#N/A</v>
      </c>
      <c r="BZ32" s="39" t="e">
        <f t="shared" ca="1" si="6"/>
        <v>#N/A</v>
      </c>
      <c r="CA32" s="39" t="e">
        <f t="shared" ca="1" si="6"/>
        <v>#N/A</v>
      </c>
      <c r="CB32" s="39" t="e">
        <f t="shared" ca="1" si="6"/>
        <v>#N/A</v>
      </c>
      <c r="CC32" s="39" t="e">
        <f t="shared" ca="1" si="6"/>
        <v>#N/A</v>
      </c>
      <c r="CD32" s="39" t="e">
        <f t="shared" ca="1" si="6"/>
        <v>#N/A</v>
      </c>
      <c r="CE32" s="39" t="e">
        <f t="shared" ca="1" si="6"/>
        <v>#N/A</v>
      </c>
      <c r="CF32" s="39" t="e">
        <f t="shared" ca="1" si="6"/>
        <v>#N/A</v>
      </c>
      <c r="CG32" s="39" t="e">
        <f t="shared" ca="1" si="6"/>
        <v>#N/A</v>
      </c>
      <c r="CH32" s="39" t="e">
        <f t="shared" ca="1" si="6"/>
        <v>#N/A</v>
      </c>
      <c r="CI32" s="39" t="e">
        <f t="shared" ca="1" si="6"/>
        <v>#N/A</v>
      </c>
      <c r="CJ32" s="39" t="e">
        <f t="shared" ca="1" si="6"/>
        <v>#N/A</v>
      </c>
      <c r="CK32" s="39" t="e">
        <f t="shared" ca="1" si="6"/>
        <v>#N/A</v>
      </c>
      <c r="CL32" s="39" t="e">
        <f t="shared" ca="1" si="6"/>
        <v>#N/A</v>
      </c>
      <c r="CM32" s="39" t="e">
        <f t="shared" ca="1" si="6"/>
        <v>#N/A</v>
      </c>
      <c r="CN32" s="39" t="e">
        <f t="shared" ca="1" si="6"/>
        <v>#N/A</v>
      </c>
      <c r="CO32" s="39" t="e">
        <f t="shared" ca="1" si="6"/>
        <v>#N/A</v>
      </c>
      <c r="CP32" s="39" t="e">
        <f t="shared" ca="1" si="6"/>
        <v>#N/A</v>
      </c>
      <c r="CQ32" s="39" t="e">
        <f t="shared" ca="1" si="6"/>
        <v>#N/A</v>
      </c>
      <c r="CR32" s="39" t="e">
        <f t="shared" ca="1" si="6"/>
        <v>#N/A</v>
      </c>
      <c r="CS32" s="39" t="e">
        <f t="shared" ca="1" si="6"/>
        <v>#N/A</v>
      </c>
      <c r="CT32" s="39" t="e">
        <f t="shared" ref="CT32:DI32" ca="1" si="7">IF(ISERR(CT30-CT29),NA(),CT30-CT29)</f>
        <v>#N/A</v>
      </c>
      <c r="CU32" s="39" t="e">
        <f t="shared" ca="1" si="7"/>
        <v>#N/A</v>
      </c>
      <c r="CV32" s="39" t="e">
        <f t="shared" ca="1" si="7"/>
        <v>#N/A</v>
      </c>
      <c r="CW32" s="39" t="e">
        <f t="shared" ca="1" si="7"/>
        <v>#N/A</v>
      </c>
      <c r="CX32" s="39" t="e">
        <f t="shared" ca="1" si="7"/>
        <v>#N/A</v>
      </c>
      <c r="CY32" s="39" t="e">
        <f t="shared" ca="1" si="7"/>
        <v>#N/A</v>
      </c>
      <c r="CZ32" s="39" t="e">
        <f t="shared" ca="1" si="7"/>
        <v>#N/A</v>
      </c>
      <c r="DA32" s="39" t="e">
        <f t="shared" ca="1" si="7"/>
        <v>#N/A</v>
      </c>
      <c r="DB32" s="39" t="e">
        <f t="shared" ca="1" si="7"/>
        <v>#N/A</v>
      </c>
      <c r="DC32" s="39" t="e">
        <f t="shared" ca="1" si="7"/>
        <v>#N/A</v>
      </c>
      <c r="DD32" s="39" t="e">
        <f t="shared" ca="1" si="7"/>
        <v>#N/A</v>
      </c>
      <c r="DE32" s="39" t="e">
        <f t="shared" ca="1" si="7"/>
        <v>#N/A</v>
      </c>
      <c r="DF32" s="39" t="e">
        <f t="shared" ca="1" si="7"/>
        <v>#N/A</v>
      </c>
      <c r="DG32" s="39" t="e">
        <f t="shared" ca="1" si="7"/>
        <v>#N/A</v>
      </c>
      <c r="DH32" s="39" t="e">
        <f t="shared" ca="1" si="7"/>
        <v>#N/A</v>
      </c>
      <c r="DI32" s="39" t="e">
        <f t="shared" ca="1" si="7"/>
        <v>#N/A</v>
      </c>
    </row>
    <row r="33" spans="1:113" x14ac:dyDescent="0.15">
      <c r="A33" s="38" t="s">
        <v>36</v>
      </c>
      <c r="B33" s="44" t="e">
        <f t="shared" ref="B33:AG33" ca="1" si="8">IF(ISERR(B30/B28),NA(),B30/B28)</f>
        <v>#N/A</v>
      </c>
      <c r="C33" s="44" t="e">
        <f t="shared" ca="1" si="8"/>
        <v>#N/A</v>
      </c>
      <c r="D33" s="44" t="e">
        <f t="shared" ca="1" si="8"/>
        <v>#N/A</v>
      </c>
      <c r="E33" s="44" t="e">
        <f t="shared" ca="1" si="8"/>
        <v>#N/A</v>
      </c>
      <c r="F33" s="44" t="e">
        <f t="shared" ca="1" si="8"/>
        <v>#N/A</v>
      </c>
      <c r="G33" s="44" t="e">
        <f t="shared" ca="1" si="8"/>
        <v>#N/A</v>
      </c>
      <c r="H33" s="44" t="e">
        <f t="shared" ca="1" si="8"/>
        <v>#N/A</v>
      </c>
      <c r="I33" s="44" t="e">
        <f t="shared" ca="1" si="8"/>
        <v>#N/A</v>
      </c>
      <c r="J33" s="44" t="e">
        <f t="shared" ca="1" si="8"/>
        <v>#N/A</v>
      </c>
      <c r="K33" s="44" t="e">
        <f t="shared" ca="1" si="8"/>
        <v>#N/A</v>
      </c>
      <c r="L33" s="44" t="e">
        <f t="shared" ca="1" si="8"/>
        <v>#N/A</v>
      </c>
      <c r="M33" s="44" t="e">
        <f t="shared" ca="1" si="8"/>
        <v>#N/A</v>
      </c>
      <c r="N33" s="44" t="e">
        <f t="shared" ca="1" si="8"/>
        <v>#N/A</v>
      </c>
      <c r="O33" s="44" t="e">
        <f t="shared" ca="1" si="8"/>
        <v>#N/A</v>
      </c>
      <c r="P33" s="44" t="e">
        <f t="shared" ca="1" si="8"/>
        <v>#N/A</v>
      </c>
      <c r="Q33" s="44" t="e">
        <f t="shared" ca="1" si="8"/>
        <v>#N/A</v>
      </c>
      <c r="R33" s="44" t="e">
        <f t="shared" ca="1" si="8"/>
        <v>#N/A</v>
      </c>
      <c r="S33" s="44" t="e">
        <f t="shared" ca="1" si="8"/>
        <v>#N/A</v>
      </c>
      <c r="T33" s="44" t="e">
        <f t="shared" ca="1" si="8"/>
        <v>#N/A</v>
      </c>
      <c r="U33" s="44" t="e">
        <f t="shared" ca="1" si="8"/>
        <v>#N/A</v>
      </c>
      <c r="V33" s="44" t="e">
        <f t="shared" ca="1" si="8"/>
        <v>#N/A</v>
      </c>
      <c r="W33" s="44" t="e">
        <f ca="1">IF(ISERR(W30/W28),NA(),W30/W28)</f>
        <v>#N/A</v>
      </c>
      <c r="X33" s="44" t="e">
        <f t="shared" ca="1" si="8"/>
        <v>#N/A</v>
      </c>
      <c r="Y33" s="44" t="e">
        <f t="shared" ca="1" si="8"/>
        <v>#N/A</v>
      </c>
      <c r="Z33" s="44" t="e">
        <f t="shared" ca="1" si="8"/>
        <v>#N/A</v>
      </c>
      <c r="AA33" s="44" t="e">
        <f t="shared" ca="1" si="8"/>
        <v>#N/A</v>
      </c>
      <c r="AB33" s="44" t="e">
        <f t="shared" ca="1" si="8"/>
        <v>#N/A</v>
      </c>
      <c r="AC33" s="44" t="e">
        <f t="shared" ca="1" si="8"/>
        <v>#N/A</v>
      </c>
      <c r="AD33" s="44" t="e">
        <f t="shared" ca="1" si="8"/>
        <v>#N/A</v>
      </c>
      <c r="AE33" s="44" t="e">
        <f t="shared" ca="1" si="8"/>
        <v>#N/A</v>
      </c>
      <c r="AF33" s="44" t="e">
        <f t="shared" ca="1" si="8"/>
        <v>#N/A</v>
      </c>
      <c r="AG33" s="44" t="e">
        <f t="shared" ca="1" si="8"/>
        <v>#N/A</v>
      </c>
      <c r="AH33" s="44" t="e">
        <f t="shared" ref="AH33:BM33" ca="1" si="9">IF(ISERR(AH30/AH28),NA(),AH30/AH28)</f>
        <v>#N/A</v>
      </c>
      <c r="AI33" s="44" t="e">
        <f t="shared" ca="1" si="9"/>
        <v>#N/A</v>
      </c>
      <c r="AJ33" s="44" t="e">
        <f t="shared" ca="1" si="9"/>
        <v>#N/A</v>
      </c>
      <c r="AK33" s="44" t="e">
        <f t="shared" ca="1" si="9"/>
        <v>#N/A</v>
      </c>
      <c r="AL33" s="44" t="e">
        <f t="shared" ca="1" si="9"/>
        <v>#N/A</v>
      </c>
      <c r="AM33" s="44" t="e">
        <f t="shared" ca="1" si="9"/>
        <v>#N/A</v>
      </c>
      <c r="AN33" s="44" t="e">
        <f t="shared" ca="1" si="9"/>
        <v>#N/A</v>
      </c>
      <c r="AO33" s="44" t="e">
        <f t="shared" ca="1" si="9"/>
        <v>#N/A</v>
      </c>
      <c r="AP33" s="44" t="e">
        <f t="shared" ca="1" si="9"/>
        <v>#N/A</v>
      </c>
      <c r="AQ33" s="44" t="e">
        <f t="shared" ca="1" si="9"/>
        <v>#N/A</v>
      </c>
      <c r="AR33" s="44" t="e">
        <f t="shared" ca="1" si="9"/>
        <v>#N/A</v>
      </c>
      <c r="AS33" s="44" t="e">
        <f t="shared" ca="1" si="9"/>
        <v>#N/A</v>
      </c>
      <c r="AT33" s="44" t="e">
        <f t="shared" ca="1" si="9"/>
        <v>#N/A</v>
      </c>
      <c r="AU33" s="44" t="e">
        <f t="shared" ca="1" si="9"/>
        <v>#N/A</v>
      </c>
      <c r="AV33" s="44" t="e">
        <f t="shared" ca="1" si="9"/>
        <v>#N/A</v>
      </c>
      <c r="AW33" s="44" t="e">
        <f t="shared" ca="1" si="9"/>
        <v>#N/A</v>
      </c>
      <c r="AX33" s="44" t="e">
        <f t="shared" ca="1" si="9"/>
        <v>#N/A</v>
      </c>
      <c r="AY33" s="44" t="e">
        <f t="shared" ca="1" si="9"/>
        <v>#N/A</v>
      </c>
      <c r="AZ33" s="44" t="e">
        <f t="shared" ca="1" si="9"/>
        <v>#N/A</v>
      </c>
      <c r="BA33" s="44" t="e">
        <f t="shared" ca="1" si="9"/>
        <v>#N/A</v>
      </c>
      <c r="BB33" s="44" t="e">
        <f t="shared" ca="1" si="9"/>
        <v>#N/A</v>
      </c>
      <c r="BC33" s="44" t="e">
        <f t="shared" ca="1" si="9"/>
        <v>#N/A</v>
      </c>
      <c r="BD33" s="44" t="e">
        <f t="shared" ca="1" si="9"/>
        <v>#N/A</v>
      </c>
      <c r="BE33" s="44" t="e">
        <f t="shared" ca="1" si="9"/>
        <v>#N/A</v>
      </c>
      <c r="BF33" s="44" t="e">
        <f t="shared" ca="1" si="9"/>
        <v>#N/A</v>
      </c>
      <c r="BG33" s="44" t="e">
        <f t="shared" ca="1" si="9"/>
        <v>#N/A</v>
      </c>
      <c r="BH33" s="44" t="e">
        <f t="shared" ca="1" si="9"/>
        <v>#N/A</v>
      </c>
      <c r="BI33" s="44" t="e">
        <f t="shared" ca="1" si="9"/>
        <v>#N/A</v>
      </c>
      <c r="BJ33" s="44" t="e">
        <f t="shared" ca="1" si="9"/>
        <v>#N/A</v>
      </c>
      <c r="BK33" s="44" t="e">
        <f t="shared" ca="1" si="9"/>
        <v>#N/A</v>
      </c>
      <c r="BL33" s="44" t="e">
        <f t="shared" ca="1" si="9"/>
        <v>#N/A</v>
      </c>
      <c r="BM33" s="44" t="e">
        <f t="shared" ca="1" si="9"/>
        <v>#N/A</v>
      </c>
      <c r="BN33" s="44" t="e">
        <f t="shared" ref="BN33:CS33" ca="1" si="10">IF(ISERR(BN30/BN28),NA(),BN30/BN28)</f>
        <v>#N/A</v>
      </c>
      <c r="BO33" s="44" t="e">
        <f t="shared" ca="1" si="10"/>
        <v>#N/A</v>
      </c>
      <c r="BP33" s="44" t="e">
        <f t="shared" ca="1" si="10"/>
        <v>#N/A</v>
      </c>
      <c r="BQ33" s="44" t="e">
        <f t="shared" ca="1" si="10"/>
        <v>#N/A</v>
      </c>
      <c r="BR33" s="44" t="e">
        <f t="shared" ca="1" si="10"/>
        <v>#N/A</v>
      </c>
      <c r="BS33" s="44" t="e">
        <f t="shared" ca="1" si="10"/>
        <v>#N/A</v>
      </c>
      <c r="BT33" s="44" t="e">
        <f t="shared" ca="1" si="10"/>
        <v>#N/A</v>
      </c>
      <c r="BU33" s="44" t="e">
        <f t="shared" ca="1" si="10"/>
        <v>#N/A</v>
      </c>
      <c r="BV33" s="44" t="e">
        <f t="shared" ca="1" si="10"/>
        <v>#N/A</v>
      </c>
      <c r="BW33" s="44" t="e">
        <f t="shared" ca="1" si="10"/>
        <v>#N/A</v>
      </c>
      <c r="BX33" s="44" t="e">
        <f t="shared" ca="1" si="10"/>
        <v>#N/A</v>
      </c>
      <c r="BY33" s="44" t="e">
        <f t="shared" ca="1" si="10"/>
        <v>#N/A</v>
      </c>
      <c r="BZ33" s="44" t="e">
        <f t="shared" ca="1" si="10"/>
        <v>#N/A</v>
      </c>
      <c r="CA33" s="44" t="e">
        <f t="shared" ca="1" si="10"/>
        <v>#N/A</v>
      </c>
      <c r="CB33" s="44" t="e">
        <f t="shared" ca="1" si="10"/>
        <v>#N/A</v>
      </c>
      <c r="CC33" s="44" t="e">
        <f t="shared" ca="1" si="10"/>
        <v>#N/A</v>
      </c>
      <c r="CD33" s="44" t="e">
        <f t="shared" ca="1" si="10"/>
        <v>#N/A</v>
      </c>
      <c r="CE33" s="44" t="e">
        <f t="shared" ca="1" si="10"/>
        <v>#N/A</v>
      </c>
      <c r="CF33" s="44" t="e">
        <f t="shared" ca="1" si="10"/>
        <v>#N/A</v>
      </c>
      <c r="CG33" s="44" t="e">
        <f t="shared" ca="1" si="10"/>
        <v>#N/A</v>
      </c>
      <c r="CH33" s="44" t="e">
        <f t="shared" ca="1" si="10"/>
        <v>#N/A</v>
      </c>
      <c r="CI33" s="44" t="e">
        <f t="shared" ca="1" si="10"/>
        <v>#N/A</v>
      </c>
      <c r="CJ33" s="44" t="e">
        <f t="shared" ca="1" si="10"/>
        <v>#N/A</v>
      </c>
      <c r="CK33" s="44" t="e">
        <f t="shared" ca="1" si="10"/>
        <v>#N/A</v>
      </c>
      <c r="CL33" s="44" t="e">
        <f t="shared" ca="1" si="10"/>
        <v>#N/A</v>
      </c>
      <c r="CM33" s="44" t="e">
        <f t="shared" ca="1" si="10"/>
        <v>#N/A</v>
      </c>
      <c r="CN33" s="44" t="e">
        <f t="shared" ca="1" si="10"/>
        <v>#N/A</v>
      </c>
      <c r="CO33" s="44" t="e">
        <f t="shared" ca="1" si="10"/>
        <v>#N/A</v>
      </c>
      <c r="CP33" s="44" t="e">
        <f t="shared" ca="1" si="10"/>
        <v>#N/A</v>
      </c>
      <c r="CQ33" s="44" t="e">
        <f t="shared" ca="1" si="10"/>
        <v>#N/A</v>
      </c>
      <c r="CR33" s="44" t="e">
        <f t="shared" ca="1" si="10"/>
        <v>#N/A</v>
      </c>
      <c r="CS33" s="44" t="e">
        <f t="shared" ca="1" si="10"/>
        <v>#N/A</v>
      </c>
      <c r="CT33" s="44" t="e">
        <f t="shared" ref="CT33:DI33" ca="1" si="11">IF(ISERR(CT30/CT28),NA(),CT30/CT28)</f>
        <v>#N/A</v>
      </c>
      <c r="CU33" s="44" t="e">
        <f t="shared" ca="1" si="11"/>
        <v>#N/A</v>
      </c>
      <c r="CV33" s="44" t="e">
        <f t="shared" ca="1" si="11"/>
        <v>#N/A</v>
      </c>
      <c r="CW33" s="44" t="e">
        <f t="shared" ca="1" si="11"/>
        <v>#N/A</v>
      </c>
      <c r="CX33" s="44" t="e">
        <f t="shared" ca="1" si="11"/>
        <v>#N/A</v>
      </c>
      <c r="CY33" s="44" t="e">
        <f t="shared" ca="1" si="11"/>
        <v>#N/A</v>
      </c>
      <c r="CZ33" s="44" t="e">
        <f t="shared" ca="1" si="11"/>
        <v>#N/A</v>
      </c>
      <c r="DA33" s="44" t="e">
        <f t="shared" ca="1" si="11"/>
        <v>#N/A</v>
      </c>
      <c r="DB33" s="44" t="e">
        <f t="shared" ca="1" si="11"/>
        <v>#N/A</v>
      </c>
      <c r="DC33" s="44" t="e">
        <f t="shared" ca="1" si="11"/>
        <v>#N/A</v>
      </c>
      <c r="DD33" s="44" t="e">
        <f t="shared" ca="1" si="11"/>
        <v>#N/A</v>
      </c>
      <c r="DE33" s="44" t="e">
        <f t="shared" ca="1" si="11"/>
        <v>#N/A</v>
      </c>
      <c r="DF33" s="44" t="e">
        <f t="shared" ca="1" si="11"/>
        <v>#N/A</v>
      </c>
      <c r="DG33" s="44" t="e">
        <f t="shared" ca="1" si="11"/>
        <v>#N/A</v>
      </c>
      <c r="DH33" s="44" t="e">
        <f t="shared" ca="1" si="11"/>
        <v>#N/A</v>
      </c>
      <c r="DI33" s="44" t="e">
        <f t="shared" ca="1" si="11"/>
        <v>#N/A</v>
      </c>
    </row>
    <row r="34" spans="1:113" x14ac:dyDescent="0.15">
      <c r="A34" s="38" t="s">
        <v>37</v>
      </c>
      <c r="B34" s="44" t="e">
        <f t="shared" ref="B34:AG34" ca="1" si="12">IF(ISERR(B30/B29),NA(),B30/B29)</f>
        <v>#N/A</v>
      </c>
      <c r="C34" s="44" t="e">
        <f t="shared" ca="1" si="12"/>
        <v>#N/A</v>
      </c>
      <c r="D34" s="44" t="e">
        <f t="shared" ca="1" si="12"/>
        <v>#N/A</v>
      </c>
      <c r="E34" s="44" t="e">
        <f t="shared" ca="1" si="12"/>
        <v>#N/A</v>
      </c>
      <c r="F34" s="44" t="e">
        <f t="shared" ca="1" si="12"/>
        <v>#N/A</v>
      </c>
      <c r="G34" s="44" t="e">
        <f t="shared" ca="1" si="12"/>
        <v>#N/A</v>
      </c>
      <c r="H34" s="44" t="e">
        <f t="shared" ca="1" si="12"/>
        <v>#N/A</v>
      </c>
      <c r="I34" s="44" t="e">
        <f t="shared" ca="1" si="12"/>
        <v>#N/A</v>
      </c>
      <c r="J34" s="44" t="e">
        <f t="shared" ca="1" si="12"/>
        <v>#N/A</v>
      </c>
      <c r="K34" s="44" t="e">
        <f t="shared" ca="1" si="12"/>
        <v>#N/A</v>
      </c>
      <c r="L34" s="44" t="e">
        <f t="shared" ca="1" si="12"/>
        <v>#N/A</v>
      </c>
      <c r="M34" s="44" t="e">
        <f t="shared" ca="1" si="12"/>
        <v>#N/A</v>
      </c>
      <c r="N34" s="44" t="e">
        <f t="shared" ca="1" si="12"/>
        <v>#N/A</v>
      </c>
      <c r="O34" s="44" t="e">
        <f t="shared" ca="1" si="12"/>
        <v>#N/A</v>
      </c>
      <c r="P34" s="44" t="e">
        <f t="shared" ca="1" si="12"/>
        <v>#N/A</v>
      </c>
      <c r="Q34" s="44" t="e">
        <f t="shared" ca="1" si="12"/>
        <v>#N/A</v>
      </c>
      <c r="R34" s="44" t="e">
        <f t="shared" ca="1" si="12"/>
        <v>#N/A</v>
      </c>
      <c r="S34" s="44" t="e">
        <f t="shared" ca="1" si="12"/>
        <v>#N/A</v>
      </c>
      <c r="T34" s="44" t="e">
        <f t="shared" ca="1" si="12"/>
        <v>#N/A</v>
      </c>
      <c r="U34" s="44" t="e">
        <f t="shared" ca="1" si="12"/>
        <v>#N/A</v>
      </c>
      <c r="V34" s="44" t="e">
        <f t="shared" ca="1" si="12"/>
        <v>#N/A</v>
      </c>
      <c r="W34" s="44" t="e">
        <f t="shared" ca="1" si="12"/>
        <v>#N/A</v>
      </c>
      <c r="X34" s="44" t="e">
        <f t="shared" ca="1" si="12"/>
        <v>#N/A</v>
      </c>
      <c r="Y34" s="44" t="e">
        <f t="shared" ca="1" si="12"/>
        <v>#N/A</v>
      </c>
      <c r="Z34" s="44" t="e">
        <f t="shared" ca="1" si="12"/>
        <v>#N/A</v>
      </c>
      <c r="AA34" s="44" t="e">
        <f t="shared" ca="1" si="12"/>
        <v>#N/A</v>
      </c>
      <c r="AB34" s="44" t="e">
        <f t="shared" ca="1" si="12"/>
        <v>#N/A</v>
      </c>
      <c r="AC34" s="44" t="e">
        <f t="shared" ca="1" si="12"/>
        <v>#N/A</v>
      </c>
      <c r="AD34" s="44" t="e">
        <f t="shared" ca="1" si="12"/>
        <v>#N/A</v>
      </c>
      <c r="AE34" s="44" t="e">
        <f t="shared" ca="1" si="12"/>
        <v>#N/A</v>
      </c>
      <c r="AF34" s="44" t="e">
        <f t="shared" ca="1" si="12"/>
        <v>#N/A</v>
      </c>
      <c r="AG34" s="44" t="e">
        <f t="shared" ca="1" si="12"/>
        <v>#N/A</v>
      </c>
      <c r="AH34" s="44" t="e">
        <f t="shared" ref="AH34:BM34" ca="1" si="13">IF(ISERR(AH30/AH29),NA(),AH30/AH29)</f>
        <v>#N/A</v>
      </c>
      <c r="AI34" s="44" t="e">
        <f t="shared" ca="1" si="13"/>
        <v>#N/A</v>
      </c>
      <c r="AJ34" s="44" t="e">
        <f t="shared" ca="1" si="13"/>
        <v>#N/A</v>
      </c>
      <c r="AK34" s="44" t="e">
        <f t="shared" ca="1" si="13"/>
        <v>#N/A</v>
      </c>
      <c r="AL34" s="44" t="e">
        <f t="shared" ca="1" si="13"/>
        <v>#N/A</v>
      </c>
      <c r="AM34" s="44" t="e">
        <f t="shared" ca="1" si="13"/>
        <v>#N/A</v>
      </c>
      <c r="AN34" s="44" t="e">
        <f t="shared" ca="1" si="13"/>
        <v>#N/A</v>
      </c>
      <c r="AO34" s="44" t="e">
        <f t="shared" ca="1" si="13"/>
        <v>#N/A</v>
      </c>
      <c r="AP34" s="44" t="e">
        <f t="shared" ca="1" si="13"/>
        <v>#N/A</v>
      </c>
      <c r="AQ34" s="44" t="e">
        <f t="shared" ca="1" si="13"/>
        <v>#N/A</v>
      </c>
      <c r="AR34" s="44" t="e">
        <f t="shared" ca="1" si="13"/>
        <v>#N/A</v>
      </c>
      <c r="AS34" s="44" t="e">
        <f t="shared" ca="1" si="13"/>
        <v>#N/A</v>
      </c>
      <c r="AT34" s="44" t="e">
        <f t="shared" ca="1" si="13"/>
        <v>#N/A</v>
      </c>
      <c r="AU34" s="44" t="e">
        <f t="shared" ca="1" si="13"/>
        <v>#N/A</v>
      </c>
      <c r="AV34" s="44" t="e">
        <f t="shared" ca="1" si="13"/>
        <v>#N/A</v>
      </c>
      <c r="AW34" s="44" t="e">
        <f t="shared" ca="1" si="13"/>
        <v>#N/A</v>
      </c>
      <c r="AX34" s="44" t="e">
        <f t="shared" ca="1" si="13"/>
        <v>#N/A</v>
      </c>
      <c r="AY34" s="44" t="e">
        <f t="shared" ca="1" si="13"/>
        <v>#N/A</v>
      </c>
      <c r="AZ34" s="44" t="e">
        <f t="shared" ca="1" si="13"/>
        <v>#N/A</v>
      </c>
      <c r="BA34" s="44" t="e">
        <f t="shared" ca="1" si="13"/>
        <v>#N/A</v>
      </c>
      <c r="BB34" s="44" t="e">
        <f t="shared" ca="1" si="13"/>
        <v>#N/A</v>
      </c>
      <c r="BC34" s="44" t="e">
        <f t="shared" ca="1" si="13"/>
        <v>#N/A</v>
      </c>
      <c r="BD34" s="44" t="e">
        <f t="shared" ca="1" si="13"/>
        <v>#N/A</v>
      </c>
      <c r="BE34" s="44" t="e">
        <f t="shared" ca="1" si="13"/>
        <v>#N/A</v>
      </c>
      <c r="BF34" s="44" t="e">
        <f t="shared" ca="1" si="13"/>
        <v>#N/A</v>
      </c>
      <c r="BG34" s="44" t="e">
        <f t="shared" ca="1" si="13"/>
        <v>#N/A</v>
      </c>
      <c r="BH34" s="44" t="e">
        <f t="shared" ca="1" si="13"/>
        <v>#N/A</v>
      </c>
      <c r="BI34" s="44" t="e">
        <f t="shared" ca="1" si="13"/>
        <v>#N/A</v>
      </c>
      <c r="BJ34" s="44" t="e">
        <f t="shared" ca="1" si="13"/>
        <v>#N/A</v>
      </c>
      <c r="BK34" s="44" t="e">
        <f t="shared" ca="1" si="13"/>
        <v>#N/A</v>
      </c>
      <c r="BL34" s="44" t="e">
        <f t="shared" ca="1" si="13"/>
        <v>#N/A</v>
      </c>
      <c r="BM34" s="44" t="e">
        <f t="shared" ca="1" si="13"/>
        <v>#N/A</v>
      </c>
      <c r="BN34" s="44" t="e">
        <f t="shared" ref="BN34:CS34" ca="1" si="14">IF(ISERR(BN30/BN29),NA(),BN30/BN29)</f>
        <v>#N/A</v>
      </c>
      <c r="BO34" s="44" t="e">
        <f t="shared" ca="1" si="14"/>
        <v>#N/A</v>
      </c>
      <c r="BP34" s="44" t="e">
        <f t="shared" ca="1" si="14"/>
        <v>#N/A</v>
      </c>
      <c r="BQ34" s="44" t="e">
        <f t="shared" ca="1" si="14"/>
        <v>#N/A</v>
      </c>
      <c r="BR34" s="44" t="e">
        <f t="shared" ca="1" si="14"/>
        <v>#N/A</v>
      </c>
      <c r="BS34" s="44" t="e">
        <f t="shared" ca="1" si="14"/>
        <v>#N/A</v>
      </c>
      <c r="BT34" s="44" t="e">
        <f t="shared" ca="1" si="14"/>
        <v>#N/A</v>
      </c>
      <c r="BU34" s="44" t="e">
        <f t="shared" ca="1" si="14"/>
        <v>#N/A</v>
      </c>
      <c r="BV34" s="44" t="e">
        <f t="shared" ca="1" si="14"/>
        <v>#N/A</v>
      </c>
      <c r="BW34" s="44" t="e">
        <f t="shared" ca="1" si="14"/>
        <v>#N/A</v>
      </c>
      <c r="BX34" s="44" t="e">
        <f t="shared" ca="1" si="14"/>
        <v>#N/A</v>
      </c>
      <c r="BY34" s="44" t="e">
        <f t="shared" ca="1" si="14"/>
        <v>#N/A</v>
      </c>
      <c r="BZ34" s="44" t="e">
        <f t="shared" ca="1" si="14"/>
        <v>#N/A</v>
      </c>
      <c r="CA34" s="44" t="e">
        <f t="shared" ca="1" si="14"/>
        <v>#N/A</v>
      </c>
      <c r="CB34" s="44" t="e">
        <f t="shared" ca="1" si="14"/>
        <v>#N/A</v>
      </c>
      <c r="CC34" s="44" t="e">
        <f t="shared" ca="1" si="14"/>
        <v>#N/A</v>
      </c>
      <c r="CD34" s="44" t="e">
        <f t="shared" ca="1" si="14"/>
        <v>#N/A</v>
      </c>
      <c r="CE34" s="44" t="e">
        <f t="shared" ca="1" si="14"/>
        <v>#N/A</v>
      </c>
      <c r="CF34" s="44" t="e">
        <f t="shared" ca="1" si="14"/>
        <v>#N/A</v>
      </c>
      <c r="CG34" s="44" t="e">
        <f t="shared" ca="1" si="14"/>
        <v>#N/A</v>
      </c>
      <c r="CH34" s="44" t="e">
        <f t="shared" ca="1" si="14"/>
        <v>#N/A</v>
      </c>
      <c r="CI34" s="44" t="e">
        <f t="shared" ca="1" si="14"/>
        <v>#N/A</v>
      </c>
      <c r="CJ34" s="44" t="e">
        <f t="shared" ca="1" si="14"/>
        <v>#N/A</v>
      </c>
      <c r="CK34" s="44" t="e">
        <f t="shared" ca="1" si="14"/>
        <v>#N/A</v>
      </c>
      <c r="CL34" s="44" t="e">
        <f t="shared" ca="1" si="14"/>
        <v>#N/A</v>
      </c>
      <c r="CM34" s="44" t="e">
        <f t="shared" ca="1" si="14"/>
        <v>#N/A</v>
      </c>
      <c r="CN34" s="44" t="e">
        <f t="shared" ca="1" si="14"/>
        <v>#N/A</v>
      </c>
      <c r="CO34" s="44" t="e">
        <f t="shared" ca="1" si="14"/>
        <v>#N/A</v>
      </c>
      <c r="CP34" s="44" t="e">
        <f t="shared" ca="1" si="14"/>
        <v>#N/A</v>
      </c>
      <c r="CQ34" s="44" t="e">
        <f t="shared" ca="1" si="14"/>
        <v>#N/A</v>
      </c>
      <c r="CR34" s="44" t="e">
        <f t="shared" ca="1" si="14"/>
        <v>#N/A</v>
      </c>
      <c r="CS34" s="44" t="e">
        <f t="shared" ca="1" si="14"/>
        <v>#N/A</v>
      </c>
      <c r="CT34" s="44" t="e">
        <f t="shared" ref="CT34:DI34" ca="1" si="15">IF(ISERR(CT30/CT29),NA(),CT30/CT29)</f>
        <v>#N/A</v>
      </c>
      <c r="CU34" s="44" t="e">
        <f t="shared" ca="1" si="15"/>
        <v>#N/A</v>
      </c>
      <c r="CV34" s="44" t="e">
        <f t="shared" ca="1" si="15"/>
        <v>#N/A</v>
      </c>
      <c r="CW34" s="44" t="e">
        <f t="shared" ca="1" si="15"/>
        <v>#N/A</v>
      </c>
      <c r="CX34" s="44" t="e">
        <f t="shared" ca="1" si="15"/>
        <v>#N/A</v>
      </c>
      <c r="CY34" s="44" t="e">
        <f t="shared" ca="1" si="15"/>
        <v>#N/A</v>
      </c>
      <c r="CZ34" s="44" t="e">
        <f t="shared" ca="1" si="15"/>
        <v>#N/A</v>
      </c>
      <c r="DA34" s="44" t="e">
        <f t="shared" ca="1" si="15"/>
        <v>#N/A</v>
      </c>
      <c r="DB34" s="44" t="e">
        <f t="shared" ca="1" si="15"/>
        <v>#N/A</v>
      </c>
      <c r="DC34" s="44" t="e">
        <f t="shared" ca="1" si="15"/>
        <v>#N/A</v>
      </c>
      <c r="DD34" s="44" t="e">
        <f t="shared" ca="1" si="15"/>
        <v>#N/A</v>
      </c>
      <c r="DE34" s="44" t="e">
        <f t="shared" ca="1" si="15"/>
        <v>#N/A</v>
      </c>
      <c r="DF34" s="44" t="e">
        <f t="shared" ca="1" si="15"/>
        <v>#N/A</v>
      </c>
      <c r="DG34" s="44" t="e">
        <f t="shared" ca="1" si="15"/>
        <v>#N/A</v>
      </c>
      <c r="DH34" s="44" t="e">
        <f t="shared" ca="1" si="15"/>
        <v>#N/A</v>
      </c>
      <c r="DI34" s="44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F8" sqref="F8"/>
    </sheetView>
  </sheetViews>
  <sheetFormatPr defaultColWidth="9" defaultRowHeight="13.5" x14ac:dyDescent="0.15"/>
  <cols>
    <col min="1" max="1" width="3.875" style="2" customWidth="1"/>
    <col min="2" max="3" width="13" style="55" bestFit="1" customWidth="1"/>
    <col min="4" max="4" width="35.75" style="2" customWidth="1"/>
    <col min="5" max="5" width="9" style="55" customWidth="1"/>
    <col min="6" max="6" width="34.375" style="2" customWidth="1"/>
    <col min="7" max="7" width="9" style="55"/>
    <col min="8" max="8" width="19.5" style="2" customWidth="1"/>
    <col min="9" max="16384" width="9" style="2"/>
  </cols>
  <sheetData>
    <row r="1" spans="1:8" ht="17.25" x14ac:dyDescent="0.15">
      <c r="A1" s="61" t="s">
        <v>86</v>
      </c>
    </row>
    <row r="3" spans="1:8" ht="27" customHeight="1" x14ac:dyDescent="0.15">
      <c r="A3" s="56" t="s">
        <v>87</v>
      </c>
      <c r="B3" s="57" t="s">
        <v>95</v>
      </c>
      <c r="C3" s="57" t="s">
        <v>88</v>
      </c>
      <c r="D3" s="57" t="s">
        <v>89</v>
      </c>
      <c r="E3" s="57" t="s">
        <v>90</v>
      </c>
      <c r="F3" s="57" t="s">
        <v>91</v>
      </c>
      <c r="G3" s="57" t="s">
        <v>92</v>
      </c>
      <c r="H3" s="57" t="s">
        <v>93</v>
      </c>
    </row>
    <row r="4" spans="1:8" ht="27" x14ac:dyDescent="0.15">
      <c r="A4" s="62" t="s">
        <v>97</v>
      </c>
      <c r="B4" s="59" t="s">
        <v>98</v>
      </c>
      <c r="C4" s="59" t="s">
        <v>96</v>
      </c>
      <c r="D4" s="60" t="s">
        <v>99</v>
      </c>
      <c r="E4" s="59" t="s">
        <v>94</v>
      </c>
      <c r="F4" s="60" t="s">
        <v>100</v>
      </c>
      <c r="G4" s="59" t="s">
        <v>23</v>
      </c>
      <c r="H4" s="60"/>
    </row>
    <row r="5" spans="1:8" ht="27" x14ac:dyDescent="0.15">
      <c r="A5" s="58">
        <f>ROW()-4</f>
        <v>1</v>
      </c>
      <c r="B5" s="59" t="s">
        <v>134</v>
      </c>
      <c r="C5" s="59" t="s">
        <v>135</v>
      </c>
      <c r="D5" s="60" t="s">
        <v>136</v>
      </c>
      <c r="E5" s="59" t="s">
        <v>137</v>
      </c>
      <c r="F5" s="60" t="s">
        <v>138</v>
      </c>
      <c r="G5" s="59"/>
      <c r="H5" s="60"/>
    </row>
    <row r="6" spans="1:8" ht="27" x14ac:dyDescent="0.15">
      <c r="A6" s="58">
        <f t="shared" ref="A6:A29" si="0">ROW()-4</f>
        <v>2</v>
      </c>
      <c r="B6" s="59" t="s">
        <v>139</v>
      </c>
      <c r="C6" s="59" t="s">
        <v>96</v>
      </c>
      <c r="D6" s="60" t="s">
        <v>140</v>
      </c>
      <c r="E6" s="59" t="s">
        <v>137</v>
      </c>
      <c r="F6" s="60" t="s">
        <v>141</v>
      </c>
      <c r="G6" s="59"/>
      <c r="H6" s="60"/>
    </row>
    <row r="7" spans="1:8" ht="27" x14ac:dyDescent="0.15">
      <c r="A7" s="58">
        <f t="shared" si="0"/>
        <v>3</v>
      </c>
      <c r="B7" s="59" t="s">
        <v>139</v>
      </c>
      <c r="C7" s="59" t="s">
        <v>96</v>
      </c>
      <c r="D7" s="60" t="s">
        <v>151</v>
      </c>
      <c r="E7" s="59" t="s">
        <v>94</v>
      </c>
      <c r="F7" s="60" t="s">
        <v>152</v>
      </c>
      <c r="G7" s="59"/>
      <c r="H7" s="60"/>
    </row>
    <row r="8" spans="1:8" x14ac:dyDescent="0.15">
      <c r="A8" s="58">
        <f t="shared" si="0"/>
        <v>4</v>
      </c>
      <c r="B8" s="59"/>
      <c r="C8" s="59"/>
      <c r="D8" s="60"/>
      <c r="E8" s="59"/>
      <c r="F8" s="60"/>
      <c r="G8" s="59"/>
      <c r="H8" s="60"/>
    </row>
    <row r="9" spans="1:8" x14ac:dyDescent="0.15">
      <c r="A9" s="58">
        <f t="shared" si="0"/>
        <v>5</v>
      </c>
      <c r="B9" s="59"/>
      <c r="C9" s="59"/>
      <c r="D9" s="60"/>
      <c r="E9" s="59"/>
      <c r="F9" s="60"/>
      <c r="G9" s="59"/>
      <c r="H9" s="60"/>
    </row>
    <row r="10" spans="1:8" x14ac:dyDescent="0.15">
      <c r="A10" s="58">
        <f t="shared" si="0"/>
        <v>6</v>
      </c>
      <c r="B10" s="59"/>
      <c r="C10" s="59"/>
      <c r="D10" s="60"/>
      <c r="E10" s="59"/>
      <c r="F10" s="60"/>
      <c r="G10" s="59"/>
      <c r="H10" s="60"/>
    </row>
    <row r="11" spans="1:8" x14ac:dyDescent="0.15">
      <c r="A11" s="58">
        <f t="shared" si="0"/>
        <v>7</v>
      </c>
      <c r="B11" s="59"/>
      <c r="C11" s="59"/>
      <c r="D11" s="60"/>
      <c r="E11" s="59"/>
      <c r="F11" s="60"/>
      <c r="G11" s="59"/>
      <c r="H11" s="60"/>
    </row>
    <row r="12" spans="1:8" x14ac:dyDescent="0.15">
      <c r="A12" s="58">
        <f t="shared" si="0"/>
        <v>8</v>
      </c>
      <c r="B12" s="59"/>
      <c r="C12" s="59"/>
      <c r="D12" s="60"/>
      <c r="E12" s="59"/>
      <c r="F12" s="60"/>
      <c r="G12" s="59"/>
      <c r="H12" s="60"/>
    </row>
    <row r="13" spans="1:8" x14ac:dyDescent="0.15">
      <c r="A13" s="58">
        <f t="shared" si="0"/>
        <v>9</v>
      </c>
      <c r="B13" s="59"/>
      <c r="C13" s="59"/>
      <c r="D13" s="60"/>
      <c r="E13" s="59"/>
      <c r="F13" s="60"/>
      <c r="G13" s="59"/>
      <c r="H13" s="60"/>
    </row>
    <row r="14" spans="1:8" x14ac:dyDescent="0.15">
      <c r="A14" s="58">
        <f t="shared" si="0"/>
        <v>10</v>
      </c>
      <c r="B14" s="59"/>
      <c r="C14" s="59"/>
      <c r="D14" s="60"/>
      <c r="E14" s="59"/>
      <c r="F14" s="60"/>
      <c r="G14" s="59"/>
      <c r="H14" s="60"/>
    </row>
    <row r="15" spans="1:8" x14ac:dyDescent="0.15">
      <c r="A15" s="58">
        <f t="shared" si="0"/>
        <v>11</v>
      </c>
      <c r="B15" s="59"/>
      <c r="C15" s="59"/>
      <c r="D15" s="60"/>
      <c r="E15" s="59"/>
      <c r="F15" s="60"/>
      <c r="G15" s="59"/>
      <c r="H15" s="60"/>
    </row>
    <row r="16" spans="1:8" x14ac:dyDescent="0.15">
      <c r="A16" s="58">
        <f t="shared" si="0"/>
        <v>12</v>
      </c>
      <c r="B16" s="59"/>
      <c r="C16" s="59"/>
      <c r="D16" s="60"/>
      <c r="E16" s="59"/>
      <c r="F16" s="60"/>
      <c r="G16" s="59"/>
      <c r="H16" s="60"/>
    </row>
    <row r="17" spans="1:8" x14ac:dyDescent="0.15">
      <c r="A17" s="58">
        <f t="shared" si="0"/>
        <v>13</v>
      </c>
      <c r="B17" s="59"/>
      <c r="C17" s="59"/>
      <c r="D17" s="60"/>
      <c r="E17" s="59"/>
      <c r="F17" s="60"/>
      <c r="G17" s="59"/>
      <c r="H17" s="60"/>
    </row>
    <row r="18" spans="1:8" x14ac:dyDescent="0.15">
      <c r="A18" s="58">
        <f t="shared" si="0"/>
        <v>14</v>
      </c>
      <c r="B18" s="59"/>
      <c r="C18" s="59"/>
      <c r="D18" s="60"/>
      <c r="E18" s="59"/>
      <c r="F18" s="60"/>
      <c r="G18" s="59"/>
      <c r="H18" s="60"/>
    </row>
    <row r="19" spans="1:8" x14ac:dyDescent="0.15">
      <c r="A19" s="58">
        <f t="shared" si="0"/>
        <v>15</v>
      </c>
      <c r="B19" s="59"/>
      <c r="C19" s="59"/>
      <c r="D19" s="60"/>
      <c r="E19" s="59"/>
      <c r="F19" s="60"/>
      <c r="G19" s="59"/>
      <c r="H19" s="60"/>
    </row>
    <row r="20" spans="1:8" x14ac:dyDescent="0.15">
      <c r="A20" s="58">
        <f t="shared" si="0"/>
        <v>16</v>
      </c>
      <c r="B20" s="59"/>
      <c r="C20" s="59"/>
      <c r="D20" s="60"/>
      <c r="E20" s="59"/>
      <c r="F20" s="60"/>
      <c r="G20" s="59"/>
      <c r="H20" s="60"/>
    </row>
    <row r="21" spans="1:8" x14ac:dyDescent="0.15">
      <c r="A21" s="58">
        <f t="shared" si="0"/>
        <v>17</v>
      </c>
      <c r="B21" s="59"/>
      <c r="C21" s="59"/>
      <c r="D21" s="60"/>
      <c r="E21" s="59"/>
      <c r="F21" s="60"/>
      <c r="G21" s="59"/>
      <c r="H21" s="60"/>
    </row>
    <row r="22" spans="1:8" x14ac:dyDescent="0.15">
      <c r="A22" s="58">
        <f t="shared" si="0"/>
        <v>18</v>
      </c>
      <c r="B22" s="59"/>
      <c r="C22" s="59"/>
      <c r="D22" s="60"/>
      <c r="E22" s="59"/>
      <c r="F22" s="60"/>
      <c r="G22" s="59"/>
      <c r="H22" s="60"/>
    </row>
    <row r="23" spans="1:8" x14ac:dyDescent="0.15">
      <c r="A23" s="58">
        <f t="shared" si="0"/>
        <v>19</v>
      </c>
      <c r="B23" s="59"/>
      <c r="C23" s="59"/>
      <c r="D23" s="60"/>
      <c r="E23" s="59"/>
      <c r="F23" s="60"/>
      <c r="G23" s="59"/>
      <c r="H23" s="60"/>
    </row>
    <row r="24" spans="1:8" x14ac:dyDescent="0.15">
      <c r="A24" s="58">
        <f t="shared" si="0"/>
        <v>20</v>
      </c>
      <c r="B24" s="59"/>
      <c r="C24" s="59"/>
      <c r="D24" s="60"/>
      <c r="E24" s="59"/>
      <c r="F24" s="60"/>
      <c r="G24" s="59"/>
      <c r="H24" s="60"/>
    </row>
    <row r="25" spans="1:8" x14ac:dyDescent="0.15">
      <c r="A25" s="58">
        <f t="shared" si="0"/>
        <v>21</v>
      </c>
      <c r="B25" s="59"/>
      <c r="C25" s="59"/>
      <c r="D25" s="60"/>
      <c r="E25" s="59"/>
      <c r="F25" s="60"/>
      <c r="G25" s="59"/>
      <c r="H25" s="60"/>
    </row>
    <row r="26" spans="1:8" x14ac:dyDescent="0.15">
      <c r="A26" s="58">
        <f t="shared" si="0"/>
        <v>22</v>
      </c>
      <c r="B26" s="59"/>
      <c r="C26" s="59"/>
      <c r="D26" s="60"/>
      <c r="E26" s="59"/>
      <c r="F26" s="60"/>
      <c r="G26" s="59"/>
      <c r="H26" s="60"/>
    </row>
    <row r="27" spans="1:8" x14ac:dyDescent="0.15">
      <c r="A27" s="58">
        <f t="shared" si="0"/>
        <v>23</v>
      </c>
      <c r="B27" s="59"/>
      <c r="C27" s="59"/>
      <c r="D27" s="60"/>
      <c r="E27" s="59"/>
      <c r="F27" s="60"/>
      <c r="G27" s="59"/>
      <c r="H27" s="60"/>
    </row>
    <row r="28" spans="1:8" x14ac:dyDescent="0.15">
      <c r="A28" s="58">
        <f t="shared" si="0"/>
        <v>24</v>
      </c>
      <c r="B28" s="59"/>
      <c r="C28" s="59"/>
      <c r="D28" s="60"/>
      <c r="E28" s="59"/>
      <c r="F28" s="60"/>
      <c r="G28" s="59"/>
      <c r="H28" s="60"/>
    </row>
    <row r="29" spans="1:8" x14ac:dyDescent="0.15">
      <c r="A29" s="58">
        <f t="shared" si="0"/>
        <v>25</v>
      </c>
      <c r="B29" s="59"/>
      <c r="C29" s="59"/>
      <c r="D29" s="60"/>
      <c r="E29" s="59"/>
      <c r="F29" s="60"/>
      <c r="G29" s="59"/>
      <c r="H29" s="60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B8" sqref="B8:F8"/>
    </sheetView>
  </sheetViews>
  <sheetFormatPr defaultRowHeight="13.5" x14ac:dyDescent="0.15"/>
  <sheetData>
    <row r="2" spans="1:6" x14ac:dyDescent="0.15">
      <c r="A2" s="63" t="s">
        <v>15</v>
      </c>
      <c r="B2" s="88" t="s">
        <v>149</v>
      </c>
      <c r="C2" s="89"/>
      <c r="D2" s="89"/>
      <c r="E2" s="89"/>
      <c r="F2" s="89"/>
    </row>
    <row r="3" spans="1:6" x14ac:dyDescent="0.15">
      <c r="A3" s="92" t="s">
        <v>131</v>
      </c>
      <c r="B3" s="90"/>
      <c r="C3" s="91"/>
      <c r="D3" s="91"/>
      <c r="E3" s="91"/>
      <c r="F3" s="91"/>
    </row>
    <row r="4" spans="1:6" x14ac:dyDescent="0.15">
      <c r="A4" s="93"/>
      <c r="B4" s="90"/>
      <c r="C4" s="91"/>
      <c r="D4" s="91"/>
      <c r="E4" s="91"/>
      <c r="F4" s="91"/>
    </row>
    <row r="5" spans="1:6" x14ac:dyDescent="0.15">
      <c r="A5" s="92" t="s">
        <v>132</v>
      </c>
      <c r="B5" s="90"/>
      <c r="C5" s="91"/>
      <c r="D5" s="91"/>
      <c r="E5" s="91"/>
      <c r="F5" s="91"/>
    </row>
    <row r="6" spans="1:6" x14ac:dyDescent="0.15">
      <c r="A6" s="93"/>
      <c r="B6" s="90"/>
      <c r="C6" s="91"/>
      <c r="D6" s="91"/>
      <c r="E6" s="91"/>
      <c r="F6" s="91"/>
    </row>
    <row r="7" spans="1:6" ht="12.6" customHeight="1" x14ac:dyDescent="0.15">
      <c r="A7" s="92" t="s">
        <v>133</v>
      </c>
      <c r="B7" s="90" t="s">
        <v>150</v>
      </c>
      <c r="C7" s="91"/>
      <c r="D7" s="91"/>
      <c r="E7" s="91"/>
      <c r="F7" s="91"/>
    </row>
    <row r="8" spans="1:6" ht="12.6" customHeight="1" x14ac:dyDescent="0.15">
      <c r="A8" s="93"/>
      <c r="B8" s="90"/>
      <c r="C8" s="91"/>
      <c r="D8" s="91"/>
      <c r="E8" s="91"/>
      <c r="F8" s="91"/>
    </row>
    <row r="9" spans="1:6" x14ac:dyDescent="0.15">
      <c r="A9" s="21"/>
      <c r="B9" s="22"/>
      <c r="C9" s="21"/>
    </row>
  </sheetData>
  <mergeCells count="10">
    <mergeCell ref="B2:F2"/>
    <mergeCell ref="B4:F4"/>
    <mergeCell ref="B6:F6"/>
    <mergeCell ref="B8:F8"/>
    <mergeCell ref="A3:A4"/>
    <mergeCell ref="A5:A6"/>
    <mergeCell ref="A7:A8"/>
    <mergeCell ref="B3:F3"/>
    <mergeCell ref="B5:F5"/>
    <mergeCell ref="B7:F7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4"/>
  </cols>
  <sheetData>
    <row r="1" spans="1:9" x14ac:dyDescent="0.15">
      <c r="A1" t="s">
        <v>39</v>
      </c>
      <c r="B1" s="30" t="s">
        <v>40</v>
      </c>
      <c r="C1" s="94" t="s">
        <v>41</v>
      </c>
      <c r="D1" s="95"/>
      <c r="E1" s="96"/>
      <c r="F1" s="30" t="s">
        <v>42</v>
      </c>
      <c r="G1" s="30" t="s">
        <v>43</v>
      </c>
      <c r="H1" s="30" t="s">
        <v>21</v>
      </c>
      <c r="I1" s="30" t="s">
        <v>101</v>
      </c>
    </row>
    <row r="2" spans="1:9" x14ac:dyDescent="0.15">
      <c r="B2" s="48">
        <v>1</v>
      </c>
      <c r="C2" s="49"/>
      <c r="D2" s="50" t="s">
        <v>44</v>
      </c>
      <c r="E2" s="51">
        <v>41740</v>
      </c>
      <c r="F2" s="48" t="s">
        <v>45</v>
      </c>
      <c r="G2" s="48" t="s">
        <v>46</v>
      </c>
      <c r="H2" s="48" t="s">
        <v>47</v>
      </c>
      <c r="I2" s="52" t="s">
        <v>85</v>
      </c>
    </row>
    <row r="3" spans="1:9" x14ac:dyDescent="0.15">
      <c r="A3" t="s">
        <v>48</v>
      </c>
      <c r="B3" s="48">
        <v>2</v>
      </c>
      <c r="C3" s="49">
        <v>41743</v>
      </c>
      <c r="D3" s="50" t="s">
        <v>44</v>
      </c>
      <c r="E3" s="51">
        <v>41747</v>
      </c>
      <c r="F3" s="48" t="s">
        <v>49</v>
      </c>
      <c r="G3" s="48" t="s">
        <v>50</v>
      </c>
      <c r="H3" s="48" t="s">
        <v>51</v>
      </c>
      <c r="I3" s="53"/>
    </row>
    <row r="4" spans="1:9" x14ac:dyDescent="0.15">
      <c r="B4" s="48">
        <v>3</v>
      </c>
      <c r="C4" s="49">
        <v>41750</v>
      </c>
      <c r="D4" s="50" t="s">
        <v>44</v>
      </c>
      <c r="E4" s="51">
        <v>41754</v>
      </c>
      <c r="F4" s="48" t="s">
        <v>52</v>
      </c>
      <c r="G4" s="48" t="s">
        <v>53</v>
      </c>
      <c r="H4" s="48" t="s">
        <v>54</v>
      </c>
      <c r="I4" s="53" t="s">
        <v>55</v>
      </c>
    </row>
    <row r="5" spans="1:9" x14ac:dyDescent="0.15">
      <c r="B5" s="48">
        <v>4</v>
      </c>
      <c r="C5" s="49">
        <v>41757</v>
      </c>
      <c r="D5" s="50" t="s">
        <v>56</v>
      </c>
      <c r="E5" s="51">
        <v>41768</v>
      </c>
      <c r="F5" s="48" t="s">
        <v>57</v>
      </c>
      <c r="G5" s="48" t="s">
        <v>58</v>
      </c>
      <c r="H5" s="48" t="s">
        <v>59</v>
      </c>
      <c r="I5" s="52"/>
    </row>
    <row r="6" spans="1:9" x14ac:dyDescent="0.15">
      <c r="A6" t="s">
        <v>60</v>
      </c>
      <c r="B6" s="48">
        <v>5</v>
      </c>
      <c r="C6" s="49">
        <v>41771</v>
      </c>
      <c r="D6" s="50" t="s">
        <v>56</v>
      </c>
      <c r="E6" s="51">
        <v>41775</v>
      </c>
      <c r="F6" s="48" t="s">
        <v>61</v>
      </c>
      <c r="G6" s="48"/>
      <c r="H6" s="48"/>
      <c r="I6" s="52"/>
    </row>
    <row r="7" spans="1:9" x14ac:dyDescent="0.15">
      <c r="B7" s="48">
        <v>6</v>
      </c>
      <c r="C7" s="49">
        <v>41778</v>
      </c>
      <c r="D7" s="50" t="s">
        <v>56</v>
      </c>
      <c r="E7" s="51">
        <v>41782</v>
      </c>
      <c r="F7" s="48" t="s">
        <v>61</v>
      </c>
      <c r="G7" s="48"/>
      <c r="H7" s="48"/>
      <c r="I7" s="52"/>
    </row>
    <row r="8" spans="1:9" x14ac:dyDescent="0.15">
      <c r="B8" s="48">
        <v>7</v>
      </c>
      <c r="C8" s="49">
        <v>41785</v>
      </c>
      <c r="D8" s="50" t="s">
        <v>56</v>
      </c>
      <c r="E8" s="51">
        <v>41789</v>
      </c>
      <c r="F8" s="48" t="s">
        <v>61</v>
      </c>
      <c r="G8" s="48" t="s">
        <v>62</v>
      </c>
      <c r="H8" s="48" t="s">
        <v>63</v>
      </c>
      <c r="I8" s="52"/>
    </row>
    <row r="9" spans="1:9" x14ac:dyDescent="0.15">
      <c r="B9" s="48">
        <v>8</v>
      </c>
      <c r="C9" s="49">
        <v>41792</v>
      </c>
      <c r="D9" s="50" t="s">
        <v>56</v>
      </c>
      <c r="E9" s="51">
        <v>41796</v>
      </c>
      <c r="F9" s="48" t="s">
        <v>64</v>
      </c>
      <c r="G9" s="48" t="s">
        <v>33</v>
      </c>
      <c r="H9" s="48" t="s">
        <v>65</v>
      </c>
      <c r="I9" s="52"/>
    </row>
    <row r="10" spans="1:9" x14ac:dyDescent="0.15">
      <c r="A10" t="s">
        <v>66</v>
      </c>
      <c r="B10" s="48">
        <v>9</v>
      </c>
      <c r="C10" s="49">
        <v>41799</v>
      </c>
      <c r="D10" s="50" t="s">
        <v>56</v>
      </c>
      <c r="E10" s="51">
        <v>41803</v>
      </c>
      <c r="F10" s="48" t="s">
        <v>67</v>
      </c>
      <c r="G10" s="48"/>
      <c r="H10" s="48" t="s">
        <v>68</v>
      </c>
      <c r="I10" s="52"/>
    </row>
    <row r="11" spans="1:9" x14ac:dyDescent="0.15">
      <c r="B11" s="48">
        <v>10</v>
      </c>
      <c r="C11" s="49">
        <v>41806</v>
      </c>
      <c r="D11" s="50" t="s">
        <v>56</v>
      </c>
      <c r="E11" s="51">
        <v>41810</v>
      </c>
      <c r="F11" s="48" t="s">
        <v>69</v>
      </c>
      <c r="G11" s="48"/>
      <c r="H11" s="48"/>
      <c r="I11" s="52"/>
    </row>
    <row r="12" spans="1:9" x14ac:dyDescent="0.15">
      <c r="B12" s="48">
        <v>11</v>
      </c>
      <c r="C12" s="49">
        <v>41813</v>
      </c>
      <c r="D12" s="50" t="s">
        <v>56</v>
      </c>
      <c r="E12" s="51">
        <v>41817</v>
      </c>
      <c r="F12" s="48" t="s">
        <v>69</v>
      </c>
      <c r="G12" s="48"/>
      <c r="H12" s="48"/>
      <c r="I12" s="52"/>
    </row>
    <row r="13" spans="1:9" x14ac:dyDescent="0.15">
      <c r="B13" s="48">
        <v>12</v>
      </c>
      <c r="C13" s="49">
        <v>41820</v>
      </c>
      <c r="D13" s="50" t="s">
        <v>56</v>
      </c>
      <c r="E13" s="51">
        <v>41824</v>
      </c>
      <c r="F13" s="48" t="s">
        <v>69</v>
      </c>
      <c r="G13" s="48" t="s">
        <v>70</v>
      </c>
      <c r="H13" s="48" t="s">
        <v>71</v>
      </c>
      <c r="I13" s="52"/>
    </row>
    <row r="14" spans="1:9" x14ac:dyDescent="0.15">
      <c r="B14" s="48">
        <v>13</v>
      </c>
      <c r="C14" s="49">
        <v>41827</v>
      </c>
      <c r="D14" s="50" t="s">
        <v>56</v>
      </c>
      <c r="E14" s="51">
        <v>41831</v>
      </c>
      <c r="F14" s="48" t="s">
        <v>72</v>
      </c>
      <c r="G14" s="48" t="s">
        <v>73</v>
      </c>
      <c r="H14" s="48" t="s">
        <v>74</v>
      </c>
      <c r="I14" s="52"/>
    </row>
    <row r="15" spans="1:9" x14ac:dyDescent="0.15">
      <c r="A15" t="s">
        <v>75</v>
      </c>
      <c r="B15" s="48">
        <v>14</v>
      </c>
      <c r="C15" s="49">
        <v>41834</v>
      </c>
      <c r="D15" s="50" t="s">
        <v>56</v>
      </c>
      <c r="E15" s="51">
        <v>41838</v>
      </c>
      <c r="F15" s="48" t="s">
        <v>76</v>
      </c>
      <c r="G15" s="48" t="s">
        <v>77</v>
      </c>
      <c r="H15" s="48" t="s">
        <v>78</v>
      </c>
      <c r="I15" s="52"/>
    </row>
    <row r="16" spans="1:9" x14ac:dyDescent="0.15">
      <c r="B16" s="48">
        <v>15</v>
      </c>
      <c r="C16" s="49">
        <v>41841</v>
      </c>
      <c r="D16" s="50" t="s">
        <v>56</v>
      </c>
      <c r="E16" s="51">
        <v>41845</v>
      </c>
      <c r="F16" s="48" t="s">
        <v>79</v>
      </c>
      <c r="G16" s="48" t="s">
        <v>80</v>
      </c>
      <c r="H16" s="48" t="s">
        <v>78</v>
      </c>
      <c r="I16" s="52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sqref="A1:C5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15</v>
      </c>
      <c r="B1" s="97" t="s">
        <v>16</v>
      </c>
      <c r="C1" s="97"/>
      <c r="D1" s="9" t="s">
        <v>25</v>
      </c>
    </row>
    <row r="2" spans="1:4" x14ac:dyDescent="0.15">
      <c r="A2" s="21" t="s">
        <v>131</v>
      </c>
      <c r="B2" s="22">
        <v>41759</v>
      </c>
      <c r="C2" s="21" t="s">
        <v>17</v>
      </c>
      <c r="D2" s="23">
        <v>8</v>
      </c>
    </row>
    <row r="3" spans="1:4" x14ac:dyDescent="0.15">
      <c r="A3" s="21" t="s">
        <v>132</v>
      </c>
      <c r="B3" s="22">
        <v>41760</v>
      </c>
      <c r="C3" s="21" t="s">
        <v>17</v>
      </c>
    </row>
    <row r="4" spans="1:4" x14ac:dyDescent="0.15">
      <c r="A4" s="21" t="s">
        <v>133</v>
      </c>
      <c r="B4" s="22">
        <v>41761</v>
      </c>
      <c r="C4" s="21" t="s">
        <v>17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2014-05-23T11:13:46Z</cp:lastPrinted>
  <dcterms:created xsi:type="dcterms:W3CDTF">2014-03-28T03:10:58Z</dcterms:created>
  <dcterms:modified xsi:type="dcterms:W3CDTF">2014-05-23T11:32:39Z</dcterms:modified>
</cp:coreProperties>
</file>