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千葉工大\3年前期\PM演習\プロジェクトマネジメント憲章\"/>
    </mc:Choice>
  </mc:AlternateContent>
  <bookViews>
    <workbookView xWindow="480" yWindow="45" windowWidth="18315" windowHeight="6915"/>
  </bookViews>
  <sheets>
    <sheet name="PM憲章" sheetId="2" r:id="rId1"/>
    <sheet name="作業実績" sheetId="1" r:id="rId2"/>
  </sheets>
  <definedNames>
    <definedName name="_xlnm.Print_Area" localSheetId="0">PM憲章!$A$1:$I$56</definedName>
    <definedName name="_xlnm.Print_Area" localSheetId="1">作業実績!$A$1:$H$37</definedName>
  </definedNames>
  <calcPr calcId="152511"/>
</workbook>
</file>

<file path=xl/calcChain.xml><?xml version="1.0" encoding="utf-8"?>
<calcChain xmlns="http://schemas.openxmlformats.org/spreadsheetml/2006/main">
  <c r="B11" i="1" l="1"/>
  <c r="B12" i="1"/>
  <c r="B13" i="1"/>
  <c r="B10" i="1"/>
  <c r="H11" i="1"/>
  <c r="H12" i="1"/>
  <c r="H13" i="1"/>
  <c r="H10" i="1"/>
  <c r="D14" i="1"/>
  <c r="F33" i="1" s="1"/>
  <c r="F14" i="1" l="1"/>
  <c r="G14" i="1"/>
  <c r="F35" i="1" s="1"/>
  <c r="E14" i="1"/>
  <c r="H14" i="1" l="1"/>
  <c r="F34" i="1"/>
</calcChain>
</file>

<file path=xl/sharedStrings.xml><?xml version="1.0" encoding="utf-8"?>
<sst xmlns="http://schemas.openxmlformats.org/spreadsheetml/2006/main" count="113" uniqueCount="93">
  <si>
    <t>作業実績票</t>
    <rPh sb="0" eb="2">
      <t>サギョウ</t>
    </rPh>
    <rPh sb="2" eb="4">
      <t>ジッセキ</t>
    </rPh>
    <rPh sb="4" eb="5">
      <t>ヒョウ</t>
    </rPh>
    <phoneticPr fontId="1"/>
  </si>
  <si>
    <t>１．グループ名</t>
    <rPh sb="6" eb="7">
      <t>メイ</t>
    </rPh>
    <phoneticPr fontId="1"/>
  </si>
  <si>
    <t>２．開発画面数</t>
    <rPh sb="2" eb="4">
      <t>カイハツ</t>
    </rPh>
    <rPh sb="4" eb="6">
      <t>ガメン</t>
    </rPh>
    <rPh sb="6" eb="7">
      <t>スウ</t>
    </rPh>
    <phoneticPr fontId="1"/>
  </si>
  <si>
    <t>合計</t>
    <rPh sb="0" eb="2">
      <t>ゴウケイ</t>
    </rPh>
    <phoneticPr fontId="1"/>
  </si>
  <si>
    <t>課題事項（簡潔に記入）</t>
    <rPh sb="0" eb="2">
      <t>カダイ</t>
    </rPh>
    <rPh sb="2" eb="4">
      <t>ジコウ</t>
    </rPh>
    <rPh sb="5" eb="7">
      <t>カンケツ</t>
    </rPh>
    <rPh sb="8" eb="10">
      <t>キニュウ</t>
    </rPh>
    <phoneticPr fontId="1"/>
  </si>
  <si>
    <t>状態</t>
    <rPh sb="0" eb="2">
      <t>ジョウタイ</t>
    </rPh>
    <phoneticPr fontId="1"/>
  </si>
  <si>
    <t>合計</t>
    <rPh sb="0" eb="2">
      <t>ゴウケイ</t>
    </rPh>
    <phoneticPr fontId="1"/>
  </si>
  <si>
    <t>４．実装時の懸案事項</t>
    <rPh sb="2" eb="4">
      <t>ジッソウ</t>
    </rPh>
    <rPh sb="4" eb="5">
      <t>ジ</t>
    </rPh>
    <rPh sb="6" eb="8">
      <t>ケンアン</t>
    </rPh>
    <rPh sb="8" eb="10">
      <t>ジコウ</t>
    </rPh>
    <phoneticPr fontId="1"/>
  </si>
  <si>
    <t>区分</t>
    <rPh sb="0" eb="2">
      <t>クブン</t>
    </rPh>
    <phoneticPr fontId="1"/>
  </si>
  <si>
    <t>No</t>
    <phoneticPr fontId="1"/>
  </si>
  <si>
    <t>画面</t>
    <rPh sb="0" eb="2">
      <t>ガメン</t>
    </rPh>
    <phoneticPr fontId="1"/>
  </si>
  <si>
    <t>現象</t>
    <phoneticPr fontId="1"/>
  </si>
  <si>
    <t>対策</t>
  </si>
  <si>
    <t>時間/画面</t>
    <rPh sb="0" eb="2">
      <t>ジカン</t>
    </rPh>
    <rPh sb="3" eb="5">
      <t>ガメン</t>
    </rPh>
    <phoneticPr fontId="1"/>
  </si>
  <si>
    <t>（参考）</t>
    <rPh sb="1" eb="3">
      <t>サンコウ</t>
    </rPh>
    <phoneticPr fontId="1"/>
  </si>
  <si>
    <t>画面設計の生産性</t>
    <rPh sb="2" eb="4">
      <t>セッケイ</t>
    </rPh>
    <phoneticPr fontId="1"/>
  </si>
  <si>
    <t>画面実装の生産性</t>
    <rPh sb="2" eb="4">
      <t>ジッソウ</t>
    </rPh>
    <phoneticPr fontId="1"/>
  </si>
  <si>
    <t>３．作業実績時間（週ごとに「時間」単位で入力）</t>
    <rPh sb="2" eb="4">
      <t>サギョウ</t>
    </rPh>
    <rPh sb="4" eb="6">
      <t>ジッセキ</t>
    </rPh>
    <rPh sb="6" eb="8">
      <t>ジカン</t>
    </rPh>
    <rPh sb="9" eb="10">
      <t>シュウ</t>
    </rPh>
    <rPh sb="14" eb="16">
      <t>ジカン</t>
    </rPh>
    <rPh sb="17" eb="19">
      <t>タンイ</t>
    </rPh>
    <rPh sb="20" eb="22">
      <t>ニュウリョク</t>
    </rPh>
    <phoneticPr fontId="1"/>
  </si>
  <si>
    <t>画面テストの生産性</t>
    <phoneticPr fontId="1"/>
  </si>
  <si>
    <t>プロジェクトマネジメント憲章</t>
    <rPh sb="12" eb="14">
      <t>ケンショウ</t>
    </rPh>
    <phoneticPr fontId="1"/>
  </si>
  <si>
    <t>2回(設計)</t>
    <rPh sb="1" eb="2">
      <t>カイ</t>
    </rPh>
    <rPh sb="3" eb="5">
      <t>セッケイ</t>
    </rPh>
    <phoneticPr fontId="1"/>
  </si>
  <si>
    <t>3回(実装)</t>
    <rPh sb="1" eb="2">
      <t>カイ</t>
    </rPh>
    <rPh sb="3" eb="5">
      <t>ジッソウ</t>
    </rPh>
    <phoneticPr fontId="1"/>
  </si>
  <si>
    <t>4回(実装)</t>
    <rPh sb="1" eb="2">
      <t>カイ</t>
    </rPh>
    <rPh sb="3" eb="5">
      <t>ジッソウ</t>
    </rPh>
    <phoneticPr fontId="1"/>
  </si>
  <si>
    <t>5回(テスト)</t>
    <rPh sb="1" eb="2">
      <t>カイ</t>
    </rPh>
    <phoneticPr fontId="1"/>
  </si>
  <si>
    <t>～</t>
    <phoneticPr fontId="1"/>
  </si>
  <si>
    <t>時間</t>
    <rPh sb="0" eb="2">
      <t>ジカン</t>
    </rPh>
    <phoneticPr fontId="1"/>
  </si>
  <si>
    <t>２．プロジェクトの期間（2～6回までの期間を西暦/月/日で入力）</t>
    <rPh sb="9" eb="11">
      <t>キカン</t>
    </rPh>
    <rPh sb="15" eb="16">
      <t>カイ</t>
    </rPh>
    <rPh sb="19" eb="21">
      <t>キカン</t>
    </rPh>
    <rPh sb="22" eb="24">
      <t>セイレキ</t>
    </rPh>
    <rPh sb="25" eb="26">
      <t>ツキ</t>
    </rPh>
    <rPh sb="27" eb="28">
      <t>ヒ</t>
    </rPh>
    <rPh sb="29" eb="31">
      <t>ニュウリョク</t>
    </rPh>
    <phoneticPr fontId="1"/>
  </si>
  <si>
    <t>３．プロジェクトの作業時間(概算)</t>
    <rPh sb="9" eb="11">
      <t>サギョウ</t>
    </rPh>
    <rPh sb="11" eb="13">
      <t>ジカン</t>
    </rPh>
    <rPh sb="14" eb="16">
      <t>ガイサン</t>
    </rPh>
    <phoneticPr fontId="1"/>
  </si>
  <si>
    <t>（PM）</t>
    <phoneticPr fontId="1"/>
  </si>
  <si>
    <t>担当者名</t>
    <rPh sb="0" eb="3">
      <t>タントウシャ</t>
    </rPh>
    <rPh sb="3" eb="4">
      <t>メイ</t>
    </rPh>
    <phoneticPr fontId="1"/>
  </si>
  <si>
    <t>１．プロジェクト名（端的に示す）</t>
    <rPh sb="8" eb="9">
      <t>メイ</t>
    </rPh>
    <rPh sb="10" eb="12">
      <t>タンテキ</t>
    </rPh>
    <rPh sb="13" eb="14">
      <t>シメ</t>
    </rPh>
    <phoneticPr fontId="1"/>
  </si>
  <si>
    <t>要求1</t>
    <rPh sb="0" eb="2">
      <t>ヨウキュウ</t>
    </rPh>
    <phoneticPr fontId="1"/>
  </si>
  <si>
    <t>成功基準</t>
    <rPh sb="0" eb="2">
      <t>セイコウ</t>
    </rPh>
    <rPh sb="2" eb="4">
      <t>キジュン</t>
    </rPh>
    <phoneticPr fontId="1"/>
  </si>
  <si>
    <t>リスク1</t>
    <phoneticPr fontId="1"/>
  </si>
  <si>
    <t>リスク2</t>
  </si>
  <si>
    <t>リスク3</t>
  </si>
  <si>
    <t>対策</t>
    <rPh sb="0" eb="2">
      <t>タイサク</t>
    </rPh>
    <phoneticPr fontId="1"/>
  </si>
  <si>
    <t>成果物1</t>
    <rPh sb="0" eb="3">
      <t>セイカブツ</t>
    </rPh>
    <phoneticPr fontId="1"/>
  </si>
  <si>
    <t>成果物2</t>
    <rPh sb="0" eb="3">
      <t>セイカブツ</t>
    </rPh>
    <phoneticPr fontId="1"/>
  </si>
  <si>
    <t>成果物3</t>
    <rPh sb="0" eb="3">
      <t>セイカブツ</t>
    </rPh>
    <phoneticPr fontId="1"/>
  </si>
  <si>
    <t>成果物4</t>
    <rPh sb="0" eb="3">
      <t>セイカブツ</t>
    </rPh>
    <phoneticPr fontId="1"/>
  </si>
  <si>
    <t>成果物5</t>
    <rPh sb="0" eb="3">
      <t>セイカブツ</t>
    </rPh>
    <phoneticPr fontId="1"/>
  </si>
  <si>
    <t>以上</t>
    <rPh sb="0" eb="2">
      <t>イジョウ</t>
    </rPh>
    <phoneticPr fontId="1"/>
  </si>
  <si>
    <t>PM実験（ソフトウェアグループ）</t>
    <rPh sb="2" eb="4">
      <t>ジッケン</t>
    </rPh>
    <phoneticPr fontId="1"/>
  </si>
  <si>
    <t>（特記事項には「コミュニケーションならびにファイルの共有方法についての簡単な計画」を含めること）</t>
    <rPh sb="1" eb="3">
      <t>トッキ</t>
    </rPh>
    <rPh sb="3" eb="5">
      <t>ジコウ</t>
    </rPh>
    <rPh sb="42" eb="43">
      <t>フク</t>
    </rPh>
    <phoneticPr fontId="1"/>
  </si>
  <si>
    <t>石井康之</t>
    <rPh sb="0" eb="2">
      <t>イシイ</t>
    </rPh>
    <rPh sb="2" eb="4">
      <t>ヤスユキ</t>
    </rPh>
    <phoneticPr fontId="1"/>
  </si>
  <si>
    <t>B群堀内研Ａ班</t>
    <rPh sb="2" eb="4">
      <t>ホリウチ</t>
    </rPh>
    <phoneticPr fontId="1"/>
  </si>
  <si>
    <t>画像のサイズが合わずにうまく表示できなかった．</t>
    <rPh sb="0" eb="2">
      <t>ガゾウ</t>
    </rPh>
    <rPh sb="7" eb="8">
      <t>ア</t>
    </rPh>
    <rPh sb="14" eb="16">
      <t>ヒョウジ</t>
    </rPh>
    <phoneticPr fontId="1"/>
  </si>
  <si>
    <t>サイズをＨＴＭＬ上で調整した．</t>
    <rPh sb="8" eb="9">
      <t>ウエ</t>
    </rPh>
    <rPh sb="10" eb="12">
      <t>チョウセイ</t>
    </rPh>
    <phoneticPr fontId="1"/>
  </si>
  <si>
    <t>ＷＢＳの提出期限が遅れた．</t>
    <rPh sb="4" eb="6">
      <t>テイシュツ</t>
    </rPh>
    <rPh sb="6" eb="8">
      <t>キゲン</t>
    </rPh>
    <rPh sb="9" eb="10">
      <t>オク</t>
    </rPh>
    <phoneticPr fontId="1"/>
  </si>
  <si>
    <t>期限は過ぎたが提出した．</t>
    <rPh sb="0" eb="2">
      <t>キゲン</t>
    </rPh>
    <rPh sb="3" eb="4">
      <t>ス</t>
    </rPh>
    <rPh sb="7" eb="9">
      <t>テイシュツ</t>
    </rPh>
    <phoneticPr fontId="1"/>
  </si>
  <si>
    <t>完了</t>
    <rPh sb="0" eb="2">
      <t>カンリョウ</t>
    </rPh>
    <phoneticPr fontId="1"/>
  </si>
  <si>
    <t>津田沼近辺のラーメン屋検索ツール</t>
    <rPh sb="0" eb="3">
      <t>ツダヌマ</t>
    </rPh>
    <rPh sb="3" eb="5">
      <t>キンペン</t>
    </rPh>
    <rPh sb="10" eb="11">
      <t>ヤ</t>
    </rPh>
    <rPh sb="11" eb="13">
      <t>ケンサク</t>
    </rPh>
    <phoneticPr fontId="1"/>
  </si>
  <si>
    <t>井上乃祐</t>
    <rPh sb="0" eb="2">
      <t>イノウエ</t>
    </rPh>
    <rPh sb="2" eb="3">
      <t>ダイ</t>
    </rPh>
    <rPh sb="3" eb="4">
      <t>スケ</t>
    </rPh>
    <phoneticPr fontId="1"/>
  </si>
  <si>
    <t>三浦泰介</t>
    <rPh sb="0" eb="2">
      <t>ミウラ</t>
    </rPh>
    <rPh sb="2" eb="4">
      <t>タイスケ</t>
    </rPh>
    <phoneticPr fontId="1"/>
  </si>
  <si>
    <t>開発者の意図と設計者の意図の相違</t>
    <rPh sb="0" eb="3">
      <t>カイハツシャ</t>
    </rPh>
    <rPh sb="4" eb="6">
      <t>イト</t>
    </rPh>
    <rPh sb="7" eb="10">
      <t>セッケイシャ</t>
    </rPh>
    <rPh sb="11" eb="13">
      <t>イト</t>
    </rPh>
    <rPh sb="14" eb="16">
      <t>ソウイ</t>
    </rPh>
    <phoneticPr fontId="1"/>
  </si>
  <si>
    <t>　</t>
    <phoneticPr fontId="1"/>
  </si>
  <si>
    <t>PM憲章</t>
    <rPh sb="2" eb="4">
      <t>ケンショウ</t>
    </rPh>
    <phoneticPr fontId="1"/>
  </si>
  <si>
    <t>開発者の技術不足</t>
    <rPh sb="0" eb="3">
      <t>カイハツシャ</t>
    </rPh>
    <rPh sb="4" eb="6">
      <t>ギジュツ</t>
    </rPh>
    <rPh sb="6" eb="8">
      <t>ブソク</t>
    </rPh>
    <phoneticPr fontId="1"/>
  </si>
  <si>
    <t>開発者と設計者の過労</t>
    <rPh sb="0" eb="3">
      <t>カイハツシャ</t>
    </rPh>
    <rPh sb="4" eb="7">
      <t>セッケイシャ</t>
    </rPh>
    <rPh sb="8" eb="10">
      <t>カロウ</t>
    </rPh>
    <phoneticPr fontId="1"/>
  </si>
  <si>
    <t>期限内にアプリの作成を終わらせるようにする．</t>
    <rPh sb="0" eb="3">
      <t>キゲンナイ</t>
    </rPh>
    <rPh sb="8" eb="10">
      <t>サクセイ</t>
    </rPh>
    <rPh sb="11" eb="12">
      <t>オ</t>
    </rPh>
    <phoneticPr fontId="1"/>
  </si>
  <si>
    <t>４．ステークホルダーの一覧と役割</t>
    <rPh sb="11" eb="13">
      <t>イチラン</t>
    </rPh>
    <rPh sb="14" eb="16">
      <t>ヤクワリ</t>
    </rPh>
    <phoneticPr fontId="1"/>
  </si>
  <si>
    <t>５．プロジェクトメンバ（氏名を記入）</t>
    <rPh sb="12" eb="14">
      <t>シメイ</t>
    </rPh>
    <rPh sb="15" eb="17">
      <t>キニュウ</t>
    </rPh>
    <phoneticPr fontId="1"/>
  </si>
  <si>
    <t>６．プロジェクトの目的（簡潔に記入）</t>
    <rPh sb="9" eb="11">
      <t>モクテキ</t>
    </rPh>
    <rPh sb="12" eb="14">
      <t>カンケツ</t>
    </rPh>
    <rPh sb="15" eb="17">
      <t>キニュウ</t>
    </rPh>
    <phoneticPr fontId="1"/>
  </si>
  <si>
    <t>７．プロジェクトの要求と成功基準（プロジェクトで、何を、どのようにしたいか。すべて埋める必要はない）</t>
    <rPh sb="9" eb="11">
      <t>ヨウキュウ</t>
    </rPh>
    <rPh sb="12" eb="14">
      <t>セイコウ</t>
    </rPh>
    <rPh sb="14" eb="16">
      <t>キジュン</t>
    </rPh>
    <rPh sb="25" eb="26">
      <t>ナニ</t>
    </rPh>
    <rPh sb="41" eb="42">
      <t>ウ</t>
    </rPh>
    <rPh sb="44" eb="46">
      <t>ヒツヨウ</t>
    </rPh>
    <phoneticPr fontId="1"/>
  </si>
  <si>
    <t>８．主な成果物（すべて埋める必要はない）</t>
    <rPh sb="2" eb="3">
      <t>オモ</t>
    </rPh>
    <rPh sb="4" eb="7">
      <t>セイカブツ</t>
    </rPh>
    <rPh sb="11" eb="12">
      <t>ウ</t>
    </rPh>
    <rPh sb="14" eb="16">
      <t>ヒツヨウ</t>
    </rPh>
    <phoneticPr fontId="1"/>
  </si>
  <si>
    <t>９．主要なリスクとその対策（現実的な事項を簡潔に記載）</t>
    <rPh sb="2" eb="4">
      <t>シュヨウ</t>
    </rPh>
    <rPh sb="11" eb="13">
      <t>タイサク</t>
    </rPh>
    <rPh sb="14" eb="17">
      <t>ゲンジツテキ</t>
    </rPh>
    <rPh sb="18" eb="20">
      <t>ジコウ</t>
    </rPh>
    <rPh sb="21" eb="23">
      <t>カンケツ</t>
    </rPh>
    <rPh sb="24" eb="26">
      <t>キサイ</t>
    </rPh>
    <phoneticPr fontId="1"/>
  </si>
  <si>
    <t>１０．ターゲットについての説明及び特記事項</t>
    <rPh sb="15" eb="16">
      <t>オヨ</t>
    </rPh>
    <rPh sb="17" eb="19">
      <t>トッキ</t>
    </rPh>
    <rPh sb="19" eb="21">
      <t>ジコウ</t>
    </rPh>
    <phoneticPr fontId="1"/>
  </si>
  <si>
    <t>津田沼近辺のラーメン屋を手早く検索でき，またグーグルマップを利用することにより迷うことなくラーメン屋に到達できるようになるアプリを作成する．</t>
    <rPh sb="0" eb="3">
      <t>ツダヌマ</t>
    </rPh>
    <rPh sb="3" eb="5">
      <t>キンペン</t>
    </rPh>
    <rPh sb="10" eb="11">
      <t>ヤ</t>
    </rPh>
    <rPh sb="12" eb="14">
      <t>テバヤ</t>
    </rPh>
    <rPh sb="15" eb="17">
      <t>ケンサク</t>
    </rPh>
    <rPh sb="30" eb="32">
      <t>リヨウ</t>
    </rPh>
    <rPh sb="39" eb="40">
      <t>マヨ</t>
    </rPh>
    <rPh sb="49" eb="50">
      <t>ヤ</t>
    </rPh>
    <rPh sb="51" eb="53">
      <t>トウタツ</t>
    </rPh>
    <rPh sb="65" eb="67">
      <t>サクセイ</t>
    </rPh>
    <phoneticPr fontId="1"/>
  </si>
  <si>
    <t>期限内に作成終了する．</t>
    <rPh sb="0" eb="2">
      <t>キゲン</t>
    </rPh>
    <rPh sb="2" eb="3">
      <t>ナイ</t>
    </rPh>
    <rPh sb="4" eb="6">
      <t>サクセイ</t>
    </rPh>
    <rPh sb="6" eb="8">
      <t>シュウリョウ</t>
    </rPh>
    <phoneticPr fontId="1"/>
  </si>
  <si>
    <t>PM演習（ソフトウェアグループ）</t>
    <rPh sb="2" eb="4">
      <t>エンシュウ</t>
    </rPh>
    <phoneticPr fontId="1"/>
  </si>
  <si>
    <t>要求2</t>
    <rPh sb="0" eb="2">
      <t>ヨウキュウ</t>
    </rPh>
    <phoneticPr fontId="1"/>
  </si>
  <si>
    <t>計画書(WBS，ガントチャート等)</t>
    <rPh sb="0" eb="3">
      <t>ケイカクショ</t>
    </rPh>
    <rPh sb="15" eb="16">
      <t>トウ</t>
    </rPh>
    <phoneticPr fontId="1"/>
  </si>
  <si>
    <t>シニア：矢吹太朗
ユーザ：田隈広紀様
PM:井上乃祐
     石井康之
     三浦泰介</t>
    <rPh sb="4" eb="6">
      <t>ヤブキ</t>
    </rPh>
    <rPh sb="6" eb="8">
      <t>タロウ</t>
    </rPh>
    <rPh sb="13" eb="14">
      <t>タ</t>
    </rPh>
    <rPh sb="14" eb="15">
      <t>クマ</t>
    </rPh>
    <rPh sb="15" eb="16">
      <t>ヒロ</t>
    </rPh>
    <rPh sb="16" eb="17">
      <t>キ</t>
    </rPh>
    <rPh sb="17" eb="18">
      <t>サマ</t>
    </rPh>
    <rPh sb="22" eb="24">
      <t>イノウエ</t>
    </rPh>
    <rPh sb="24" eb="25">
      <t>ノ</t>
    </rPh>
    <rPh sb="25" eb="26">
      <t>ユウ</t>
    </rPh>
    <rPh sb="32" eb="34">
      <t>イシイ</t>
    </rPh>
    <rPh sb="34" eb="36">
      <t>ヤスユキ</t>
    </rPh>
    <rPh sb="42" eb="44">
      <t>ミウラ</t>
    </rPh>
    <rPh sb="44" eb="46">
      <t>タイスケ</t>
    </rPh>
    <phoneticPr fontId="1"/>
  </si>
  <si>
    <t>津田沼近辺の地図を出し，その地図上にラーメン屋のアイコンと現在地を表示する．</t>
    <rPh sb="0" eb="3">
      <t>ツダヌマ</t>
    </rPh>
    <rPh sb="3" eb="5">
      <t>キンペン</t>
    </rPh>
    <rPh sb="6" eb="8">
      <t>チズ</t>
    </rPh>
    <rPh sb="9" eb="10">
      <t>ダ</t>
    </rPh>
    <rPh sb="14" eb="16">
      <t>チズ</t>
    </rPh>
    <rPh sb="16" eb="17">
      <t>ジョウ</t>
    </rPh>
    <rPh sb="22" eb="23">
      <t>ヤ</t>
    </rPh>
    <rPh sb="29" eb="32">
      <t>ゲンザイチ</t>
    </rPh>
    <rPh sb="33" eb="35">
      <t>ヒョウジ</t>
    </rPh>
    <phoneticPr fontId="1"/>
  </si>
  <si>
    <t>要求4</t>
    <rPh sb="0" eb="2">
      <t>ヨウキュウ</t>
    </rPh>
    <phoneticPr fontId="1"/>
  </si>
  <si>
    <t>設計書</t>
    <rPh sb="0" eb="3">
      <t>セッケイショ</t>
    </rPh>
    <phoneticPr fontId="1"/>
  </si>
  <si>
    <t>成果物6</t>
    <rPh sb="0" eb="3">
      <t>セイカブツ</t>
    </rPh>
    <phoneticPr fontId="1"/>
  </si>
  <si>
    <t>成果物7</t>
    <rPh sb="0" eb="3">
      <t>セイカブツ</t>
    </rPh>
    <phoneticPr fontId="1"/>
  </si>
  <si>
    <t>発表PPT</t>
    <rPh sb="0" eb="2">
      <t>ハッピョウ</t>
    </rPh>
    <phoneticPr fontId="1"/>
  </si>
  <si>
    <t>津田沼近辺のラーメン屋検索ツールのWebシステム（テスト報告書含む）</t>
    <rPh sb="0" eb="3">
      <t>ツダヌマ</t>
    </rPh>
    <rPh sb="3" eb="5">
      <t>キンペン</t>
    </rPh>
    <rPh sb="10" eb="11">
      <t>ヤ</t>
    </rPh>
    <rPh sb="11" eb="13">
      <t>ケンサク</t>
    </rPh>
    <rPh sb="28" eb="31">
      <t>ホウコクショ</t>
    </rPh>
    <rPh sb="31" eb="32">
      <t>フク</t>
    </rPh>
    <phoneticPr fontId="1"/>
  </si>
  <si>
    <t>テスト報告書の合格</t>
    <rPh sb="3" eb="6">
      <t>ホウコクショ</t>
    </rPh>
    <rPh sb="7" eb="9">
      <t>ゴウカク</t>
    </rPh>
    <phoneticPr fontId="1"/>
  </si>
  <si>
    <t>納品書</t>
    <rPh sb="0" eb="3">
      <t>ノウヒンショ</t>
    </rPh>
    <phoneticPr fontId="1"/>
  </si>
  <si>
    <t>実装の発注書</t>
    <rPh sb="0" eb="2">
      <t>ジッソウ</t>
    </rPh>
    <rPh sb="3" eb="6">
      <t>ハッチュウショ</t>
    </rPh>
    <phoneticPr fontId="1"/>
  </si>
  <si>
    <t>PHPの教本以外に参考書を用意する．矢吹太朗に協力を頼む．</t>
    <rPh sb="4" eb="6">
      <t>キョウホン</t>
    </rPh>
    <rPh sb="6" eb="8">
      <t>イガイ</t>
    </rPh>
    <rPh sb="9" eb="12">
      <t>サンコウショ</t>
    </rPh>
    <rPh sb="13" eb="15">
      <t>ヨウイ</t>
    </rPh>
    <rPh sb="18" eb="20">
      <t>ヤブキ</t>
    </rPh>
    <rPh sb="20" eb="22">
      <t>タロウ</t>
    </rPh>
    <rPh sb="23" eb="25">
      <t>キョウリョク</t>
    </rPh>
    <rPh sb="26" eb="27">
      <t>タノ</t>
    </rPh>
    <phoneticPr fontId="1"/>
  </si>
  <si>
    <t>開発者側に設計者の人を一名，設計者側に開発者の人を一名，それぞれ配備させお互いの視点の考えをその場で伝える．</t>
    <rPh sb="0" eb="2">
      <t>カイハツ</t>
    </rPh>
    <rPh sb="2" eb="3">
      <t>シャ</t>
    </rPh>
    <rPh sb="3" eb="4">
      <t>ガワ</t>
    </rPh>
    <rPh sb="5" eb="8">
      <t>セッケイシャ</t>
    </rPh>
    <rPh sb="9" eb="10">
      <t>ヒト</t>
    </rPh>
    <rPh sb="11" eb="13">
      <t>イチメイ</t>
    </rPh>
    <rPh sb="14" eb="17">
      <t>セッケイシャ</t>
    </rPh>
    <rPh sb="17" eb="18">
      <t>ガワ</t>
    </rPh>
    <rPh sb="19" eb="22">
      <t>カイハツシャ</t>
    </rPh>
    <rPh sb="23" eb="24">
      <t>ヒト</t>
    </rPh>
    <rPh sb="25" eb="27">
      <t>イチメイ</t>
    </rPh>
    <rPh sb="32" eb="34">
      <t>ハイビ</t>
    </rPh>
    <rPh sb="37" eb="38">
      <t>タガ</t>
    </rPh>
    <rPh sb="40" eb="42">
      <t>シテン</t>
    </rPh>
    <rPh sb="43" eb="44">
      <t>カンガ</t>
    </rPh>
    <rPh sb="48" eb="49">
      <t>バ</t>
    </rPh>
    <rPh sb="50" eb="51">
      <t>ツタ</t>
    </rPh>
    <phoneticPr fontId="1"/>
  </si>
  <si>
    <t>予想していたコスト以内に収める．</t>
    <phoneticPr fontId="1"/>
  </si>
  <si>
    <t>300時間以内にこのプロジェクトを完遂する．</t>
    <phoneticPr fontId="1"/>
  </si>
  <si>
    <t>要求3</t>
    <rPh sb="0" eb="2">
      <t>ヨウキュウ</t>
    </rPh>
    <phoneticPr fontId="1"/>
  </si>
  <si>
    <t>成功基準</t>
    <rPh sb="0" eb="2">
      <t>セイコウ</t>
    </rPh>
    <rPh sb="2" eb="4">
      <t>キジュン</t>
    </rPh>
    <phoneticPr fontId="1"/>
  </si>
  <si>
    <t>負荷がかからないよう仕事の量を平等にする．
制作時間に遅延がおきないようならば余裕を持たせるようにする．</t>
    <rPh sb="0" eb="2">
      <t>フカ</t>
    </rPh>
    <rPh sb="10" eb="12">
      <t>シゴト</t>
    </rPh>
    <rPh sb="13" eb="14">
      <t>リョウ</t>
    </rPh>
    <rPh sb="15" eb="17">
      <t>ビョウドウ</t>
    </rPh>
    <rPh sb="22" eb="24">
      <t>セイサク</t>
    </rPh>
    <rPh sb="24" eb="26">
      <t>ジカン</t>
    </rPh>
    <rPh sb="27" eb="29">
      <t>チエン</t>
    </rPh>
    <rPh sb="39" eb="41">
      <t>ヨユウ</t>
    </rPh>
    <rPh sb="42" eb="43">
      <t>モ</t>
    </rPh>
    <phoneticPr fontId="1"/>
  </si>
  <si>
    <t>津田沼近辺でご飯を食べようとしている人，その中でもラーメン屋で食べようとしている人をターゲットとして，本アプリを作成する．納品対象であるユーザは，商工会議所の要員で，津田沼のラーメン屋を発展させるミッションをもつ．ファイルの共有方法としてGitHubを，コミュニケーションツールとしてLINE，skypeを利用する．技術不足はPHPの教本以外に，参考書やWebを用いて補う．</t>
    <rPh sb="0" eb="3">
      <t>ツダヌマ</t>
    </rPh>
    <rPh sb="3" eb="5">
      <t>キンペン</t>
    </rPh>
    <rPh sb="7" eb="8">
      <t>メシ</t>
    </rPh>
    <rPh sb="9" eb="10">
      <t>タ</t>
    </rPh>
    <rPh sb="18" eb="19">
      <t>ヒト</t>
    </rPh>
    <rPh sb="22" eb="23">
      <t>ナカ</t>
    </rPh>
    <rPh sb="29" eb="30">
      <t>ヤ</t>
    </rPh>
    <rPh sb="31" eb="32">
      <t>タ</t>
    </rPh>
    <rPh sb="40" eb="41">
      <t>ヒト</t>
    </rPh>
    <rPh sb="51" eb="52">
      <t>ホン</t>
    </rPh>
    <rPh sb="56" eb="58">
      <t>サクセイ</t>
    </rPh>
    <rPh sb="61" eb="63">
      <t>ノウヒン</t>
    </rPh>
    <rPh sb="63" eb="65">
      <t>タイショウ</t>
    </rPh>
    <rPh sb="73" eb="75">
      <t>ショウコウ</t>
    </rPh>
    <rPh sb="75" eb="78">
      <t>カイギショ</t>
    </rPh>
    <rPh sb="79" eb="81">
      <t>ヨウイン</t>
    </rPh>
    <rPh sb="83" eb="86">
      <t>ツダヌマ</t>
    </rPh>
    <rPh sb="91" eb="92">
      <t>ヤ</t>
    </rPh>
    <rPh sb="93" eb="95">
      <t>ハッテン</t>
    </rPh>
    <rPh sb="112" eb="114">
      <t>キョウユウ</t>
    </rPh>
    <rPh sb="114" eb="116">
      <t>ホウホウ</t>
    </rPh>
    <rPh sb="153" eb="155">
      <t>リヨウ</t>
    </rPh>
    <rPh sb="158" eb="160">
      <t>ギジュツ</t>
    </rPh>
    <rPh sb="160" eb="162">
      <t>ブソク</t>
    </rPh>
    <rPh sb="167" eb="169">
      <t>キョウホン</t>
    </rPh>
    <rPh sb="169" eb="171">
      <t>イガイ</t>
    </rPh>
    <rPh sb="173" eb="176">
      <t>サンコウショ</t>
    </rPh>
    <rPh sb="181" eb="182">
      <t>モチ</t>
    </rPh>
    <rPh sb="184" eb="185">
      <t>オギナ</t>
    </rPh>
    <phoneticPr fontId="1"/>
  </si>
  <si>
    <t>地図上のラーメン屋のアイコンをクリックすると，そこの「食べログ」のページに飛べるようにする．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</si>
</sst>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b/>
      <sz val="16"/>
      <color theme="1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Continuous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2" fillId="4" borderId="12" xfId="0" applyNumberFormat="1" applyFont="1" applyFill="1" applyBorder="1">
      <alignment vertical="center"/>
    </xf>
    <xf numFmtId="176" fontId="2" fillId="0" borderId="5" xfId="0" applyNumberFormat="1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76" fontId="2" fillId="0" borderId="13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76" fontId="2" fillId="4" borderId="11" xfId="0" applyNumberFormat="1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2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176" fontId="2" fillId="3" borderId="2" xfId="0" applyNumberFormat="1" applyFont="1" applyFill="1" applyBorder="1" applyProtection="1">
      <alignment vertical="center"/>
      <protection locked="0"/>
    </xf>
    <xf numFmtId="0" fontId="2" fillId="0" borderId="0" xfId="0" applyFont="1" applyAlignment="1">
      <alignment horizontal="right" vertical="center"/>
    </xf>
    <xf numFmtId="0" fontId="2" fillId="0" borderId="43" xfId="0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7" fillId="3" borderId="34" xfId="0" applyFont="1" applyFill="1" applyBorder="1" applyAlignment="1" applyProtection="1">
      <alignment horizontal="center" vertical="center"/>
      <protection locked="0"/>
    </xf>
    <xf numFmtId="0" fontId="7" fillId="3" borderId="25" xfId="0" applyFont="1" applyFill="1" applyBorder="1" applyAlignment="1" applyProtection="1">
      <alignment horizontal="center" vertical="center"/>
      <protection locked="0"/>
    </xf>
    <xf numFmtId="0" fontId="7" fillId="3" borderId="35" xfId="0" applyFont="1" applyFill="1" applyBorder="1" applyAlignment="1" applyProtection="1">
      <alignment horizontal="center" vertical="center"/>
      <protection locked="0"/>
    </xf>
    <xf numFmtId="56" fontId="6" fillId="3" borderId="34" xfId="0" applyNumberFormat="1" applyFont="1" applyFill="1" applyBorder="1" applyAlignment="1" applyProtection="1">
      <alignment horizontal="center" vertical="center"/>
      <protection locked="0"/>
    </xf>
    <xf numFmtId="0" fontId="6" fillId="3" borderId="35" xfId="0" applyFont="1" applyFill="1" applyBorder="1" applyAlignment="1" applyProtection="1">
      <alignment horizontal="center" vertical="center"/>
      <protection locked="0"/>
    </xf>
    <xf numFmtId="0" fontId="6" fillId="3" borderId="34" xfId="0" applyFont="1" applyFill="1" applyBorder="1" applyAlignment="1" applyProtection="1">
      <alignment horizontal="center" vertical="center"/>
      <protection locked="0"/>
    </xf>
    <xf numFmtId="0" fontId="6" fillId="3" borderId="36" xfId="0" applyFont="1" applyFill="1" applyBorder="1" applyAlignment="1" applyProtection="1">
      <alignment horizontal="left" vertical="top" wrapText="1"/>
      <protection locked="0"/>
    </xf>
    <xf numFmtId="0" fontId="6" fillId="3" borderId="37" xfId="0" applyFont="1" applyFill="1" applyBorder="1" applyAlignment="1" applyProtection="1">
      <alignment horizontal="left" vertical="top" wrapText="1"/>
      <protection locked="0"/>
    </xf>
    <xf numFmtId="0" fontId="6" fillId="3" borderId="38" xfId="0" applyFont="1" applyFill="1" applyBorder="1" applyAlignment="1" applyProtection="1">
      <alignment horizontal="left" vertical="top" wrapText="1"/>
      <protection locked="0"/>
    </xf>
    <xf numFmtId="0" fontId="6" fillId="3" borderId="39" xfId="0" applyFont="1" applyFill="1" applyBorder="1" applyAlignment="1" applyProtection="1">
      <alignment horizontal="left" vertical="top" wrapText="1"/>
      <protection locked="0"/>
    </xf>
    <xf numFmtId="0" fontId="6" fillId="3" borderId="40" xfId="0" applyFont="1" applyFill="1" applyBorder="1" applyAlignment="1" applyProtection="1">
      <alignment horizontal="left" vertical="top" wrapText="1"/>
      <protection locked="0"/>
    </xf>
    <xf numFmtId="0" fontId="6" fillId="3" borderId="41" xfId="0" applyFont="1" applyFill="1" applyBorder="1" applyAlignment="1" applyProtection="1">
      <alignment horizontal="left" vertical="top" wrapText="1"/>
      <protection locked="0"/>
    </xf>
    <xf numFmtId="0" fontId="6" fillId="3" borderId="36" xfId="0" applyFont="1" applyFill="1" applyBorder="1" applyAlignment="1" applyProtection="1">
      <alignment horizontal="left" vertical="top"/>
      <protection locked="0"/>
    </xf>
    <xf numFmtId="0" fontId="6" fillId="3" borderId="37" xfId="0" applyFont="1" applyFill="1" applyBorder="1" applyAlignment="1" applyProtection="1">
      <alignment horizontal="left" vertical="top"/>
      <protection locked="0"/>
    </xf>
    <xf numFmtId="0" fontId="6" fillId="3" borderId="38" xfId="0" applyFont="1" applyFill="1" applyBorder="1" applyAlignment="1" applyProtection="1">
      <alignment horizontal="left" vertical="top"/>
      <protection locked="0"/>
    </xf>
    <xf numFmtId="0" fontId="6" fillId="3" borderId="34" xfId="0" applyFont="1" applyFill="1" applyBorder="1" applyAlignment="1" applyProtection="1">
      <alignment horizontal="left" vertical="top" wrapText="1"/>
      <protection locked="0"/>
    </xf>
    <xf numFmtId="0" fontId="6" fillId="3" borderId="25" xfId="0" applyFont="1" applyFill="1" applyBorder="1" applyAlignment="1" applyProtection="1">
      <alignment horizontal="left" vertical="top"/>
      <protection locked="0"/>
    </xf>
    <xf numFmtId="0" fontId="6" fillId="3" borderId="35" xfId="0" applyFont="1" applyFill="1" applyBorder="1" applyAlignment="1" applyProtection="1">
      <alignment horizontal="left" vertical="top"/>
      <protection locked="0"/>
    </xf>
    <xf numFmtId="0" fontId="6" fillId="3" borderId="34" xfId="0" applyFont="1" applyFill="1" applyBorder="1" applyAlignment="1" applyProtection="1">
      <alignment horizontal="left" vertical="top"/>
      <protection locked="0"/>
    </xf>
    <xf numFmtId="0" fontId="6" fillId="3" borderId="35" xfId="0" applyFont="1" applyFill="1" applyBorder="1" applyAlignment="1" applyProtection="1">
      <alignment horizontal="left" vertical="top" wrapText="1"/>
      <protection locked="0"/>
    </xf>
    <xf numFmtId="0" fontId="6" fillId="3" borderId="36" xfId="0" applyFont="1" applyFill="1" applyBorder="1" applyAlignment="1" applyProtection="1">
      <alignment horizontal="left" vertical="center" wrapText="1"/>
      <protection locked="0"/>
    </xf>
    <xf numFmtId="0" fontId="6" fillId="3" borderId="38" xfId="0" applyFont="1" applyFill="1" applyBorder="1" applyAlignment="1" applyProtection="1">
      <alignment horizontal="left" vertical="center" wrapText="1"/>
      <protection locked="0"/>
    </xf>
    <xf numFmtId="0" fontId="6" fillId="3" borderId="42" xfId="0" applyFont="1" applyFill="1" applyBorder="1" applyAlignment="1" applyProtection="1">
      <alignment horizontal="left" vertical="center" wrapText="1"/>
      <protection locked="0"/>
    </xf>
    <xf numFmtId="0" fontId="6" fillId="3" borderId="44" xfId="0" applyFont="1" applyFill="1" applyBorder="1" applyAlignment="1" applyProtection="1">
      <alignment horizontal="left" vertical="center" wrapText="1"/>
      <protection locked="0"/>
    </xf>
    <xf numFmtId="0" fontId="6" fillId="3" borderId="39" xfId="0" applyFont="1" applyFill="1" applyBorder="1" applyAlignment="1" applyProtection="1">
      <alignment horizontal="left" vertical="center" wrapText="1"/>
      <protection locked="0"/>
    </xf>
    <xf numFmtId="0" fontId="6" fillId="3" borderId="41" xfId="0" applyFont="1" applyFill="1" applyBorder="1" applyAlignment="1" applyProtection="1">
      <alignment horizontal="left" vertical="center" wrapText="1"/>
      <protection locked="0"/>
    </xf>
    <xf numFmtId="0" fontId="6" fillId="3" borderId="25" xfId="0" applyFont="1" applyFill="1" applyBorder="1" applyAlignment="1" applyProtection="1">
      <alignment horizontal="left" vertical="top" wrapText="1"/>
      <protection locked="0"/>
    </xf>
    <xf numFmtId="0" fontId="6" fillId="3" borderId="42" xfId="0" applyFont="1" applyFill="1" applyBorder="1" applyAlignment="1" applyProtection="1">
      <alignment horizontal="left" vertical="top" wrapText="1"/>
      <protection locked="0"/>
    </xf>
    <xf numFmtId="0" fontId="6" fillId="3" borderId="0" xfId="0" applyFont="1" applyFill="1" applyBorder="1" applyAlignment="1" applyProtection="1">
      <alignment horizontal="left" vertical="top" wrapText="1"/>
      <protection locked="0"/>
    </xf>
    <xf numFmtId="0" fontId="6" fillId="3" borderId="44" xfId="0" applyFont="1" applyFill="1" applyBorder="1" applyAlignment="1" applyProtection="1">
      <alignment horizontal="left" vertical="top" wrapText="1"/>
      <protection locked="0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3" borderId="32" xfId="0" applyFont="1" applyFill="1" applyBorder="1" applyAlignment="1" applyProtection="1">
      <alignment horizontal="left" vertical="center"/>
      <protection locked="0"/>
    </xf>
    <xf numFmtId="0" fontId="2" fillId="3" borderId="28" xfId="0" applyFont="1" applyFill="1" applyBorder="1" applyAlignment="1" applyProtection="1">
      <alignment horizontal="left" vertical="center"/>
      <protection locked="0"/>
    </xf>
    <xf numFmtId="0" fontId="2" fillId="3" borderId="22" xfId="0" applyFont="1" applyFill="1" applyBorder="1" applyAlignment="1" applyProtection="1">
      <alignment horizontal="left" vertical="center"/>
      <protection locked="0"/>
    </xf>
    <xf numFmtId="0" fontId="2" fillId="3" borderId="31" xfId="0" applyFont="1" applyFill="1" applyBorder="1" applyAlignment="1" applyProtection="1">
      <alignment horizontal="left" vertical="center"/>
      <protection locked="0"/>
    </xf>
    <xf numFmtId="0" fontId="2" fillId="3" borderId="27" xfId="0" applyFont="1" applyFill="1" applyBorder="1" applyAlignment="1" applyProtection="1">
      <alignment horizontal="left" vertical="center"/>
      <protection locked="0"/>
    </xf>
    <xf numFmtId="0" fontId="2" fillId="3" borderId="20" xfId="0" applyFont="1" applyFill="1" applyBorder="1" applyAlignment="1" applyProtection="1">
      <alignment horizontal="left" vertical="center"/>
      <protection locked="0"/>
    </xf>
    <xf numFmtId="0" fontId="2" fillId="3" borderId="33" xfId="0" applyFont="1" applyFill="1" applyBorder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horizontal="left" vertical="center"/>
      <protection locked="0"/>
    </xf>
    <xf numFmtId="0" fontId="2" fillId="3" borderId="24" xfId="0" applyFont="1" applyFill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30" xfId="0" applyFont="1" applyFill="1" applyBorder="1" applyAlignment="1" applyProtection="1">
      <alignment horizontal="left" vertical="center"/>
      <protection locked="0"/>
    </xf>
    <xf numFmtId="0" fontId="2" fillId="3" borderId="26" xfId="0" applyFont="1" applyFill="1" applyBorder="1" applyAlignment="1" applyProtection="1">
      <alignment horizontal="left" vertical="center"/>
      <protection locked="0"/>
    </xf>
    <xf numFmtId="0" fontId="2" fillId="3" borderId="18" xfId="0" applyFont="1" applyFill="1" applyBorder="1" applyAlignment="1" applyProtection="1">
      <alignment horizontal="left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tabSelected="1" view="pageBreakPreview" topLeftCell="A19" zoomScaleNormal="100" zoomScaleSheetLayoutView="100" workbookViewId="0">
      <selection activeCell="C52" sqref="C52"/>
    </sheetView>
  </sheetViews>
  <sheetFormatPr defaultColWidth="9" defaultRowHeight="13.5" x14ac:dyDescent="0.15"/>
  <cols>
    <col min="1" max="4" width="9" style="1"/>
    <col min="5" max="5" width="12.5" style="1" customWidth="1"/>
    <col min="6" max="6" width="10.125" style="1" customWidth="1"/>
    <col min="7" max="7" width="9" style="1" customWidth="1"/>
    <col min="8" max="8" width="22.625" style="1" customWidth="1"/>
    <col min="9" max="9" width="9.75" style="1" customWidth="1"/>
    <col min="10" max="16384" width="9" style="1"/>
  </cols>
  <sheetData>
    <row r="1" spans="1:8" ht="14.25" x14ac:dyDescent="0.15">
      <c r="A1" s="20" t="s">
        <v>70</v>
      </c>
      <c r="B1" s="20"/>
      <c r="C1" s="21"/>
      <c r="D1" s="21"/>
      <c r="E1" s="21"/>
      <c r="F1" s="21"/>
      <c r="G1" s="21"/>
      <c r="H1" s="21"/>
    </row>
    <row r="2" spans="1:8" ht="18.75" x14ac:dyDescent="0.15">
      <c r="A2" s="22" t="s">
        <v>19</v>
      </c>
      <c r="B2" s="22"/>
      <c r="C2" s="21"/>
      <c r="D2" s="21"/>
      <c r="E2" s="21"/>
      <c r="F2" s="21"/>
      <c r="G2" s="21"/>
      <c r="H2" s="21"/>
    </row>
    <row r="4" spans="1:8" ht="14.25" thickBot="1" x14ac:dyDescent="0.2">
      <c r="A4" s="4" t="s">
        <v>30</v>
      </c>
    </row>
    <row r="5" spans="1:8" ht="18" thickBot="1" x14ac:dyDescent="0.2">
      <c r="B5" s="29" t="s">
        <v>52</v>
      </c>
      <c r="C5" s="30"/>
      <c r="D5" s="30"/>
      <c r="E5" s="30"/>
      <c r="F5" s="30"/>
      <c r="G5" s="30"/>
      <c r="H5" s="31"/>
    </row>
    <row r="7" spans="1:8" ht="14.25" thickBot="1" x14ac:dyDescent="0.2">
      <c r="A7" s="4" t="s">
        <v>26</v>
      </c>
    </row>
    <row r="8" spans="1:8" ht="14.25" thickBot="1" x14ac:dyDescent="0.2">
      <c r="B8" s="32">
        <v>41740</v>
      </c>
      <c r="C8" s="33"/>
      <c r="D8" s="19" t="s">
        <v>24</v>
      </c>
      <c r="E8" s="32">
        <v>41845</v>
      </c>
      <c r="F8" s="33"/>
    </row>
    <row r="10" spans="1:8" ht="14.25" thickBot="1" x14ac:dyDescent="0.2">
      <c r="A10" s="4" t="s">
        <v>27</v>
      </c>
      <c r="F10" s="4" t="s">
        <v>61</v>
      </c>
    </row>
    <row r="11" spans="1:8" ht="16.5" customHeight="1" thickBot="1" x14ac:dyDescent="0.2">
      <c r="B11" s="34">
        <v>300</v>
      </c>
      <c r="C11" s="33"/>
      <c r="D11" s="1" t="s">
        <v>25</v>
      </c>
      <c r="F11" s="49" t="s">
        <v>73</v>
      </c>
      <c r="G11" s="50"/>
    </row>
    <row r="12" spans="1:8" x14ac:dyDescent="0.15">
      <c r="F12" s="51"/>
      <c r="G12" s="52"/>
    </row>
    <row r="13" spans="1:8" ht="14.25" thickBot="1" x14ac:dyDescent="0.2">
      <c r="A13" s="4" t="s">
        <v>62</v>
      </c>
      <c r="F13" s="51"/>
      <c r="G13" s="52"/>
    </row>
    <row r="14" spans="1:8" ht="14.25" customHeight="1" thickBot="1" x14ac:dyDescent="0.2">
      <c r="B14" s="34" t="s">
        <v>53</v>
      </c>
      <c r="C14" s="33"/>
      <c r="D14" s="1" t="s">
        <v>28</v>
      </c>
      <c r="F14" s="51"/>
      <c r="G14" s="52"/>
    </row>
    <row r="15" spans="1:8" ht="14.25" thickBot="1" x14ac:dyDescent="0.2">
      <c r="B15" s="34" t="s">
        <v>45</v>
      </c>
      <c r="C15" s="33"/>
      <c r="F15" s="51"/>
      <c r="G15" s="52"/>
    </row>
    <row r="16" spans="1:8" ht="14.25" thickBot="1" x14ac:dyDescent="0.2">
      <c r="B16" s="34" t="s">
        <v>54</v>
      </c>
      <c r="C16" s="33"/>
      <c r="F16" s="53"/>
      <c r="G16" s="54"/>
    </row>
    <row r="18" spans="1:8" ht="14.25" thickBot="1" x14ac:dyDescent="0.2">
      <c r="A18" s="4" t="s">
        <v>63</v>
      </c>
    </row>
    <row r="19" spans="1:8" x14ac:dyDescent="0.15">
      <c r="B19" s="35" t="s">
        <v>68</v>
      </c>
      <c r="C19" s="36"/>
      <c r="D19" s="36"/>
      <c r="E19" s="36"/>
      <c r="F19" s="36"/>
      <c r="G19" s="36"/>
      <c r="H19" s="37"/>
    </row>
    <row r="20" spans="1:8" ht="14.25" thickBot="1" x14ac:dyDescent="0.2">
      <c r="B20" s="38"/>
      <c r="C20" s="39"/>
      <c r="D20" s="39"/>
      <c r="E20" s="39"/>
      <c r="F20" s="39"/>
      <c r="G20" s="39"/>
      <c r="H20" s="40"/>
    </row>
    <row r="22" spans="1:8" ht="14.25" thickBot="1" x14ac:dyDescent="0.2">
      <c r="A22" s="4" t="s">
        <v>64</v>
      </c>
    </row>
    <row r="23" spans="1:8" ht="28.5" customHeight="1" thickBot="1" x14ac:dyDescent="0.2">
      <c r="A23" s="26" t="s">
        <v>31</v>
      </c>
      <c r="B23" s="44" t="s">
        <v>74</v>
      </c>
      <c r="C23" s="45"/>
      <c r="D23" s="45"/>
      <c r="E23" s="46"/>
      <c r="F23" s="27" t="s">
        <v>32</v>
      </c>
      <c r="G23" s="44" t="s">
        <v>81</v>
      </c>
      <c r="H23" s="46"/>
    </row>
    <row r="24" spans="1:8" ht="42" customHeight="1" thickBot="1" x14ac:dyDescent="0.2">
      <c r="A24" s="26" t="s">
        <v>71</v>
      </c>
      <c r="B24" s="44" t="s">
        <v>92</v>
      </c>
      <c r="C24" s="55"/>
      <c r="D24" s="55"/>
      <c r="E24" s="48"/>
      <c r="F24" s="27" t="s">
        <v>32</v>
      </c>
      <c r="G24" s="44" t="s">
        <v>81</v>
      </c>
      <c r="H24" s="48"/>
    </row>
    <row r="25" spans="1:8" ht="27.75" customHeight="1" thickBot="1" x14ac:dyDescent="0.2">
      <c r="A25" s="26" t="s">
        <v>88</v>
      </c>
      <c r="B25" s="44" t="s">
        <v>86</v>
      </c>
      <c r="C25" s="55"/>
      <c r="D25" s="55"/>
      <c r="E25" s="48"/>
      <c r="F25" s="27" t="s">
        <v>89</v>
      </c>
      <c r="G25" s="44" t="s">
        <v>87</v>
      </c>
      <c r="H25" s="48"/>
    </row>
    <row r="26" spans="1:8" ht="14.25" thickBot="1" x14ac:dyDescent="0.2">
      <c r="A26" s="26" t="s">
        <v>75</v>
      </c>
      <c r="B26" s="47" t="s">
        <v>60</v>
      </c>
      <c r="C26" s="45"/>
      <c r="D26" s="45"/>
      <c r="E26" s="46"/>
      <c r="F26" s="27" t="s">
        <v>32</v>
      </c>
      <c r="G26" s="44" t="s">
        <v>69</v>
      </c>
      <c r="H26" s="48"/>
    </row>
    <row r="28" spans="1:8" ht="14.25" thickBot="1" x14ac:dyDescent="0.2">
      <c r="A28" s="4" t="s">
        <v>65</v>
      </c>
    </row>
    <row r="29" spans="1:8" ht="14.25" thickBot="1" x14ac:dyDescent="0.2">
      <c r="A29" s="26" t="s">
        <v>37</v>
      </c>
      <c r="B29" s="41" t="s">
        <v>57</v>
      </c>
      <c r="C29" s="42"/>
      <c r="D29" s="42"/>
      <c r="E29" s="42"/>
      <c r="F29" s="42"/>
      <c r="G29" s="42"/>
      <c r="H29" s="43"/>
    </row>
    <row r="30" spans="1:8" ht="14.25" thickBot="1" x14ac:dyDescent="0.2">
      <c r="A30" s="26" t="s">
        <v>38</v>
      </c>
      <c r="B30" s="41" t="s">
        <v>72</v>
      </c>
      <c r="C30" s="42"/>
      <c r="D30" s="42"/>
      <c r="E30" s="42"/>
      <c r="F30" s="42"/>
      <c r="G30" s="42"/>
      <c r="H30" s="43"/>
    </row>
    <row r="31" spans="1:8" ht="14.25" thickBot="1" x14ac:dyDescent="0.2">
      <c r="A31" s="26" t="s">
        <v>39</v>
      </c>
      <c r="B31" s="41" t="s">
        <v>83</v>
      </c>
      <c r="C31" s="42"/>
      <c r="D31" s="42"/>
      <c r="E31" s="42"/>
      <c r="F31" s="42"/>
      <c r="G31" s="42"/>
      <c r="H31" s="43"/>
    </row>
    <row r="32" spans="1:8" ht="14.25" thickBot="1" x14ac:dyDescent="0.2">
      <c r="A32" s="26" t="s">
        <v>40</v>
      </c>
      <c r="B32" s="47" t="s">
        <v>76</v>
      </c>
      <c r="C32" s="45"/>
      <c r="D32" s="45"/>
      <c r="E32" s="45"/>
      <c r="F32" s="45"/>
      <c r="G32" s="45"/>
      <c r="H32" s="46"/>
    </row>
    <row r="33" spans="1:8" ht="14.25" thickBot="1" x14ac:dyDescent="0.2">
      <c r="A33" s="26" t="s">
        <v>41</v>
      </c>
      <c r="B33" s="47" t="s">
        <v>80</v>
      </c>
      <c r="C33" s="45"/>
      <c r="D33" s="45"/>
      <c r="E33" s="45"/>
      <c r="F33" s="45"/>
      <c r="G33" s="45"/>
      <c r="H33" s="46"/>
    </row>
    <row r="34" spans="1:8" ht="14.25" thickBot="1" x14ac:dyDescent="0.2">
      <c r="A34" s="26" t="s">
        <v>77</v>
      </c>
      <c r="B34" s="47" t="s">
        <v>82</v>
      </c>
      <c r="C34" s="45"/>
      <c r="D34" s="45"/>
      <c r="E34" s="45"/>
      <c r="F34" s="45"/>
      <c r="G34" s="45"/>
      <c r="H34" s="46"/>
    </row>
    <row r="35" spans="1:8" ht="14.25" thickBot="1" x14ac:dyDescent="0.2">
      <c r="A35" s="26" t="s">
        <v>78</v>
      </c>
      <c r="B35" s="47" t="s">
        <v>79</v>
      </c>
      <c r="C35" s="45"/>
      <c r="D35" s="45"/>
      <c r="E35" s="45"/>
      <c r="F35" s="45"/>
      <c r="G35" s="45"/>
      <c r="H35" s="46"/>
    </row>
    <row r="37" spans="1:8" ht="14.25" thickBot="1" x14ac:dyDescent="0.2">
      <c r="A37" s="4" t="s">
        <v>66</v>
      </c>
    </row>
    <row r="38" spans="1:8" ht="57" customHeight="1" thickBot="1" x14ac:dyDescent="0.2">
      <c r="A38" s="26" t="s">
        <v>33</v>
      </c>
      <c r="B38" s="47" t="s">
        <v>55</v>
      </c>
      <c r="C38" s="45"/>
      <c r="D38" s="45"/>
      <c r="E38" s="46"/>
      <c r="F38" s="27" t="s">
        <v>36</v>
      </c>
      <c r="G38" s="44" t="s">
        <v>85</v>
      </c>
      <c r="H38" s="46"/>
    </row>
    <row r="39" spans="1:8" ht="31.5" customHeight="1" thickBot="1" x14ac:dyDescent="0.2">
      <c r="A39" s="26" t="s">
        <v>34</v>
      </c>
      <c r="B39" s="47" t="s">
        <v>58</v>
      </c>
      <c r="C39" s="45"/>
      <c r="D39" s="45"/>
      <c r="E39" s="46"/>
      <c r="F39" s="27" t="s">
        <v>36</v>
      </c>
      <c r="G39" s="44" t="s">
        <v>84</v>
      </c>
      <c r="H39" s="46"/>
    </row>
    <row r="40" spans="1:8" ht="57" customHeight="1" thickBot="1" x14ac:dyDescent="0.2">
      <c r="A40" s="26" t="s">
        <v>35</v>
      </c>
      <c r="B40" s="47" t="s">
        <v>59</v>
      </c>
      <c r="C40" s="45"/>
      <c r="D40" s="45"/>
      <c r="E40" s="46"/>
      <c r="F40" s="27" t="s">
        <v>36</v>
      </c>
      <c r="G40" s="44" t="s">
        <v>90</v>
      </c>
      <c r="H40" s="46"/>
    </row>
    <row r="42" spans="1:8" x14ac:dyDescent="0.15">
      <c r="A42" s="4" t="s">
        <v>67</v>
      </c>
    </row>
    <row r="43" spans="1:8" ht="14.25" thickBot="1" x14ac:dyDescent="0.2">
      <c r="A43" s="4" t="s">
        <v>44</v>
      </c>
    </row>
    <row r="44" spans="1:8" x14ac:dyDescent="0.15">
      <c r="B44" s="35" t="s">
        <v>91</v>
      </c>
      <c r="C44" s="36"/>
      <c r="D44" s="36"/>
      <c r="E44" s="36"/>
      <c r="F44" s="36"/>
      <c r="G44" s="36"/>
      <c r="H44" s="37"/>
    </row>
    <row r="45" spans="1:8" x14ac:dyDescent="0.15">
      <c r="B45" s="56"/>
      <c r="C45" s="57"/>
      <c r="D45" s="57"/>
      <c r="E45" s="57"/>
      <c r="F45" s="57"/>
      <c r="G45" s="57"/>
      <c r="H45" s="58"/>
    </row>
    <row r="46" spans="1:8" x14ac:dyDescent="0.15">
      <c r="B46" s="56"/>
      <c r="C46" s="57"/>
      <c r="D46" s="57"/>
      <c r="E46" s="57"/>
      <c r="F46" s="57"/>
      <c r="G46" s="57"/>
      <c r="H46" s="58"/>
    </row>
    <row r="47" spans="1:8" x14ac:dyDescent="0.15">
      <c r="B47" s="56"/>
      <c r="C47" s="57"/>
      <c r="D47" s="57"/>
      <c r="E47" s="57"/>
      <c r="F47" s="57"/>
      <c r="G47" s="57"/>
      <c r="H47" s="58"/>
    </row>
    <row r="48" spans="1:8" x14ac:dyDescent="0.15">
      <c r="B48" s="56"/>
      <c r="C48" s="57"/>
      <c r="D48" s="57"/>
      <c r="E48" s="57"/>
      <c r="F48" s="57"/>
      <c r="G48" s="57"/>
      <c r="H48" s="58"/>
    </row>
    <row r="49" spans="2:9" ht="3.75" customHeight="1" x14ac:dyDescent="0.15">
      <c r="B49" s="56"/>
      <c r="C49" s="57"/>
      <c r="D49" s="57"/>
      <c r="E49" s="57"/>
      <c r="F49" s="57"/>
      <c r="G49" s="57"/>
      <c r="H49" s="58"/>
    </row>
    <row r="50" spans="2:9" hidden="1" x14ac:dyDescent="0.15">
      <c r="B50" s="56"/>
      <c r="C50" s="57"/>
      <c r="D50" s="57"/>
      <c r="E50" s="57"/>
      <c r="F50" s="57"/>
      <c r="G50" s="57"/>
      <c r="H50" s="58"/>
    </row>
    <row r="51" spans="2:9" ht="22.5" customHeight="1" thickBot="1" x14ac:dyDescent="0.2">
      <c r="B51" s="38"/>
      <c r="C51" s="39"/>
      <c r="D51" s="39"/>
      <c r="E51" s="39"/>
      <c r="F51" s="39"/>
      <c r="G51" s="39"/>
      <c r="H51" s="40"/>
    </row>
    <row r="52" spans="2:9" x14ac:dyDescent="0.15">
      <c r="B52" s="28"/>
    </row>
    <row r="53" spans="2:9" x14ac:dyDescent="0.15">
      <c r="G53" s="1" t="s">
        <v>56</v>
      </c>
    </row>
    <row r="54" spans="2:9" x14ac:dyDescent="0.15">
      <c r="I54" s="26" t="s">
        <v>42</v>
      </c>
    </row>
  </sheetData>
  <mergeCells count="31">
    <mergeCell ref="B31:H31"/>
    <mergeCell ref="B32:H32"/>
    <mergeCell ref="B33:H33"/>
    <mergeCell ref="B30:H30"/>
    <mergeCell ref="B44:H51"/>
    <mergeCell ref="B38:E38"/>
    <mergeCell ref="G38:H38"/>
    <mergeCell ref="B39:E39"/>
    <mergeCell ref="G39:H39"/>
    <mergeCell ref="B40:E40"/>
    <mergeCell ref="G40:H40"/>
    <mergeCell ref="B35:H35"/>
    <mergeCell ref="B34:H34"/>
    <mergeCell ref="B15:C15"/>
    <mergeCell ref="B16:C16"/>
    <mergeCell ref="B19:H20"/>
    <mergeCell ref="B29:H29"/>
    <mergeCell ref="B23:E23"/>
    <mergeCell ref="G23:H23"/>
    <mergeCell ref="B26:E26"/>
    <mergeCell ref="G26:H26"/>
    <mergeCell ref="F11:G16"/>
    <mergeCell ref="B24:E24"/>
    <mergeCell ref="G24:H24"/>
    <mergeCell ref="B25:E25"/>
    <mergeCell ref="G25:H25"/>
    <mergeCell ref="B5:H5"/>
    <mergeCell ref="B8:C8"/>
    <mergeCell ref="E8:F8"/>
    <mergeCell ref="B11:C11"/>
    <mergeCell ref="B14:C14"/>
  </mergeCells>
  <phoneticPr fontId="1"/>
  <pageMargins left="0.7" right="0.7" top="0.75" bottom="0.75" header="0.3" footer="0.3"/>
  <pageSetup paperSize="9" scale="86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showRowColHeaders="0" view="pageBreakPreview" zoomScaleNormal="100" zoomScaleSheetLayoutView="100" workbookViewId="0">
      <selection activeCell="G11" sqref="G11"/>
    </sheetView>
  </sheetViews>
  <sheetFormatPr defaultColWidth="9" defaultRowHeight="13.5" x14ac:dyDescent="0.15"/>
  <cols>
    <col min="1" max="1" width="2.625" style="1" customWidth="1"/>
    <col min="2" max="2" width="3.5" style="1" customWidth="1"/>
    <col min="3" max="3" width="8.75" style="1" customWidth="1"/>
    <col min="4" max="8" width="12.5" style="1" customWidth="1"/>
    <col min="9" max="9" width="9" style="1" customWidth="1"/>
    <col min="10" max="16384" width="9" style="1"/>
  </cols>
  <sheetData>
    <row r="1" spans="1:8" ht="14.25" x14ac:dyDescent="0.15">
      <c r="A1" s="20" t="s">
        <v>43</v>
      </c>
      <c r="B1" s="20"/>
      <c r="C1" s="21"/>
      <c r="D1" s="21"/>
      <c r="E1" s="21"/>
      <c r="F1" s="21"/>
      <c r="G1" s="21"/>
      <c r="H1" s="21"/>
    </row>
    <row r="2" spans="1:8" ht="18.75" x14ac:dyDescent="0.15">
      <c r="A2" s="22" t="s">
        <v>0</v>
      </c>
      <c r="B2" s="22"/>
      <c r="C2" s="21"/>
      <c r="D2" s="21"/>
      <c r="E2" s="21"/>
      <c r="F2" s="21"/>
      <c r="G2" s="21"/>
      <c r="H2" s="21"/>
    </row>
    <row r="3" spans="1:8" ht="14.25" thickBot="1" x14ac:dyDescent="0.2"/>
    <row r="4" spans="1:8" ht="14.25" thickBot="1" x14ac:dyDescent="0.2">
      <c r="A4" s="4" t="s">
        <v>1</v>
      </c>
      <c r="C4" s="2"/>
      <c r="D4" s="23" t="s">
        <v>46</v>
      </c>
    </row>
    <row r="5" spans="1:8" ht="14.25" thickBot="1" x14ac:dyDescent="0.2">
      <c r="C5" s="2"/>
    </row>
    <row r="6" spans="1:8" ht="14.25" thickBot="1" x14ac:dyDescent="0.2">
      <c r="A6" s="4" t="s">
        <v>2</v>
      </c>
      <c r="D6" s="24">
        <v>4</v>
      </c>
      <c r="E6" s="1" t="s">
        <v>10</v>
      </c>
    </row>
    <row r="8" spans="1:8" ht="14.25" thickBot="1" x14ac:dyDescent="0.2">
      <c r="A8" s="4" t="s">
        <v>17</v>
      </c>
    </row>
    <row r="9" spans="1:8" x14ac:dyDescent="0.15">
      <c r="B9" s="61" t="s">
        <v>29</v>
      </c>
      <c r="C9" s="62"/>
      <c r="D9" s="11" t="s">
        <v>20</v>
      </c>
      <c r="E9" s="11" t="s">
        <v>21</v>
      </c>
      <c r="F9" s="11" t="s">
        <v>22</v>
      </c>
      <c r="G9" s="11" t="s">
        <v>23</v>
      </c>
      <c r="H9" s="3" t="s">
        <v>6</v>
      </c>
    </row>
    <row r="10" spans="1:8" x14ac:dyDescent="0.15">
      <c r="B10" s="63" t="str">
        <f>IF(PM憲章!B14&lt;&gt;"",PM憲章!B14,"")</f>
        <v>井上乃祐</v>
      </c>
      <c r="C10" s="64"/>
      <c r="D10" s="25">
        <v>3</v>
      </c>
      <c r="E10" s="25">
        <v>8</v>
      </c>
      <c r="F10" s="25">
        <v>3</v>
      </c>
      <c r="G10" s="25">
        <v>1</v>
      </c>
      <c r="H10" s="6">
        <f>SUM(D10:G10)</f>
        <v>15</v>
      </c>
    </row>
    <row r="11" spans="1:8" x14ac:dyDescent="0.15">
      <c r="B11" s="63" t="str">
        <f>IF(PM憲章!B15&lt;&gt;"",PM憲章!B15,"")</f>
        <v>石井康之</v>
      </c>
      <c r="C11" s="64"/>
      <c r="D11" s="25">
        <v>3</v>
      </c>
      <c r="E11" s="25">
        <v>6</v>
      </c>
      <c r="F11" s="25">
        <v>3</v>
      </c>
      <c r="G11" s="25">
        <v>1</v>
      </c>
      <c r="H11" s="6">
        <f t="shared" ref="H11:H14" si="0">SUM(D11:G11)</f>
        <v>13</v>
      </c>
    </row>
    <row r="12" spans="1:8" x14ac:dyDescent="0.15">
      <c r="B12" s="63" t="str">
        <f>IF(PM憲章!B16&lt;&gt;"",PM憲章!B16,"")</f>
        <v>三浦泰介</v>
      </c>
      <c r="C12" s="64"/>
      <c r="D12" s="25">
        <v>3</v>
      </c>
      <c r="E12" s="25">
        <v>6</v>
      </c>
      <c r="F12" s="25">
        <v>3</v>
      </c>
      <c r="G12" s="25">
        <v>0</v>
      </c>
      <c r="H12" s="6">
        <f t="shared" si="0"/>
        <v>12</v>
      </c>
    </row>
    <row r="13" spans="1:8" ht="14.25" thickBot="1" x14ac:dyDescent="0.2">
      <c r="B13" s="63" t="e">
        <f>IF(PM憲章!#REF!&lt;&gt;"",PM憲章!#REF!,"")</f>
        <v>#REF!</v>
      </c>
      <c r="C13" s="64"/>
      <c r="D13" s="25">
        <v>3</v>
      </c>
      <c r="E13" s="25">
        <v>6</v>
      </c>
      <c r="F13" s="25">
        <v>3</v>
      </c>
      <c r="G13" s="25">
        <v>0</v>
      </c>
      <c r="H13" s="6">
        <f t="shared" si="0"/>
        <v>12</v>
      </c>
    </row>
    <row r="14" spans="1:8" ht="14.25" thickBot="1" x14ac:dyDescent="0.2">
      <c r="B14" s="65" t="s">
        <v>3</v>
      </c>
      <c r="C14" s="66"/>
      <c r="D14" s="12">
        <f>SUM(D10:D13)</f>
        <v>12</v>
      </c>
      <c r="E14" s="12">
        <f>SUM(E10:E13)</f>
        <v>26</v>
      </c>
      <c r="F14" s="5">
        <f>SUM(F10:F13)</f>
        <v>12</v>
      </c>
      <c r="G14" s="5">
        <f>SUM(G10:G13)</f>
        <v>2</v>
      </c>
      <c r="H14" s="9">
        <f t="shared" si="0"/>
        <v>52</v>
      </c>
    </row>
    <row r="16" spans="1:8" ht="14.25" thickBot="1" x14ac:dyDescent="0.2">
      <c r="A16" s="4" t="s">
        <v>7</v>
      </c>
    </row>
    <row r="17" spans="1:8" ht="14.25" thickBot="1" x14ac:dyDescent="0.2">
      <c r="A17" s="4"/>
      <c r="B17" s="8" t="s">
        <v>9</v>
      </c>
      <c r="C17" s="10" t="s">
        <v>8</v>
      </c>
      <c r="D17" s="18"/>
      <c r="E17" s="77" t="s">
        <v>4</v>
      </c>
      <c r="F17" s="78"/>
      <c r="G17" s="78"/>
      <c r="H17" s="7" t="s">
        <v>5</v>
      </c>
    </row>
    <row r="18" spans="1:8" x14ac:dyDescent="0.15">
      <c r="A18" s="4"/>
      <c r="B18" s="67">
        <v>1</v>
      </c>
      <c r="C18" s="13" t="s">
        <v>11</v>
      </c>
      <c r="D18" s="79" t="s">
        <v>47</v>
      </c>
      <c r="E18" s="80"/>
      <c r="F18" s="80"/>
      <c r="G18" s="81"/>
      <c r="H18" s="82" t="s">
        <v>51</v>
      </c>
    </row>
    <row r="19" spans="1:8" x14ac:dyDescent="0.15">
      <c r="A19" s="4"/>
      <c r="B19" s="59"/>
      <c r="C19" s="14" t="s">
        <v>12</v>
      </c>
      <c r="D19" s="71" t="s">
        <v>48</v>
      </c>
      <c r="E19" s="72"/>
      <c r="F19" s="72"/>
      <c r="G19" s="73"/>
      <c r="H19" s="83"/>
    </row>
    <row r="20" spans="1:8" x14ac:dyDescent="0.15">
      <c r="A20" s="4"/>
      <c r="B20" s="59">
        <v>2</v>
      </c>
      <c r="C20" s="15" t="s">
        <v>11</v>
      </c>
      <c r="D20" s="68" t="s">
        <v>49</v>
      </c>
      <c r="E20" s="69"/>
      <c r="F20" s="69"/>
      <c r="G20" s="70"/>
      <c r="H20" s="82" t="s">
        <v>51</v>
      </c>
    </row>
    <row r="21" spans="1:8" x14ac:dyDescent="0.15">
      <c r="A21" s="4"/>
      <c r="B21" s="59"/>
      <c r="C21" s="14" t="s">
        <v>12</v>
      </c>
      <c r="D21" s="71" t="s">
        <v>50</v>
      </c>
      <c r="E21" s="72"/>
      <c r="F21" s="72"/>
      <c r="G21" s="73"/>
      <c r="H21" s="83"/>
    </row>
    <row r="22" spans="1:8" x14ac:dyDescent="0.15">
      <c r="A22" s="4"/>
      <c r="B22" s="59">
        <v>3</v>
      </c>
      <c r="C22" s="15" t="s">
        <v>11</v>
      </c>
      <c r="D22" s="68"/>
      <c r="E22" s="69"/>
      <c r="F22" s="69"/>
      <c r="G22" s="70"/>
      <c r="H22" s="82"/>
    </row>
    <row r="23" spans="1:8" x14ac:dyDescent="0.15">
      <c r="A23" s="4"/>
      <c r="B23" s="59"/>
      <c r="C23" s="14" t="s">
        <v>12</v>
      </c>
      <c r="D23" s="71"/>
      <c r="E23" s="72"/>
      <c r="F23" s="72"/>
      <c r="G23" s="73"/>
      <c r="H23" s="83"/>
    </row>
    <row r="24" spans="1:8" x14ac:dyDescent="0.15">
      <c r="A24" s="4"/>
      <c r="B24" s="59">
        <v>4</v>
      </c>
      <c r="C24" s="15" t="s">
        <v>11</v>
      </c>
      <c r="D24" s="68"/>
      <c r="E24" s="69"/>
      <c r="F24" s="69"/>
      <c r="G24" s="70"/>
      <c r="H24" s="82"/>
    </row>
    <row r="25" spans="1:8" x14ac:dyDescent="0.15">
      <c r="A25" s="4"/>
      <c r="B25" s="59"/>
      <c r="C25" s="14" t="s">
        <v>12</v>
      </c>
      <c r="D25" s="71"/>
      <c r="E25" s="72"/>
      <c r="F25" s="72"/>
      <c r="G25" s="73"/>
      <c r="H25" s="83"/>
    </row>
    <row r="26" spans="1:8" x14ac:dyDescent="0.15">
      <c r="A26" s="4"/>
      <c r="B26" s="59">
        <v>5</v>
      </c>
      <c r="C26" s="15" t="s">
        <v>11</v>
      </c>
      <c r="D26" s="68"/>
      <c r="E26" s="69"/>
      <c r="F26" s="69"/>
      <c r="G26" s="70"/>
      <c r="H26" s="82"/>
    </row>
    <row r="27" spans="1:8" x14ac:dyDescent="0.15">
      <c r="A27" s="4"/>
      <c r="B27" s="59"/>
      <c r="C27" s="14" t="s">
        <v>12</v>
      </c>
      <c r="D27" s="71"/>
      <c r="E27" s="72"/>
      <c r="F27" s="72"/>
      <c r="G27" s="73"/>
      <c r="H27" s="83"/>
    </row>
    <row r="28" spans="1:8" x14ac:dyDescent="0.15">
      <c r="A28" s="4"/>
      <c r="B28" s="59">
        <v>6</v>
      </c>
      <c r="C28" s="15" t="s">
        <v>11</v>
      </c>
      <c r="D28" s="68"/>
      <c r="E28" s="69"/>
      <c r="F28" s="69"/>
      <c r="G28" s="70"/>
      <c r="H28" s="82"/>
    </row>
    <row r="29" spans="1:8" x14ac:dyDescent="0.15">
      <c r="A29" s="4"/>
      <c r="B29" s="59"/>
      <c r="C29" s="14" t="s">
        <v>12</v>
      </c>
      <c r="D29" s="71"/>
      <c r="E29" s="72"/>
      <c r="F29" s="72"/>
      <c r="G29" s="73"/>
      <c r="H29" s="83"/>
    </row>
    <row r="30" spans="1:8" x14ac:dyDescent="0.15">
      <c r="A30" s="4"/>
      <c r="B30" s="59">
        <v>7</v>
      </c>
      <c r="C30" s="15" t="s">
        <v>11</v>
      </c>
      <c r="D30" s="68"/>
      <c r="E30" s="69"/>
      <c r="F30" s="69"/>
      <c r="G30" s="70"/>
      <c r="H30" s="83"/>
    </row>
    <row r="31" spans="1:8" ht="14.25" thickBot="1" x14ac:dyDescent="0.2">
      <c r="A31" s="4"/>
      <c r="B31" s="60"/>
      <c r="C31" s="16" t="s">
        <v>12</v>
      </c>
      <c r="D31" s="74"/>
      <c r="E31" s="75"/>
      <c r="F31" s="75"/>
      <c r="G31" s="76"/>
      <c r="H31" s="84"/>
    </row>
    <row r="32" spans="1:8" x14ac:dyDescent="0.15">
      <c r="A32" s="4"/>
    </row>
    <row r="33" spans="1:7" x14ac:dyDescent="0.15">
      <c r="A33" s="4" t="s">
        <v>14</v>
      </c>
      <c r="D33" s="1" t="s">
        <v>15</v>
      </c>
      <c r="F33" s="17">
        <f>D14/D6</f>
        <v>3</v>
      </c>
      <c r="G33" s="1" t="s">
        <v>13</v>
      </c>
    </row>
    <row r="34" spans="1:7" x14ac:dyDescent="0.15">
      <c r="A34" s="4"/>
      <c r="D34" s="1" t="s">
        <v>16</v>
      </c>
      <c r="F34" s="17">
        <f>SUM(E14:F14)/D6</f>
        <v>9.5</v>
      </c>
      <c r="G34" s="1" t="s">
        <v>13</v>
      </c>
    </row>
    <row r="35" spans="1:7" x14ac:dyDescent="0.15">
      <c r="D35" s="1" t="s">
        <v>18</v>
      </c>
      <c r="F35" s="17">
        <f>G14/D6</f>
        <v>0.5</v>
      </c>
      <c r="G35" s="1" t="s">
        <v>13</v>
      </c>
    </row>
  </sheetData>
  <sheetProtection sheet="1" objects="1" scenarios="1"/>
  <mergeCells count="35">
    <mergeCell ref="H18:H19"/>
    <mergeCell ref="H20:H21"/>
    <mergeCell ref="H22:H23"/>
    <mergeCell ref="H24:H25"/>
    <mergeCell ref="H30:H31"/>
    <mergeCell ref="H26:H27"/>
    <mergeCell ref="H28:H29"/>
    <mergeCell ref="D28:G28"/>
    <mergeCell ref="D29:G29"/>
    <mergeCell ref="D30:G30"/>
    <mergeCell ref="D31:G31"/>
    <mergeCell ref="E17:G17"/>
    <mergeCell ref="D23:G23"/>
    <mergeCell ref="D24:G24"/>
    <mergeCell ref="D25:G25"/>
    <mergeCell ref="D26:G26"/>
    <mergeCell ref="D27:G27"/>
    <mergeCell ref="D18:G18"/>
    <mergeCell ref="D19:G19"/>
    <mergeCell ref="D20:G20"/>
    <mergeCell ref="D21:G21"/>
    <mergeCell ref="D22:G22"/>
    <mergeCell ref="B28:B29"/>
    <mergeCell ref="B30:B31"/>
    <mergeCell ref="B9:C9"/>
    <mergeCell ref="B10:C10"/>
    <mergeCell ref="B11:C11"/>
    <mergeCell ref="B12:C12"/>
    <mergeCell ref="B13:C13"/>
    <mergeCell ref="B14:C14"/>
    <mergeCell ref="B26:B27"/>
    <mergeCell ref="B18:B19"/>
    <mergeCell ref="B20:B21"/>
    <mergeCell ref="B22:B23"/>
    <mergeCell ref="B24:B25"/>
  </mergeCells>
  <phoneticPr fontId="1"/>
  <dataValidations count="1">
    <dataValidation type="list" allowBlank="1" showInputMessage="1" showErrorMessage="1" sqref="H18:H31">
      <formula1>"対策中,完了,保留"</formula1>
    </dataValidation>
  </dataValidations>
  <pageMargins left="0.70866141732283472" right="0.70866141732283472" top="0.74803149606299213" bottom="0.74803149606299213" header="0.31496062992125984" footer="0.31496062992125984"/>
  <pageSetup paperSize="9" scale="11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PM憲章</vt:lpstr>
      <vt:lpstr>作業実績</vt:lpstr>
      <vt:lpstr>PM憲章!Print_Area</vt:lpstr>
      <vt:lpstr>作業実績!Print_Area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ishii</cp:lastModifiedBy>
  <cp:lastPrinted>2014-05-07T15:44:40Z</cp:lastPrinted>
  <dcterms:created xsi:type="dcterms:W3CDTF">2013-09-09T04:06:36Z</dcterms:created>
  <dcterms:modified xsi:type="dcterms:W3CDTF">2014-05-26T11:53:34Z</dcterms:modified>
</cp:coreProperties>
</file>