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G29" i="3" s="1"/>
  <c r="BU137" i="1" l="1"/>
  <c r="BT130" i="1"/>
  <c r="BQ133" i="1"/>
  <c r="BH29" i="3" s="1"/>
  <c r="BP132" i="1"/>
  <c r="BG28" i="3" s="1"/>
  <c r="BV137" i="1" l="1"/>
  <c r="BU130" i="1"/>
  <c r="BQ132" i="1"/>
  <c r="BH28" i="3" s="1"/>
  <c r="BR133" i="1"/>
  <c r="BI29" i="3" s="1"/>
  <c r="BW137" i="1" l="1"/>
  <c r="BV130" i="1"/>
  <c r="BR132" i="1"/>
  <c r="BI28" i="3" s="1"/>
  <c r="BS133" i="1"/>
  <c r="BJ29" i="3" s="1"/>
  <c r="BX137" i="1" l="1"/>
  <c r="BW130" i="1"/>
  <c r="BT133" i="1"/>
  <c r="BK29" i="3" s="1"/>
  <c r="BS132" i="1"/>
  <c r="BJ28" i="3" s="1"/>
  <c r="BY137" i="1" l="1"/>
  <c r="BX130" i="1"/>
  <c r="BT132" i="1"/>
  <c r="BK28" i="3" s="1"/>
  <c r="BU133" i="1"/>
  <c r="BL29" i="3" s="1"/>
  <c r="BZ137" i="1" l="1"/>
  <c r="BY130" i="1"/>
  <c r="BV133" i="1"/>
  <c r="BM29" i="3" s="1"/>
  <c r="BU132" i="1"/>
  <c r="BL28" i="3" s="1"/>
  <c r="CA137" i="1" l="1"/>
  <c r="BZ130" i="1"/>
  <c r="BV132" i="1"/>
  <c r="BM28" i="3" s="1"/>
  <c r="BW133" i="1"/>
  <c r="CB137" i="1" l="1"/>
  <c r="CA130" i="1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F30" i="3" s="1"/>
  <c r="BF32" i="3" l="1"/>
  <c r="BF34" i="3"/>
  <c r="BF31" i="3"/>
  <c r="BF33" i="3"/>
  <c r="BP134" i="1"/>
  <c r="BG30" i="3" s="1"/>
  <c r="BG32" i="3" l="1"/>
  <c r="BG34" i="3"/>
  <c r="BG33" i="3"/>
  <c r="BG31" i="3"/>
  <c r="BQ134" i="1"/>
  <c r="BH30" i="3" s="1"/>
  <c r="BH32" i="3" l="1"/>
  <c r="BH34" i="3"/>
  <c r="BH33" i="3"/>
  <c r="BH31" i="3"/>
  <c r="BR134" i="1"/>
  <c r="BI30" i="3" s="1"/>
  <c r="BI34" i="3" l="1"/>
  <c r="BI32" i="3"/>
  <c r="BI31" i="3"/>
  <c r="BI33" i="3"/>
  <c r="BS134" i="1"/>
  <c r="BJ30" i="3" s="1"/>
  <c r="BJ34" i="3" l="1"/>
  <c r="BJ32" i="3"/>
  <c r="BJ33" i="3"/>
  <c r="BJ31" i="3"/>
  <c r="BT134" i="1"/>
  <c r="BK30" i="3" s="1"/>
  <c r="BK34" i="3" l="1"/>
  <c r="BK32" i="3"/>
  <c r="BK33" i="3"/>
  <c r="BK31" i="3"/>
  <c r="BU134" i="1"/>
  <c r="BL30" i="3" s="1"/>
  <c r="BL32" i="3" l="1"/>
  <c r="BL34" i="3"/>
  <c r="BL33" i="3"/>
  <c r="BL31" i="3"/>
  <c r="BV134" i="1"/>
  <c r="BM30" i="3" s="1"/>
  <c r="BM32" i="3" l="1"/>
  <c r="BM34" i="3"/>
  <c r="BM33" i="3"/>
  <c r="BM31" i="3"/>
  <c r="BW134" i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<sst xmlns="http://schemas.openxmlformats.org/spreadsheetml/2006/main" count="280" uniqueCount="176">
  <si>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</si>
  <si>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</si>
  <si>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</si>
  <si>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</si>
  <si>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</si>
  <si>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</si>
  <si>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</si>
  <si>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</si>
  <si>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</si>
  <si>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</si>
  <si>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</si>
  <si>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</si>
  <si>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</si>
  <si>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</si>
  <si>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</si>
  <si>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</si>
  <si>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</si>
  <si>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</si>
  <si>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</si>
  <si>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</si>
  <si>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</si>
  <si>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</si>
  <si>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</si>
  <si>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</si>
  <si>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</si>
  <si>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</si>
  <si>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</si>
  <si>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</si>
  <si>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</si>
  <si>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</si>
  <si>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</si>
  <si>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</si>
  <si>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</si>
  <si>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</si>
  <si>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</si>
  <si>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</si>
  <si>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</si>
  <si>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</si>
  <si>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</si>
  <si>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</si>
  <si>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</si>
  <si>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</si>
  <si>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</si>
  <si>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</si>
  <si>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</si>
  <si>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</si>
  <si>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</si>
  <si>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</si>
  <si>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</si>
  <si>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</si>
  <si>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</si>
  <si>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</si>
  <si>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</si>
  <si>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</si>
  <si>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</si>
  <si>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</si>
  <si>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</si>
  <si>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</si>
  <si>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</si>
  <si>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</si>
  <si>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</si>
  <si>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</si>
  <si>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</si>
  <si>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</si>
  <si>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</si>
  <si>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</si>
  <si>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</si>
  <si>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</si>
  <si>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</si>
  <si>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</si>
  <si>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</si>
  <si>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</si>
  <si>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</si>
  <si>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</si>
  <si>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</si>
  <si>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</si>
  <si>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</si>
  <si>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</si>
  <si>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</si>
  <si>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</si>
  <si>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</si>
  <si>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</si>
  <si>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</si>
  <si>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</si>
  <si>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</si>
  <si>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</si>
  <si>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</si>
  <si>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</si>
  <si>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</si>
  <si>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</si>
  <si>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</si>
  <si>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</si>
  <si>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</si>
  <si>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</si>
  <si>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</si>
  <si>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</si>
  <si>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</si>
  <si>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</si>
  <si>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</si>
  <si>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</si>
  <si>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</si>
  <si>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</si>
  <si>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</si>
  <si>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</si>
  <si>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</si>
  <si>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</si>
  <si>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</si>
  <si>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</si>
  <si>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</si>
  <si>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</si>
  <si>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</si>
  <si>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</si>
  <si>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</si>
  <si>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</si>
  <si>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</si>
  <si>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</si>
  <si>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</si>
  <si>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</si>
  <si>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</si>
  <si>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</si>
  <si>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</si>
  <si>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</si>
  <si>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</si>
  <si>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</si>
  <si>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</si>
  <si>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</si>
  <si>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</si>
  <si>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</si>
  <si>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</si>
  <si>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</si>
  <si>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</si>
  <si>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</si>
  <si>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</si>
  <si>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</si>
  <si>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</si>
  <si>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</si>
  <si>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</si>
  <si>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</si>
  <si>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</si>
  <si>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</si>
  <si>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</si>
  <si>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</si>
  <si>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</si>
  <si>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</si>
  <si>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</si>
  <si>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</si>
  <si>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</si>
  <si>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</si>
  <si>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</si>
  <si>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</si>
  <si>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</si>
  <si>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</si>
  <si>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</si>
  <si>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</si>
  <si>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</si>
  <si>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</si>
  <si>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</si>
  <si>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</si>
  <si>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</si>
  <si>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</si>
  <si>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</si>
  <si>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</si>
  <si>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</si>
  <si>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</si>
  <si>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</si>
  <si>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</si>
  <si>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</si>
  <si>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</si>
  <si>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</si>
  <si>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</si>
  <si>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</si>
  <si>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</si>
  <si>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</si>
  <si>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</si>
  <si>
    <t>9.3.1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</si>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</sst>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192</c:v>
                </c:pt>
                <c:pt idx="9">
                  <c:v>192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126</c:v>
                </c:pt>
                <c:pt idx="9">
                  <c:v>126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76928"/>
        <c:axId val="318177488"/>
      </c:lineChart>
      <c:dateAx>
        <c:axId val="3181769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18177488"/>
        <c:crosses val="autoZero"/>
        <c:auto val="1"/>
        <c:lblOffset val="100"/>
        <c:baseTimeUnit val="days"/>
      </c:dateAx>
      <c:valAx>
        <c:axId val="31817748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31817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E5" activePane="bottomRight" state="frozen"/>
      <selection pane="topRight" activeCell="J1" sqref="J1"/>
      <selection pane="bottomLeft" activeCell="A5" sqref="A5"/>
      <selection pane="bottomRight" activeCell="BS26" sqref="BS2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4" t="s">
        <v>103</v>
      </c>
      <c r="C1" s="75"/>
      <c r="D1" s="3" t="s">
        <v>3</v>
      </c>
      <c r="E1" s="77" t="s">
        <v>5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174</v>
      </c>
      <c r="V1" s="85"/>
      <c r="W1" s="85"/>
      <c r="X1" s="85"/>
      <c r="Y1" s="85"/>
      <c r="Z1" s="86"/>
      <c r="AA1" s="81" t="s">
        <v>6</v>
      </c>
      <c r="AB1" s="82"/>
      <c r="AC1" s="83"/>
      <c r="AD1" s="84" t="s">
        <v>165</v>
      </c>
      <c r="AE1" s="85"/>
      <c r="AF1" s="85"/>
      <c r="AG1" s="85"/>
      <c r="AH1" s="86"/>
      <c r="AI1" s="80" t="s">
        <v>7</v>
      </c>
      <c r="AJ1" s="80"/>
      <c r="AK1" s="80"/>
      <c r="AL1" s="87">
        <v>41796</v>
      </c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2.25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1.2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15</v>
      </c>
      <c r="C3" s="76" t="s">
        <v>31</v>
      </c>
      <c r="D3" s="76" t="s">
        <v>22</v>
      </c>
      <c r="E3" s="76" t="s">
        <v>1</v>
      </c>
      <c r="F3" s="76"/>
      <c r="G3" s="76"/>
      <c r="H3" s="76"/>
      <c r="I3" s="76" t="s">
        <v>2</v>
      </c>
      <c r="J3" s="16" t="s">
        <v>20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6"/>
      <c r="J4" s="17" t="s">
        <v>21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103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19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104</v>
      </c>
      <c r="D9" s="70" t="s">
        <v>86</v>
      </c>
      <c r="E9" s="72" t="s">
        <v>25</v>
      </c>
      <c r="F9" s="72" t="s">
        <v>25</v>
      </c>
      <c r="G9" s="72" t="s">
        <v>25</v>
      </c>
      <c r="H9" s="72"/>
      <c r="I9" s="72" t="s">
        <v>105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14</v>
      </c>
      <c r="D11" s="70" t="s">
        <v>23</v>
      </c>
      <c r="E11" s="72" t="s">
        <v>25</v>
      </c>
      <c r="F11" s="72" t="s">
        <v>25</v>
      </c>
      <c r="G11" s="72" t="s">
        <v>25</v>
      </c>
      <c r="H11" s="72"/>
      <c r="I11" s="72" t="s">
        <v>105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169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106</v>
      </c>
      <c r="D15" s="70" t="s">
        <v>107</v>
      </c>
      <c r="E15" s="72" t="s">
        <v>25</v>
      </c>
      <c r="F15" s="72" t="s">
        <v>25</v>
      </c>
      <c r="G15" s="72" t="s">
        <v>25</v>
      </c>
      <c r="H15" s="72"/>
      <c r="I15" s="72" t="s">
        <v>105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109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110</v>
      </c>
      <c r="D19" s="70" t="s">
        <v>111</v>
      </c>
      <c r="E19" s="72" t="s">
        <v>25</v>
      </c>
      <c r="F19" s="72" t="s">
        <v>25</v>
      </c>
      <c r="G19" s="72" t="s">
        <v>25</v>
      </c>
      <c r="H19" s="72"/>
      <c r="I19" s="72" t="s">
        <v>105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112</v>
      </c>
      <c r="D21" s="70" t="s">
        <v>113</v>
      </c>
      <c r="E21" s="72" t="s">
        <v>173</v>
      </c>
      <c r="F21" s="72" t="s">
        <v>173</v>
      </c>
      <c r="G21" s="72" t="s">
        <v>25</v>
      </c>
      <c r="H21" s="72"/>
      <c r="I21" s="72" t="s">
        <v>175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114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38</v>
      </c>
      <c r="D25" s="70" t="s">
        <v>115</v>
      </c>
      <c r="E25" s="72" t="s">
        <v>25</v>
      </c>
      <c r="F25" s="72" t="s">
        <v>25</v>
      </c>
      <c r="G25" s="72" t="s">
        <v>25</v>
      </c>
      <c r="H25" s="72"/>
      <c r="I25" s="72" t="s">
        <v>105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2.125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>
        <v>9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116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>
        <v>5.0999999999999996</v>
      </c>
      <c r="B29" s="70"/>
      <c r="C29" s="70" t="s">
        <v>117</v>
      </c>
      <c r="D29" s="70" t="s">
        <v>118</v>
      </c>
      <c r="E29" s="72" t="s">
        <v>25</v>
      </c>
      <c r="F29" s="72" t="s">
        <v>25</v>
      </c>
      <c r="G29" s="72" t="s">
        <v>25</v>
      </c>
      <c r="H29" s="72"/>
      <c r="I29" s="72" t="s">
        <v>108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>
        <v>0</v>
      </c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6</v>
      </c>
      <c r="B31" s="70" t="s">
        <v>170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>
        <v>6.1</v>
      </c>
      <c r="B33" s="70"/>
      <c r="C33" s="70" t="s">
        <v>119</v>
      </c>
      <c r="D33" s="70" t="s">
        <v>120</v>
      </c>
      <c r="E33" s="72" t="s">
        <v>25</v>
      </c>
      <c r="F33" s="72" t="s">
        <v>25</v>
      </c>
      <c r="G33" s="72" t="s">
        <v>25</v>
      </c>
      <c r="H33" s="72"/>
      <c r="I33" s="72" t="s">
        <v>43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>
        <v>6.2</v>
      </c>
      <c r="B35" s="70"/>
      <c r="C35" s="70" t="s">
        <v>121</v>
      </c>
      <c r="D35" s="70" t="s">
        <v>122</v>
      </c>
      <c r="E35" s="72" t="s">
        <v>25</v>
      </c>
      <c r="F35" s="72" t="s">
        <v>25</v>
      </c>
      <c r="G35" s="72" t="s">
        <v>25</v>
      </c>
      <c r="H35" s="72"/>
      <c r="I35" s="72" t="s">
        <v>43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>
        <v>7</v>
      </c>
      <c r="B37" s="70" t="s">
        <v>171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>
        <v>7.1</v>
      </c>
      <c r="B39" s="70"/>
      <c r="C39" s="70" t="s">
        <v>123</v>
      </c>
      <c r="D39" s="70" t="s">
        <v>124</v>
      </c>
      <c r="E39" s="72" t="s">
        <v>25</v>
      </c>
      <c r="F39" s="72" t="s">
        <v>25</v>
      </c>
      <c r="G39" s="72" t="s">
        <v>25</v>
      </c>
      <c r="H39" s="72"/>
      <c r="I39" s="72" t="s">
        <v>43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>
        <v>7.2</v>
      </c>
      <c r="B41" s="70"/>
      <c r="C41" s="70" t="s">
        <v>125</v>
      </c>
      <c r="D41" s="70" t="s">
        <v>126</v>
      </c>
      <c r="E41" s="72" t="s">
        <v>25</v>
      </c>
      <c r="F41" s="72" t="s">
        <v>25</v>
      </c>
      <c r="G41" s="72" t="s">
        <v>25</v>
      </c>
      <c r="H41" s="72"/>
      <c r="I41" s="72" t="s">
        <v>43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>
        <v>7.3</v>
      </c>
      <c r="B43" s="70"/>
      <c r="C43" s="70" t="s">
        <v>78</v>
      </c>
      <c r="D43" s="70" t="s">
        <v>127</v>
      </c>
      <c r="E43" s="72" t="s">
        <v>25</v>
      </c>
      <c r="F43" s="72" t="s">
        <v>25</v>
      </c>
      <c r="G43" s="72" t="s">
        <v>25</v>
      </c>
      <c r="H43" s="72"/>
      <c r="I43" s="72" t="s">
        <v>43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>
        <v>8</v>
      </c>
      <c r="B45" s="70" t="s">
        <v>172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8.1</v>
      </c>
      <c r="B47" s="70"/>
      <c r="C47" s="70" t="s">
        <v>128</v>
      </c>
      <c r="D47" s="70" t="s">
        <v>129</v>
      </c>
      <c r="E47" s="72" t="s">
        <v>25</v>
      </c>
      <c r="F47" s="72" t="s">
        <v>25</v>
      </c>
      <c r="G47" s="72" t="s">
        <v>25</v>
      </c>
      <c r="H47" s="72"/>
      <c r="I47" s="72" t="s">
        <v>43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9</v>
      </c>
      <c r="B49" s="70" t="s">
        <v>130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>
        <v>9.1</v>
      </c>
      <c r="B51" s="70"/>
      <c r="C51" s="70" t="s">
        <v>131</v>
      </c>
      <c r="D51" s="70" t="s">
        <v>132</v>
      </c>
      <c r="E51" s="72"/>
      <c r="F51" s="72"/>
      <c r="G51" s="72" t="s">
        <v>25</v>
      </c>
      <c r="H51" s="72"/>
      <c r="I51" s="72" t="s">
        <v>108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>
        <v>9.1999999999999993</v>
      </c>
      <c r="B53" s="70"/>
      <c r="C53" s="70" t="s">
        <v>133</v>
      </c>
      <c r="D53" s="70" t="s">
        <v>134</v>
      </c>
      <c r="E53" s="72"/>
      <c r="F53" s="72"/>
      <c r="G53" s="72" t="s">
        <v>25</v>
      </c>
      <c r="H53" s="72"/>
      <c r="I53" s="72" t="s">
        <v>108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>
        <v>9.3000000000000007</v>
      </c>
      <c r="B55" s="70"/>
      <c r="C55" s="70" t="s">
        <v>135</v>
      </c>
      <c r="D55" s="70" t="s">
        <v>136</v>
      </c>
      <c r="E55" s="72" t="s">
        <v>25</v>
      </c>
      <c r="F55" s="72"/>
      <c r="G55" s="72"/>
      <c r="H55" s="72"/>
      <c r="I55" s="72" t="s">
        <v>108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>
        <v>10</v>
      </c>
      <c r="B57" s="70" t="s">
        <v>137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>
        <v>10.1</v>
      </c>
      <c r="B59" s="70"/>
      <c r="C59" s="70" t="s">
        <v>138</v>
      </c>
      <c r="D59" s="70" t="s">
        <v>139</v>
      </c>
      <c r="E59" s="72" t="s">
        <v>25</v>
      </c>
      <c r="F59" s="72" t="s">
        <v>25</v>
      </c>
      <c r="G59" s="72" t="s">
        <v>25</v>
      </c>
      <c r="H59" s="72"/>
      <c r="I59" s="72" t="s">
        <v>43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>
        <v>10.199999999999999</v>
      </c>
      <c r="B61" s="70"/>
      <c r="C61" s="70" t="s">
        <v>140</v>
      </c>
      <c r="D61" s="70" t="s">
        <v>141</v>
      </c>
      <c r="E61" s="72" t="s">
        <v>25</v>
      </c>
      <c r="F61" s="72" t="s">
        <v>25</v>
      </c>
      <c r="G61" s="72" t="s">
        <v>25</v>
      </c>
      <c r="H61" s="72"/>
      <c r="I61" s="72" t="s">
        <v>43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>
        <v>10.3</v>
      </c>
      <c r="B63" s="70"/>
      <c r="C63" s="70" t="s">
        <v>142</v>
      </c>
      <c r="D63" s="70" t="s">
        <v>143</v>
      </c>
      <c r="E63" s="72" t="s">
        <v>25</v>
      </c>
      <c r="F63" s="72" t="s">
        <v>25</v>
      </c>
      <c r="G63" s="72" t="s">
        <v>25</v>
      </c>
      <c r="H63" s="72"/>
      <c r="I63" s="72" t="s">
        <v>43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9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192</v>
      </c>
      <c r="BP133" s="30">
        <f t="shared" si="2"/>
        <v>192</v>
      </c>
      <c r="BQ133" s="30">
        <f t="shared" si="2"/>
        <v>192</v>
      </c>
      <c r="BR133" s="30">
        <f t="shared" si="2"/>
        <v>192</v>
      </c>
      <c r="BS133" s="30">
        <f t="shared" si="2"/>
        <v>192</v>
      </c>
      <c r="BT133" s="30">
        <f t="shared" si="2"/>
        <v>192</v>
      </c>
      <c r="BU133" s="30">
        <f t="shared" si="2"/>
        <v>192</v>
      </c>
      <c r="BV133" s="30">
        <f t="shared" si="2"/>
        <v>192</v>
      </c>
      <c r="BW133" s="30">
        <f t="shared" si="2"/>
        <v>192</v>
      </c>
      <c r="BX133" s="30">
        <f t="shared" si="2"/>
        <v>192</v>
      </c>
      <c r="BY133" s="30">
        <f t="shared" ref="BY133:DR133" si="3">BY129+BX133</f>
        <v>192</v>
      </c>
      <c r="BZ133" s="30">
        <f t="shared" si="3"/>
        <v>192</v>
      </c>
      <c r="CA133" s="30">
        <f t="shared" si="3"/>
        <v>192</v>
      </c>
      <c r="CB133" s="30">
        <f t="shared" si="3"/>
        <v>192</v>
      </c>
      <c r="CC133" s="30">
        <f t="shared" si="3"/>
        <v>192</v>
      </c>
      <c r="CD133" s="30">
        <f t="shared" si="3"/>
        <v>192</v>
      </c>
      <c r="CE133" s="30">
        <f t="shared" si="3"/>
        <v>192</v>
      </c>
      <c r="CF133" s="30">
        <f t="shared" si="3"/>
        <v>192</v>
      </c>
      <c r="CG133" s="30">
        <f t="shared" si="3"/>
        <v>192</v>
      </c>
      <c r="CH133" s="30">
        <f t="shared" si="3"/>
        <v>192</v>
      </c>
      <c r="CI133" s="30">
        <f t="shared" si="3"/>
        <v>192</v>
      </c>
      <c r="CJ133" s="30">
        <f t="shared" si="3"/>
        <v>192</v>
      </c>
      <c r="CK133" s="30">
        <f t="shared" si="3"/>
        <v>192</v>
      </c>
      <c r="CL133" s="30">
        <f t="shared" si="3"/>
        <v>192</v>
      </c>
      <c r="CM133" s="30">
        <f t="shared" si="3"/>
        <v>192</v>
      </c>
      <c r="CN133" s="30">
        <f t="shared" si="3"/>
        <v>192</v>
      </c>
      <c r="CO133" s="30">
        <f>CO129+CN133</f>
        <v>192</v>
      </c>
      <c r="CP133" s="30">
        <f t="shared" si="3"/>
        <v>192</v>
      </c>
      <c r="CQ133" s="30">
        <f t="shared" si="3"/>
        <v>192</v>
      </c>
      <c r="CR133" s="30">
        <f t="shared" si="3"/>
        <v>192</v>
      </c>
      <c r="CS133" s="30">
        <f t="shared" si="3"/>
        <v>192</v>
      </c>
      <c r="CT133" s="30">
        <f t="shared" si="3"/>
        <v>192</v>
      </c>
      <c r="CU133" s="30">
        <f t="shared" si="3"/>
        <v>192</v>
      </c>
      <c r="CV133" s="30">
        <f t="shared" si="3"/>
        <v>192</v>
      </c>
      <c r="CW133" s="30">
        <f t="shared" si="3"/>
        <v>192</v>
      </c>
      <c r="CX133" s="30">
        <f t="shared" si="3"/>
        <v>192</v>
      </c>
      <c r="CY133" s="30">
        <f t="shared" si="3"/>
        <v>192</v>
      </c>
      <c r="CZ133" s="30">
        <f t="shared" si="3"/>
        <v>192</v>
      </c>
      <c r="DA133" s="30">
        <f t="shared" si="3"/>
        <v>192</v>
      </c>
      <c r="DB133" s="30">
        <f t="shared" si="3"/>
        <v>192</v>
      </c>
      <c r="DC133" s="30">
        <f t="shared" si="3"/>
        <v>192</v>
      </c>
      <c r="DD133" s="30">
        <f t="shared" si="3"/>
        <v>192</v>
      </c>
      <c r="DE133" s="30">
        <f t="shared" si="3"/>
        <v>192</v>
      </c>
      <c r="DF133" s="30">
        <f t="shared" si="3"/>
        <v>192</v>
      </c>
      <c r="DG133" s="30">
        <f t="shared" si="3"/>
        <v>192</v>
      </c>
      <c r="DH133" s="30">
        <f t="shared" si="3"/>
        <v>192</v>
      </c>
      <c r="DI133" s="30">
        <f t="shared" si="3"/>
        <v>192</v>
      </c>
      <c r="DJ133" s="30">
        <f t="shared" si="3"/>
        <v>192</v>
      </c>
      <c r="DK133" s="30">
        <f t="shared" si="3"/>
        <v>192</v>
      </c>
      <c r="DL133" s="30">
        <f t="shared" si="3"/>
        <v>192</v>
      </c>
      <c r="DM133" s="30">
        <f t="shared" si="3"/>
        <v>192</v>
      </c>
      <c r="DN133" s="30">
        <f t="shared" si="3"/>
        <v>192</v>
      </c>
      <c r="DO133" s="30">
        <f t="shared" si="3"/>
        <v>192</v>
      </c>
      <c r="DP133" s="30">
        <f t="shared" si="3"/>
        <v>192</v>
      </c>
      <c r="DQ133" s="30">
        <f t="shared" si="3"/>
        <v>192</v>
      </c>
      <c r="DR133" s="30">
        <f t="shared" si="3"/>
        <v>192</v>
      </c>
    </row>
    <row r="134" spans="1:123" s="26" customFormat="1" x14ac:dyDescent="0.15">
      <c r="A134" s="25"/>
      <c r="J134" s="27" t="s">
        <v>36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126</v>
      </c>
      <c r="BP134" s="30">
        <f t="shared" si="5"/>
        <v>126</v>
      </c>
      <c r="BQ134" s="30">
        <f t="shared" si="5"/>
        <v>126</v>
      </c>
      <c r="BR134" s="30">
        <f t="shared" si="5"/>
        <v>126</v>
      </c>
      <c r="BS134" s="30">
        <f t="shared" si="5"/>
        <v>126</v>
      </c>
      <c r="BT134" s="30">
        <f t="shared" si="5"/>
        <v>126</v>
      </c>
      <c r="BU134" s="30">
        <f t="shared" si="5"/>
        <v>126</v>
      </c>
      <c r="BV134" s="30">
        <f t="shared" si="5"/>
        <v>126</v>
      </c>
      <c r="BW134" s="30">
        <f t="shared" si="5"/>
        <v>126</v>
      </c>
      <c r="BX134" s="30">
        <f t="shared" si="5"/>
        <v>126</v>
      </c>
      <c r="BY134" s="30">
        <f t="shared" ref="BY134:DR134" si="6">BY130+BX134</f>
        <v>126</v>
      </c>
      <c r="BZ134" s="30">
        <f t="shared" si="6"/>
        <v>126</v>
      </c>
      <c r="CA134" s="30">
        <f t="shared" si="6"/>
        <v>126</v>
      </c>
      <c r="CB134" s="30">
        <f t="shared" si="6"/>
        <v>126</v>
      </c>
      <c r="CC134" s="30">
        <f t="shared" si="6"/>
        <v>126</v>
      </c>
      <c r="CD134" s="30">
        <f t="shared" si="6"/>
        <v>126</v>
      </c>
      <c r="CE134" s="30">
        <f t="shared" si="6"/>
        <v>126</v>
      </c>
      <c r="CF134" s="30">
        <f t="shared" si="6"/>
        <v>126</v>
      </c>
      <c r="CG134" s="30">
        <f t="shared" si="6"/>
        <v>126</v>
      </c>
      <c r="CH134" s="30">
        <f t="shared" si="6"/>
        <v>126</v>
      </c>
      <c r="CI134" s="30">
        <f t="shared" si="6"/>
        <v>126</v>
      </c>
      <c r="CJ134" s="30">
        <f t="shared" si="6"/>
        <v>126</v>
      </c>
      <c r="CK134" s="30">
        <f t="shared" si="6"/>
        <v>126</v>
      </c>
      <c r="CL134" s="30">
        <f t="shared" si="6"/>
        <v>126</v>
      </c>
      <c r="CM134" s="30">
        <f t="shared" si="6"/>
        <v>126</v>
      </c>
      <c r="CN134" s="30">
        <f t="shared" si="6"/>
        <v>126</v>
      </c>
      <c r="CO134" s="30">
        <f>CO130+CN134</f>
        <v>126</v>
      </c>
      <c r="CP134" s="30">
        <f t="shared" si="6"/>
        <v>126</v>
      </c>
      <c r="CQ134" s="30">
        <f t="shared" si="6"/>
        <v>126</v>
      </c>
      <c r="CR134" s="30">
        <f t="shared" si="6"/>
        <v>126</v>
      </c>
      <c r="CS134" s="30">
        <f t="shared" si="6"/>
        <v>126</v>
      </c>
      <c r="CT134" s="30">
        <f t="shared" si="6"/>
        <v>126</v>
      </c>
      <c r="CU134" s="30">
        <f t="shared" si="6"/>
        <v>126</v>
      </c>
      <c r="CV134" s="30">
        <f t="shared" si="6"/>
        <v>126</v>
      </c>
      <c r="CW134" s="30">
        <f t="shared" si="6"/>
        <v>126</v>
      </c>
      <c r="CX134" s="30">
        <f t="shared" si="6"/>
        <v>126</v>
      </c>
      <c r="CY134" s="30">
        <f t="shared" si="6"/>
        <v>126</v>
      </c>
      <c r="CZ134" s="30">
        <f t="shared" si="6"/>
        <v>126</v>
      </c>
      <c r="DA134" s="30">
        <f t="shared" si="6"/>
        <v>126</v>
      </c>
      <c r="DB134" s="30">
        <f t="shared" si="6"/>
        <v>126</v>
      </c>
      <c r="DC134" s="30">
        <f t="shared" si="6"/>
        <v>126</v>
      </c>
      <c r="DD134" s="30">
        <f t="shared" si="6"/>
        <v>126</v>
      </c>
      <c r="DE134" s="30">
        <f t="shared" si="6"/>
        <v>126</v>
      </c>
      <c r="DF134" s="30">
        <f t="shared" si="6"/>
        <v>126</v>
      </c>
      <c r="DG134" s="30">
        <f t="shared" si="6"/>
        <v>126</v>
      </c>
      <c r="DH134" s="30">
        <f t="shared" si="6"/>
        <v>126</v>
      </c>
      <c r="DI134" s="30">
        <f t="shared" si="6"/>
        <v>126</v>
      </c>
      <c r="DJ134" s="30">
        <f t="shared" si="6"/>
        <v>126</v>
      </c>
      <c r="DK134" s="30">
        <f t="shared" si="6"/>
        <v>126</v>
      </c>
      <c r="DL134" s="30">
        <f t="shared" si="6"/>
        <v>126</v>
      </c>
      <c r="DM134" s="30">
        <f t="shared" si="6"/>
        <v>126</v>
      </c>
      <c r="DN134" s="30">
        <f t="shared" si="6"/>
        <v>126</v>
      </c>
      <c r="DO134" s="30">
        <f t="shared" si="6"/>
        <v>126</v>
      </c>
      <c r="DP134" s="30">
        <f t="shared" si="6"/>
        <v>126</v>
      </c>
      <c r="DQ134" s="30">
        <f t="shared" si="6"/>
        <v>126</v>
      </c>
      <c r="DR134" s="30">
        <f t="shared" si="6"/>
        <v>126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27" sqref="A27:DI3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192</v>
      </c>
      <c r="BG29" s="51">
        <f ca="1">IF(TODAY()&gt;=BG$27,ガント!BP133,NA())</f>
        <v>192</v>
      </c>
      <c r="BH29" s="51">
        <f ca="1">IF(TODAY()&gt;=BH$27,ガント!BQ133,NA())</f>
        <v>192</v>
      </c>
      <c r="BI29" s="51">
        <f ca="1">IF(TODAY()&gt;=BI$27,ガント!BR133,NA())</f>
        <v>192</v>
      </c>
      <c r="BJ29" s="51">
        <f ca="1">IF(TODAY()&gt;=BJ$27,ガント!BS133,NA())</f>
        <v>192</v>
      </c>
      <c r="BK29" s="51">
        <f ca="1">IF(TODAY()&gt;=BK$27,ガント!BT133,NA())</f>
        <v>192</v>
      </c>
      <c r="BL29" s="51">
        <f ca="1">IF(TODAY()&gt;=BL$27,ガント!BU133,NA())</f>
        <v>192</v>
      </c>
      <c r="BM29" s="51">
        <f ca="1">IF(TODAY()&gt;=BM$27,ガント!BV133,NA())</f>
        <v>192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126</v>
      </c>
      <c r="BG30" s="48">
        <f ca="1">IF(TODAY()&gt;=BG$27,ガント!BP134,NA())</f>
        <v>126</v>
      </c>
      <c r="BH30" s="48">
        <f ca="1">IF(TODAY()&gt;=BH$27,ガント!BQ134,NA())</f>
        <v>126</v>
      </c>
      <c r="BI30" s="48">
        <f ca="1">IF(TODAY()&gt;=BI$27,ガント!BR134,NA())</f>
        <v>126</v>
      </c>
      <c r="BJ30" s="48">
        <f ca="1">IF(TODAY()&gt;=BJ$27,ガント!BS134,NA())</f>
        <v>126</v>
      </c>
      <c r="BK30" s="48">
        <f ca="1">IF(TODAY()&gt;=BK$27,ガント!BT134,NA())</f>
        <v>126</v>
      </c>
      <c r="BL30" s="48">
        <f ca="1">IF(TODAY()&gt;=BL$27,ガント!BU134,NA())</f>
        <v>126</v>
      </c>
      <c r="BM30" s="48">
        <f ca="1">IF(TODAY()&gt;=BM$27,ガント!BV134,NA())</f>
        <v>126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-42</v>
      </c>
      <c r="BG31" s="46">
        <f t="shared" ca="1" si="1"/>
        <v>-42</v>
      </c>
      <c r="BH31" s="46">
        <f t="shared" ca="1" si="1"/>
        <v>-42</v>
      </c>
      <c r="BI31" s="46">
        <f t="shared" ca="1" si="1"/>
        <v>-45</v>
      </c>
      <c r="BJ31" s="46">
        <f t="shared" ca="1" si="1"/>
        <v>-48</v>
      </c>
      <c r="BK31" s="46">
        <f t="shared" ca="1" si="1"/>
        <v>-51</v>
      </c>
      <c r="BL31" s="46">
        <f t="shared" ca="1" si="1"/>
        <v>-54</v>
      </c>
      <c r="BM31" s="46">
        <f t="shared" ca="1" si="1"/>
        <v>-69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-81</v>
      </c>
      <c r="BF32" s="44">
        <f t="shared" ca="1" si="5"/>
        <v>-66</v>
      </c>
      <c r="BG32" s="44">
        <f t="shared" ca="1" si="5"/>
        <v>-66</v>
      </c>
      <c r="BH32" s="44">
        <f t="shared" ca="1" si="5"/>
        <v>-66</v>
      </c>
      <c r="BI32" s="44">
        <f t="shared" ca="1" si="5"/>
        <v>-66</v>
      </c>
      <c r="BJ32" s="44">
        <f t="shared" ca="1" si="5"/>
        <v>-66</v>
      </c>
      <c r="BK32" s="44">
        <f t="shared" ca="1" si="5"/>
        <v>-66</v>
      </c>
      <c r="BL32" s="44">
        <f t="shared" ca="1" si="5"/>
        <v>-66</v>
      </c>
      <c r="BM32" s="44">
        <f t="shared" ca="1" si="5"/>
        <v>-66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0.75</v>
      </c>
      <c r="BG33" s="49">
        <f t="shared" ca="1" si="9"/>
        <v>0.75</v>
      </c>
      <c r="BH33" s="49">
        <f t="shared" ca="1" si="9"/>
        <v>0.75</v>
      </c>
      <c r="BI33" s="49">
        <f t="shared" ca="1" si="9"/>
        <v>0.73684210526315785</v>
      </c>
      <c r="BJ33" s="49">
        <f t="shared" ca="1" si="9"/>
        <v>0.72413793103448276</v>
      </c>
      <c r="BK33" s="49">
        <f t="shared" ca="1" si="9"/>
        <v>0.71186440677966101</v>
      </c>
      <c r="BL33" s="49">
        <f t="shared" ca="1" si="9"/>
        <v>0.7</v>
      </c>
      <c r="BM33" s="49">
        <f t="shared" ca="1" si="9"/>
        <v>0.64615384615384619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0.55737704918032782</v>
      </c>
      <c r="BF34" s="49">
        <f t="shared" ca="1" si="13"/>
        <v>0.65625</v>
      </c>
      <c r="BG34" s="49">
        <f t="shared" ca="1" si="13"/>
        <v>0.65625</v>
      </c>
      <c r="BH34" s="49">
        <f t="shared" ca="1" si="13"/>
        <v>0.65625</v>
      </c>
      <c r="BI34" s="49">
        <f t="shared" ca="1" si="13"/>
        <v>0.65625</v>
      </c>
      <c r="BJ34" s="49">
        <f t="shared" ca="1" si="13"/>
        <v>0.65625</v>
      </c>
      <c r="BK34" s="49">
        <f t="shared" ca="1" si="13"/>
        <v>0.65625</v>
      </c>
      <c r="BL34" s="49">
        <f t="shared" ca="1" si="13"/>
        <v>0.65625</v>
      </c>
      <c r="BM34" s="49">
        <f t="shared" ca="1" si="13"/>
        <v>0.65625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88</v>
      </c>
    </row>
    <row r="3" spans="1:8" ht="27" customHeight="1" x14ac:dyDescent="0.15">
      <c r="A3" s="61" t="s">
        <v>144</v>
      </c>
      <c r="B3" s="62" t="s">
        <v>96</v>
      </c>
      <c r="C3" s="62" t="s">
        <v>89</v>
      </c>
      <c r="D3" s="62" t="s">
        <v>90</v>
      </c>
      <c r="E3" s="62" t="s">
        <v>91</v>
      </c>
      <c r="F3" s="62" t="s">
        <v>92</v>
      </c>
      <c r="G3" s="62" t="s">
        <v>93</v>
      </c>
      <c r="H3" s="62" t="s">
        <v>94</v>
      </c>
    </row>
    <row r="4" spans="1:8" ht="27" x14ac:dyDescent="0.15">
      <c r="A4" s="67" t="s">
        <v>98</v>
      </c>
      <c r="B4" s="64" t="s">
        <v>99</v>
      </c>
      <c r="C4" s="64" t="s">
        <v>97</v>
      </c>
      <c r="D4" s="65" t="s">
        <v>100</v>
      </c>
      <c r="E4" s="64" t="s">
        <v>95</v>
      </c>
      <c r="F4" s="65" t="s">
        <v>101</v>
      </c>
      <c r="G4" s="64" t="s">
        <v>24</v>
      </c>
      <c r="H4" s="65"/>
    </row>
    <row r="5" spans="1:8" ht="27" x14ac:dyDescent="0.15">
      <c r="A5" s="63">
        <f>ROW()-4</f>
        <v>1</v>
      </c>
      <c r="B5" s="64" t="s">
        <v>145</v>
      </c>
      <c r="C5" s="64" t="s">
        <v>146</v>
      </c>
      <c r="D5" s="65" t="s">
        <v>147</v>
      </c>
      <c r="E5" s="64" t="s">
        <v>105</v>
      </c>
      <c r="F5" s="65" t="s">
        <v>148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149</v>
      </c>
      <c r="C6" s="64" t="s">
        <v>97</v>
      </c>
      <c r="D6" s="65" t="s">
        <v>150</v>
      </c>
      <c r="E6" s="64" t="s">
        <v>105</v>
      </c>
      <c r="F6" s="65" t="s">
        <v>151</v>
      </c>
      <c r="G6" s="64"/>
      <c r="H6" s="65"/>
    </row>
    <row r="7" spans="1:8" ht="27" x14ac:dyDescent="0.15">
      <c r="A7" s="63">
        <f t="shared" si="0"/>
        <v>3</v>
      </c>
      <c r="B7" s="64" t="s">
        <v>149</v>
      </c>
      <c r="C7" s="64" t="s">
        <v>97</v>
      </c>
      <c r="D7" s="65" t="s">
        <v>152</v>
      </c>
      <c r="E7" s="64" t="s">
        <v>95</v>
      </c>
      <c r="F7" s="65" t="s">
        <v>168</v>
      </c>
      <c r="G7" s="64"/>
      <c r="H7" s="65"/>
    </row>
    <row r="8" spans="1:8" ht="27" x14ac:dyDescent="0.15">
      <c r="A8" s="63">
        <f t="shared" si="0"/>
        <v>4</v>
      </c>
      <c r="B8" s="64" t="s">
        <v>99</v>
      </c>
      <c r="C8" s="64" t="s">
        <v>97</v>
      </c>
      <c r="D8" s="65" t="s">
        <v>153</v>
      </c>
      <c r="E8" s="64" t="s">
        <v>95</v>
      </c>
      <c r="F8" s="65" t="s">
        <v>154</v>
      </c>
      <c r="G8" s="64"/>
      <c r="H8" s="65"/>
    </row>
    <row r="9" spans="1:8" ht="27" x14ac:dyDescent="0.15">
      <c r="A9" s="63">
        <f t="shared" si="0"/>
        <v>5</v>
      </c>
      <c r="B9" s="64" t="s">
        <v>99</v>
      </c>
      <c r="C9" s="64" t="s">
        <v>149</v>
      </c>
      <c r="D9" s="65" t="s">
        <v>155</v>
      </c>
      <c r="E9" s="64" t="s">
        <v>105</v>
      </c>
      <c r="F9" s="65" t="s">
        <v>156</v>
      </c>
      <c r="G9" s="64"/>
      <c r="H9" s="65"/>
    </row>
    <row r="10" spans="1:8" ht="27" x14ac:dyDescent="0.15">
      <c r="A10" s="63">
        <f t="shared" si="0"/>
        <v>6</v>
      </c>
      <c r="B10" s="64" t="s">
        <v>157</v>
      </c>
      <c r="C10" s="64" t="s">
        <v>158</v>
      </c>
      <c r="D10" s="65" t="s">
        <v>159</v>
      </c>
      <c r="E10" s="64" t="s">
        <v>95</v>
      </c>
      <c r="F10" s="65" t="s">
        <v>160</v>
      </c>
      <c r="G10" s="64"/>
      <c r="H10" s="65"/>
    </row>
    <row r="11" spans="1:8" ht="27" x14ac:dyDescent="0.15">
      <c r="A11" s="63">
        <f t="shared" si="0"/>
        <v>7</v>
      </c>
      <c r="B11" s="64" t="s">
        <v>161</v>
      </c>
      <c r="C11" s="64" t="s">
        <v>162</v>
      </c>
      <c r="D11" s="65" t="s">
        <v>163</v>
      </c>
      <c r="E11" s="64" t="s">
        <v>105</v>
      </c>
      <c r="F11" s="65" t="s">
        <v>164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22</v>
      </c>
      <c r="I1" s="35" t="s">
        <v>102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87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26</v>
      </c>
    </row>
    <row r="2" spans="1:4" x14ac:dyDescent="0.15">
      <c r="A2" s="21" t="s">
        <v>165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166</v>
      </c>
      <c r="B3" s="22">
        <v>41760</v>
      </c>
      <c r="C3" s="21" t="s">
        <v>18</v>
      </c>
    </row>
    <row r="4" spans="1:4" x14ac:dyDescent="0.15">
      <c r="A4" s="21" t="s">
        <v>167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2014-06-13T05:14:46Z</dcterms:modified>
</cp:coreProperties>
</file>